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los Daniel\Desktop\Reservas modificadas\"/>
    </mc:Choice>
  </mc:AlternateContent>
  <xr:revisionPtr revIDLastSave="0" documentId="13_ncr:1_{814AC48D-5C8B-4CC6-B3B3-F170D06C943B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AP" sheetId="1" r:id="rId1"/>
    <sheet name="TM" sheetId="2" r:id="rId2"/>
    <sheet name="Prima" sheetId="3" r:id="rId3"/>
    <sheet name="R. Matemática" sheetId="5" r:id="rId4"/>
    <sheet name="Gráfica R.M" sheetId="9" r:id="rId5"/>
    <sheet name="R. Mínima" sheetId="6" r:id="rId6"/>
    <sheet name="Gráfica R. Mínima" sheetId="11" r:id="rId7"/>
    <sheet name="R. Gastos" sheetId="8" r:id="rId8"/>
    <sheet name="Gráfica R.G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2" roundtripDataSignature="AMtx7mg5E2otm5g4zxfqZ3QJOzFvezhQxg=="/>
    </ext>
  </extLst>
</workbook>
</file>

<file path=xl/calcChain.xml><?xml version="1.0" encoding="utf-8"?>
<calcChain xmlns="http://schemas.openxmlformats.org/spreadsheetml/2006/main">
  <c r="C12" i="8" l="1"/>
  <c r="D22" i="2" l="1"/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5" i="2"/>
</calcChain>
</file>

<file path=xl/sharedStrings.xml><?xml version="1.0" encoding="utf-8"?>
<sst xmlns="http://schemas.openxmlformats.org/spreadsheetml/2006/main" count="97" uniqueCount="52">
  <si>
    <t>Cálculo Actuarial II</t>
  </si>
  <si>
    <t xml:space="preserve"> </t>
  </si>
  <si>
    <t>Aplicación</t>
  </si>
  <si>
    <t>Reservas Matemáticas para Seguros de Vida</t>
  </si>
  <si>
    <t>Descripción</t>
  </si>
  <si>
    <t>Cálculo de la reserva mínima y de reserva de gastos de acuerdo con los críterios establecidos por la CNSF</t>
  </si>
  <si>
    <t>Ponente</t>
  </si>
  <si>
    <t>Jorge Luis Reyes García</t>
  </si>
  <si>
    <t>jorgeluis.reyes@ciencias.unam.mx</t>
  </si>
  <si>
    <t>Tabla de Mortalidad</t>
  </si>
  <si>
    <t>Edad (x)</t>
  </si>
  <si>
    <t>qx (Hombres)</t>
  </si>
  <si>
    <t>qx (Mujeres)</t>
  </si>
  <si>
    <t>Prima Neta Única, Prima Neta Nivelada y Prima de Tarifa</t>
  </si>
  <si>
    <t>Reserva Matemática</t>
  </si>
  <si>
    <t xml:space="preserve">Reserva Mínima </t>
  </si>
  <si>
    <t>Reserva Media</t>
  </si>
  <si>
    <t>Reserva de Gastos</t>
  </si>
  <si>
    <t>p(x) Hombres</t>
  </si>
  <si>
    <t>Tasa de interés</t>
  </si>
  <si>
    <t>Prima Neta Nivelada</t>
  </si>
  <si>
    <t>Prima de Tarifa</t>
  </si>
  <si>
    <t>Tiempo</t>
  </si>
  <si>
    <t>C</t>
  </si>
  <si>
    <t>Anualidad de Amortización</t>
  </si>
  <si>
    <t>Reserva Mínima</t>
  </si>
  <si>
    <t>Día</t>
  </si>
  <si>
    <t>Reserva año 1</t>
  </si>
  <si>
    <t>Año</t>
  </si>
  <si>
    <t>Reserva Gastos Admon.</t>
  </si>
  <si>
    <t>Edad</t>
  </si>
  <si>
    <t>Suma Asegurada</t>
  </si>
  <si>
    <t>Temporalidad Seguro</t>
  </si>
  <si>
    <t>Datos</t>
  </si>
  <si>
    <t>Pago de primas</t>
  </si>
  <si>
    <t>G. Administración</t>
  </si>
  <si>
    <t>G. Margen de Seguridad</t>
  </si>
  <si>
    <t xml:space="preserve">G. Adquisición </t>
  </si>
  <si>
    <t>G. Adquisición &gt; 1</t>
  </si>
  <si>
    <t>% π</t>
  </si>
  <si>
    <t>Prima Neta Única</t>
  </si>
  <si>
    <t>Beta Nivelado</t>
  </si>
  <si>
    <t>Pérdida esperada</t>
  </si>
  <si>
    <t>Prima de Ahorro</t>
  </si>
  <si>
    <t>Pérdida amortizable</t>
  </si>
  <si>
    <t>Reserva</t>
  </si>
  <si>
    <t>Reserva Exacta</t>
  </si>
  <si>
    <t>α Nivelado</t>
  </si>
  <si>
    <t>Inserte el día para hacer el cálculo</t>
  </si>
  <si>
    <t>Inserte el año para hacer el cálculo</t>
  </si>
  <si>
    <t>Inserte día y año para hacer el cálculo</t>
  </si>
  <si>
    <t>Inserte el día y año para hacer el cálculo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</si>
</sst>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164" formatCode="_-* #,##0.0000000_-;\-* #,##0.0000000_-;_-* &quot;-&quot;??_-;_-@"/>
    <numFmt numFmtId="165" formatCode="_-* #,##0.000000_-;\-* #,##0.000000_-;_-* &quot;-&quot;??_-;_-@"/>
    <numFmt numFmtId="166" formatCode="_-* #,##0.000000_-;\-* #,##0.000000_-;_-* &quot;-&quot;??_-;_-@_-"/>
    <numFmt numFmtId="167" formatCode="_-* #,##0.000000_-;\-* #,##0.000000_-;_-* &quot;-&quot;??????_-;_-@_-"/>
    <numFmt numFmtId="168" formatCode="0.0000%"/>
    <numFmt numFmtId="169" formatCode="0.00000000"/>
    <numFmt numFmtId="170" formatCode="0.000000"/>
    <numFmt numFmtId="171" formatCode="_-&quot;$&quot;* #,##0.000_-;\-&quot;$&quot;* #,##0.000_-;_-&quot;$&quot;* &quot;-&quot;??_-;_-@_-"/>
  </numFmts>
  <fonts count="14" x14ac:knownFonts="1">
    <font>
      <sz val="11"/>
      <color theme="1"/>
      <name val="Arial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Arial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color theme="1"/>
      <name val="Arial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4546A"/>
        <bgColor rgb="FF44546A"/>
      </patternFill>
    </fill>
    <fill>
      <patternFill patternType="solid">
        <fgColor theme="0"/>
        <bgColor theme="0"/>
      </patternFill>
    </fill>
    <fill>
      <patternFill patternType="solid">
        <fgColor rgb="FF333F4F"/>
        <bgColor rgb="FF333F4F"/>
      </patternFill>
    </fill>
  </fills>
  <borders count="1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4" fillId="3" borderId="1" xfId="0" applyFont="1" applyFill="1" applyBorder="1"/>
    <xf numFmtId="0" fontId="5" fillId="3" borderId="1" xfId="0" applyFont="1" applyFill="1" applyBorder="1"/>
    <xf numFmtId="0" fontId="6" fillId="3" borderId="1" xfId="0" applyFont="1" applyFill="1" applyBorder="1"/>
    <xf numFmtId="0" fontId="7" fillId="4" borderId="2" xfId="0" applyFont="1" applyFill="1" applyBorder="1"/>
    <xf numFmtId="0" fontId="1" fillId="3" borderId="3" xfId="0" applyFont="1" applyFill="1" applyBorder="1"/>
    <xf numFmtId="164" fontId="1" fillId="3" borderId="3" xfId="0" applyNumberFormat="1" applyFont="1" applyFill="1" applyBorder="1"/>
    <xf numFmtId="165" fontId="1" fillId="3" borderId="1" xfId="0" applyNumberFormat="1" applyFont="1" applyFill="1" applyBorder="1"/>
    <xf numFmtId="0" fontId="8" fillId="3" borderId="1" xfId="0" applyFont="1" applyFill="1" applyBorder="1"/>
    <xf numFmtId="10" fontId="1" fillId="3" borderId="4" xfId="0" applyNumberFormat="1" applyFont="1" applyFill="1" applyBorder="1" applyAlignment="1">
      <alignment horizontal="center"/>
    </xf>
    <xf numFmtId="166" fontId="1" fillId="3" borderId="1" xfId="0" applyNumberFormat="1" applyFont="1" applyFill="1" applyBorder="1"/>
    <xf numFmtId="167" fontId="1" fillId="3" borderId="1" xfId="0" applyNumberFormat="1" applyFont="1" applyFill="1" applyBorder="1"/>
    <xf numFmtId="0" fontId="10" fillId="3" borderId="1" xfId="0" applyFont="1" applyFill="1" applyBorder="1"/>
    <xf numFmtId="0" fontId="9" fillId="4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0" fillId="3" borderId="1" xfId="0" quotePrefix="1" applyFont="1" applyFill="1" applyBorder="1"/>
    <xf numFmtId="0" fontId="11" fillId="3" borderId="1" xfId="0" applyFont="1" applyFill="1" applyBorder="1"/>
    <xf numFmtId="0" fontId="13" fillId="3" borderId="1" xfId="0" applyFont="1" applyFill="1" applyBorder="1" applyAlignment="1">
      <alignment horizontal="center"/>
    </xf>
    <xf numFmtId="0" fontId="1" fillId="0" borderId="3" xfId="0" applyFont="1" applyBorder="1"/>
    <xf numFmtId="0" fontId="9" fillId="4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0" fontId="9" fillId="4" borderId="6" xfId="0" applyFont="1" applyFill="1" applyBorder="1" applyAlignment="1">
      <alignment horizontal="left"/>
    </xf>
    <xf numFmtId="0" fontId="10" fillId="3" borderId="1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right"/>
    </xf>
    <xf numFmtId="44" fontId="1" fillId="3" borderId="9" xfId="2" applyFont="1" applyFill="1" applyBorder="1" applyAlignment="1">
      <alignment horizontal="right"/>
    </xf>
    <xf numFmtId="9" fontId="1" fillId="3" borderId="6" xfId="1" applyFont="1" applyFill="1" applyBorder="1" applyAlignment="1">
      <alignment horizontal="right"/>
    </xf>
    <xf numFmtId="0" fontId="1" fillId="3" borderId="7" xfId="0" applyFont="1" applyFill="1" applyBorder="1"/>
    <xf numFmtId="0" fontId="9" fillId="4" borderId="6" xfId="0" applyFont="1" applyFill="1" applyBorder="1" applyAlignment="1">
      <alignment horizontal="left" vertical="center"/>
    </xf>
    <xf numFmtId="0" fontId="9" fillId="4" borderId="6" xfId="0" applyFont="1" applyFill="1" applyBorder="1" applyAlignment="1">
      <alignment horizontal="center" vertical="center"/>
    </xf>
    <xf numFmtId="169" fontId="1" fillId="3" borderId="1" xfId="0" applyNumberFormat="1" applyFont="1" applyFill="1" applyBorder="1" applyAlignment="1">
      <alignment horizontal="center"/>
    </xf>
    <xf numFmtId="170" fontId="1" fillId="3" borderId="1" xfId="0" applyNumberFormat="1" applyFont="1" applyFill="1" applyBorder="1" applyAlignment="1">
      <alignment horizontal="center"/>
    </xf>
    <xf numFmtId="169" fontId="1" fillId="3" borderId="1" xfId="0" applyNumberFormat="1" applyFont="1" applyFill="1" applyBorder="1"/>
    <xf numFmtId="170" fontId="1" fillId="0" borderId="1" xfId="0" applyNumberFormat="1" applyFont="1" applyBorder="1" applyAlignment="1">
      <alignment horizontal="center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/>
    <xf numFmtId="0" fontId="9" fillId="4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1" fillId="0" borderId="1" xfId="0" applyFont="1" applyBorder="1"/>
    <xf numFmtId="0" fontId="9" fillId="4" borderId="9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/>
    </xf>
    <xf numFmtId="171" fontId="1" fillId="3" borderId="9" xfId="2" applyNumberFormat="1" applyFont="1" applyFill="1" applyBorder="1" applyAlignment="1">
      <alignment horizontal="left"/>
    </xf>
    <xf numFmtId="9" fontId="1" fillId="3" borderId="6" xfId="1" applyFont="1" applyFill="1" applyBorder="1"/>
    <xf numFmtId="168" fontId="1" fillId="0" borderId="1" xfId="1" applyNumberFormat="1" applyFont="1" applyFill="1" applyBorder="1"/>
    <xf numFmtId="0" fontId="1" fillId="3" borderId="4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top"/>
    </xf>
    <xf numFmtId="2" fontId="1" fillId="3" borderId="1" xfId="0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9" fillId="4" borderId="13" xfId="0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3128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chartsheet" Target="chart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latin typeface="Century Gothic" panose="020B0502020202020204" pitchFamily="34" charset="0"/>
              </a:rPr>
              <a:t>Reserva Matemática</a:t>
            </a:r>
          </a:p>
        </c:rich>
      </c:tx>
      <c:layout>
        <c:manualLayout>
          <c:xMode val="edge"/>
          <c:yMode val="edge"/>
          <c:x val="0.3955891518884822"/>
          <c:y val="1.881873654657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'R. Matemática'!$G$7</c:f>
              <c:strCache>
                <c:ptCount val="1"/>
                <c:pt idx="0">
                  <c:v>Reserva Matemática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'R. Matemática'!$F$8:$F$44</c:f>
              <c:numCache>
                <c:formatCode>General</c:formatCode>
                <c:ptCount val="37"/>
              </c:numCache>
            </c:numRef>
          </c:cat>
          <c:val>
            <c:numRef>
              <c:f>'R. Matemática'!$G$8:$G$44</c:f>
              <c:numCache>
                <c:formatCode>General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0-FC17-408B-90FD-82006FB5D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91439167"/>
        <c:axId val="291438751"/>
      </c:barChart>
      <c:catAx>
        <c:axId val="29143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91438751"/>
        <c:crosses val="autoZero"/>
        <c:auto val="1"/>
        <c:lblAlgn val="ctr"/>
        <c:lblOffset val="100"/>
        <c:noMultiLvlLbl val="0"/>
      </c:catAx>
      <c:valAx>
        <c:axId val="2914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9143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MX" sz="1600" b="1">
                <a:latin typeface="Century Gothic" panose="020B0502020202020204" pitchFamily="34" charset="0"/>
              </a:rPr>
              <a:t>Reserva</a:t>
            </a:r>
            <a:r>
              <a:rPr lang="es-MX" sz="1600" b="1" baseline="0">
                <a:latin typeface="Century Gothic" panose="020B0502020202020204" pitchFamily="34" charset="0"/>
              </a:rPr>
              <a:t> Matemática y Reserva Mínima</a:t>
            </a:r>
            <a:endParaRPr lang="es-MX" sz="1600" b="1"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'R. Mínima'!$K$3</c:f>
              <c:strCache>
                <c:ptCount val="1"/>
                <c:pt idx="0">
                  <c:v>Tiempo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'R. Mínima'!$K$4:$K$39</c:f>
              <c:numCache>
                <c:formatCode>General</c:formatCode>
                <c:ptCount val="36"/>
              </c:numCache>
            </c:numRef>
          </c:val>
          <c:extLst>
            <c:ext xmlns:c16="http://schemas.microsoft.com/office/drawing/2014/chart" uri="{C3380CC4-5D6E-409C-BE32-E72D297353CC}">
              <c16:uniqueId val="{00000000-5A81-4E01-9596-84A3E8DD2079}"/>
            </c:ext>
          </c:extLst>
        </c:ser>
        <c:ser>
          <c:idx val="1"/>
          <c:order val="1"/>
          <c:tx>
            <c:strRef>
              <c:f>'R. Mínima'!$L$3</c:f>
              <c:strCache>
                <c:ptCount val="1"/>
                <c:pt idx="0">
                  <c:v>Reserva Matemática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'R. Mínima'!$L$4:$L$39</c:f>
              <c:numCache>
                <c:formatCode>General</c:formatCode>
                <c:ptCount val="36"/>
              </c:numCache>
            </c:numRef>
          </c:val>
          <c:extLst>
            <c:ext xmlns:c16="http://schemas.microsoft.com/office/drawing/2014/chart" uri="{C3380CC4-5D6E-409C-BE32-E72D297353CC}">
              <c16:uniqueId val="{00000001-5A81-4E01-9596-84A3E8DD2079}"/>
            </c:ext>
          </c:extLst>
        </c:ser>
        <c:ser>
          <c:idx val="2"/>
          <c:order val="2"/>
          <c:tx>
            <c:strRef>
              <c:f>'R. Mínima'!$M$3</c:f>
              <c:strCache>
                <c:ptCount val="1"/>
                <c:pt idx="0">
                  <c:v>Anualidad de Amortización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'R. Mínima'!$M$4:$M$39</c:f>
              <c:numCache>
                <c:formatCode>General</c:formatCode>
                <c:ptCount val="36"/>
              </c:numCache>
            </c:numRef>
          </c:val>
          <c:extLst>
            <c:ext xmlns:c16="http://schemas.microsoft.com/office/drawing/2014/chart" uri="{C3380CC4-5D6E-409C-BE32-E72D297353CC}">
              <c16:uniqueId val="{00000002-5A81-4E01-9596-84A3E8DD2079}"/>
            </c:ext>
          </c:extLst>
        </c:ser>
        <c:ser>
          <c:idx val="3"/>
          <c:order val="3"/>
          <c:tx>
            <c:strRef>
              <c:f>'R. Mínima'!$N$3</c:f>
              <c:strCache>
                <c:ptCount val="1"/>
                <c:pt idx="0">
                  <c:v>Reserva Mínima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'R. Mínima'!$N$4:$N$39</c:f>
              <c:numCache>
                <c:formatCode>General</c:formatCode>
                <c:ptCount val="36"/>
              </c:numCache>
            </c:numRef>
          </c:val>
          <c:extLst>
            <c:ext xmlns:c16="http://schemas.microsoft.com/office/drawing/2014/chart" uri="{C3380CC4-5D6E-409C-BE32-E72D297353CC}">
              <c16:uniqueId val="{00000003-5A81-4E01-9596-84A3E8DD2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2459951"/>
        <c:axId val="792454959"/>
        <c:axId val="0"/>
      </c:bar3DChart>
      <c:catAx>
        <c:axId val="7924599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2454959"/>
        <c:crosses val="autoZero"/>
        <c:auto val="1"/>
        <c:lblAlgn val="ctr"/>
        <c:lblOffset val="100"/>
        <c:noMultiLvlLbl val="0"/>
      </c:catAx>
      <c:valAx>
        <c:axId val="7924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245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244640218405307"/>
          <c:y val="0.93125909037175481"/>
          <c:w val="0.59244761908242849"/>
          <c:h val="5.61950852638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 b="1">
                <a:latin typeface="Century Gothic" panose="020B0502020202020204" pitchFamily="34" charset="0"/>
              </a:rPr>
              <a:t>Reserva de Gastos de Administración</a:t>
            </a:r>
          </a:p>
        </c:rich>
      </c:tx>
      <c:layout>
        <c:manualLayout>
          <c:xMode val="edge"/>
          <c:yMode val="edge"/>
          <c:x val="0.30257823355805818"/>
          <c:y val="2.0909707273976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'R. Gastos'!$G$3</c:f>
              <c:strCache>
                <c:ptCount val="1"/>
                <c:pt idx="0">
                  <c:v>Tiempo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'R. Gastos'!$G$4:$G$40</c:f>
              <c:numCache>
                <c:formatCode>General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0-AEA7-4AA4-BCD6-26F54B5AE244}"/>
            </c:ext>
          </c:extLst>
        </c:ser>
        <c:ser>
          <c:idx val="1"/>
          <c:order val="1"/>
          <c:tx>
            <c:strRef>
              <c:f>'R. Gastos'!$H$3</c:f>
              <c:strCache>
                <c:ptCount val="1"/>
                <c:pt idx="0">
                  <c:v>Reserva Gastos Admon.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val>
            <c:numRef>
              <c:f>'R. Gastos'!$H$4:$H$40</c:f>
              <c:numCache>
                <c:formatCode>General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1-AEA7-4AA4-BCD6-26F54B5A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6989807"/>
        <c:axId val="796988975"/>
        <c:axId val="0"/>
      </c:bar3DChart>
      <c:catAx>
        <c:axId val="796989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6988975"/>
        <c:crosses val="autoZero"/>
        <c:auto val="1"/>
        <c:lblAlgn val="ctr"/>
        <c:lblOffset val="100"/>
        <c:noMultiLvlLbl val="0"/>
      </c:catAx>
      <c:valAx>
        <c:axId val="79698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698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4759151946531"/>
          <c:y val="0.9291681196443573"/>
          <c:w val="0.31643743755602088"/>
          <c:h val="5.82860559912567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ico1"/>
  <sheetViews>
    <sheetView zoomScale="6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2"/>
  <sheetViews>
    <sheetView zoomScale="8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áfico3"/>
  <sheetViews>
    <sheetView zoomScale="6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jpg"/><Relationship Id="rId1" Type="http://schemas.openxmlformats.org/officeDocument/2006/relationships/image" Target="../media/image8.png"/><Relationship Id="rId6" Type="http://schemas.openxmlformats.org/officeDocument/2006/relationships/image" Target="../media/image13.jpg"/><Relationship Id="rId5" Type="http://schemas.openxmlformats.org/officeDocument/2006/relationships/image" Target="../media/image12.jp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jpg"/><Relationship Id="rId13" Type="http://schemas.openxmlformats.org/officeDocument/2006/relationships/image" Target="../media/image35.png"/><Relationship Id="rId3" Type="http://schemas.openxmlformats.org/officeDocument/2006/relationships/image" Target="../media/image25.png"/><Relationship Id="rId7" Type="http://schemas.openxmlformats.org/officeDocument/2006/relationships/image" Target="../media/image29.jpg"/><Relationship Id="rId12" Type="http://schemas.openxmlformats.org/officeDocument/2006/relationships/image" Target="../media/image3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8.jpg"/><Relationship Id="rId11" Type="http://schemas.openxmlformats.org/officeDocument/2006/relationships/image" Target="../media/image33.png"/><Relationship Id="rId5" Type="http://schemas.openxmlformats.org/officeDocument/2006/relationships/image" Target="../media/image27.jpg"/><Relationship Id="rId10" Type="http://schemas.openxmlformats.org/officeDocument/2006/relationships/image" Target="../media/image32.png"/><Relationship Id="rId4" Type="http://schemas.openxmlformats.org/officeDocument/2006/relationships/image" Target="../media/image26.png"/><Relationship Id="rId9" Type="http://schemas.openxmlformats.org/officeDocument/2006/relationships/image" Target="../media/image31.jpg"/><Relationship Id="rId14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jpg"/><Relationship Id="rId4" Type="http://schemas.openxmlformats.org/officeDocument/2006/relationships/image" Target="../media/image4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37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17</xdr:row>
      <xdr:rowOff>85725</xdr:rowOff>
    </xdr:from>
    <xdr:ext cx="8810625" cy="1495425"/>
    <xdr:pic>
      <xdr:nvPicPr>
        <xdr:cNvPr id="2" name="image1.jpg" descr="Resultado de imagen para risk management consult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28575</xdr:colOff>
      <xdr:row>4</xdr:row>
      <xdr:rowOff>66675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648200" y="828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6</xdr:col>
      <xdr:colOff>76202</xdr:colOff>
      <xdr:row>2</xdr:row>
      <xdr:rowOff>161925</xdr:rowOff>
    </xdr:from>
    <xdr:to>
      <xdr:col>13</xdr:col>
      <xdr:colOff>638175</xdr:colOff>
      <xdr:row>17</xdr:row>
      <xdr:rowOff>123824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5752" y="542925"/>
          <a:ext cx="6505573" cy="2819399"/>
        </a:xfrm>
        <a:prstGeom prst="rect">
          <a:avLst/>
        </a:prstGeom>
        <a:ln w="28575">
          <a:solidFill>
            <a:srgbClr val="312856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>
              <a:latin typeface="Century Gothic" panose="020B0502020202020204" pitchFamily="34" charset="0"/>
            </a:rPr>
            <a:t>Equipo 6</a:t>
          </a:r>
        </a:p>
        <a:p>
          <a:r>
            <a:rPr lang="es-MX" sz="1200">
              <a:latin typeface="Century Gothic" panose="020B0502020202020204" pitchFamily="34" charset="0"/>
            </a:rPr>
            <a:t>Ramses tiene 30 años y contrata un seguro temporal 35 años que paga</a:t>
          </a:r>
          <a:r>
            <a:rPr lang="es-MX" sz="1200" baseline="0">
              <a:latin typeface="Century Gothic" panose="020B0502020202020204" pitchFamily="34" charset="0"/>
            </a:rPr>
            <a:t> una suma asegurada de MXN 1'500,000.00 al final del año de muerte. El pago de las primas se realiza de forma anual durante los primeros 20 años de forma anticipada.</a:t>
          </a:r>
        </a:p>
        <a:p>
          <a:endParaRPr lang="es-MX" sz="1200" baseline="0">
            <a:latin typeface="Century Gothic" panose="020B0502020202020204" pitchFamily="34" charset="0"/>
          </a:endParaRPr>
        </a:p>
        <a:p>
          <a:r>
            <a:rPr lang="es-MX" sz="1200" baseline="0">
              <a:latin typeface="Century Gothic" panose="020B0502020202020204" pitchFamily="34" charset="0"/>
            </a:rPr>
            <a:t>Considera una tasa de interés técnico del 5.5% y los siguientes recargos adicionales:</a:t>
          </a:r>
        </a:p>
        <a:p>
          <a:endParaRPr lang="es-MX" sz="1200" baseline="0">
            <a:latin typeface="Century Gothic" panose="020B0502020202020204" pitchFamily="34" charset="0"/>
          </a:endParaRPr>
        </a:p>
        <a:p>
          <a:r>
            <a:rPr lang="es-MX" sz="1200" baseline="0">
              <a:latin typeface="Century Gothic" panose="020B0502020202020204" pitchFamily="34" charset="0"/>
            </a:rPr>
            <a:t>▪ Gastos de administración 25% de la prima de tarifa</a:t>
          </a:r>
        </a:p>
        <a:p>
          <a:endParaRPr lang="es-MX" sz="1200" baseline="0">
            <a:latin typeface="Century Gothic" panose="020B0502020202020204" pitchFamily="34" charset="0"/>
          </a:endParaRPr>
        </a:p>
        <a:p>
          <a:r>
            <a:rPr lang="es-MX" sz="1200" baseline="0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▪ </a:t>
          </a:r>
          <a:r>
            <a:rPr lang="es-MX" sz="1200" baseline="0">
              <a:latin typeface="Century Gothic" panose="020B0502020202020204" pitchFamily="34" charset="0"/>
            </a:rPr>
            <a:t>Margen de seguridad 10% de la prima de tarifa</a:t>
          </a:r>
        </a:p>
        <a:p>
          <a:endParaRPr lang="es-MX" sz="1200" baseline="0">
            <a:latin typeface="Century Gothic" panose="020B0502020202020204" pitchFamily="34" charset="0"/>
          </a:endParaRPr>
        </a:p>
        <a:p>
          <a:r>
            <a:rPr lang="es-MX" sz="1200" baseline="0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▪ </a:t>
          </a:r>
          <a:r>
            <a:rPr lang="es-MX" sz="1200" baseline="0">
              <a:latin typeface="Century Gothic" panose="020B0502020202020204" pitchFamily="34" charset="0"/>
            </a:rPr>
            <a:t>Gastos de adquisición 20% de la prima de tarifa el primer año y 5% de la prima de tarifa del segundo año en adelante</a:t>
          </a:r>
          <a:endParaRPr lang="es-MX" sz="1200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169333</xdr:colOff>
      <xdr:row>6</xdr:row>
      <xdr:rowOff>232834</xdr:rowOff>
    </xdr:from>
    <xdr:to>
      <xdr:col>6</xdr:col>
      <xdr:colOff>993952</xdr:colOff>
      <xdr:row>8</xdr:row>
      <xdr:rowOff>10585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1166" y="1428751"/>
          <a:ext cx="824619" cy="264584"/>
        </a:xfrm>
        <a:prstGeom prst="rect">
          <a:avLst/>
        </a:prstGeom>
      </xdr:spPr>
    </xdr:pic>
    <xdr:clientData/>
  </xdr:twoCellAnchor>
  <xdr:twoCellAnchor editAs="oneCell">
    <xdr:from>
      <xdr:col>5</xdr:col>
      <xdr:colOff>740832</xdr:colOff>
      <xdr:row>11</xdr:row>
      <xdr:rowOff>124831</xdr:rowOff>
    </xdr:from>
    <xdr:to>
      <xdr:col>8</xdr:col>
      <xdr:colOff>648686</xdr:colOff>
      <xdr:row>13</xdr:row>
      <xdr:rowOff>52917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0665" y="2537831"/>
          <a:ext cx="2850021" cy="41491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254000</xdr:colOff>
      <xdr:row>14</xdr:row>
      <xdr:rowOff>2590</xdr:rowOff>
    </xdr:from>
    <xdr:to>
      <xdr:col>6</xdr:col>
      <xdr:colOff>1005417</xdr:colOff>
      <xdr:row>14</xdr:row>
      <xdr:rowOff>234410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833" y="3145840"/>
          <a:ext cx="751417" cy="231820"/>
        </a:xfrm>
        <a:prstGeom prst="rect">
          <a:avLst/>
        </a:prstGeom>
      </xdr:spPr>
    </xdr:pic>
    <xdr:clientData/>
  </xdr:twoCellAnchor>
  <xdr:twoCellAnchor editAs="oneCell">
    <xdr:from>
      <xdr:col>6</xdr:col>
      <xdr:colOff>359835</xdr:colOff>
      <xdr:row>21</xdr:row>
      <xdr:rowOff>21167</xdr:rowOff>
    </xdr:from>
    <xdr:to>
      <xdr:col>6</xdr:col>
      <xdr:colOff>952501</xdr:colOff>
      <xdr:row>21</xdr:row>
      <xdr:rowOff>224858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790" b="12842"/>
        <a:stretch/>
      </xdr:blipFill>
      <xdr:spPr>
        <a:xfrm>
          <a:off x="5291668" y="4624917"/>
          <a:ext cx="592666" cy="203691"/>
        </a:xfrm>
        <a:prstGeom prst="rect">
          <a:avLst/>
        </a:prstGeom>
      </xdr:spPr>
    </xdr:pic>
    <xdr:clientData/>
  </xdr:twoCellAnchor>
  <xdr:twoCellAnchor editAs="oneCell">
    <xdr:from>
      <xdr:col>5</xdr:col>
      <xdr:colOff>751418</xdr:colOff>
      <xdr:row>4</xdr:row>
      <xdr:rowOff>137585</xdr:rowOff>
    </xdr:from>
    <xdr:to>
      <xdr:col>7</xdr:col>
      <xdr:colOff>624417</xdr:colOff>
      <xdr:row>6</xdr:row>
      <xdr:rowOff>97211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251" y="941918"/>
          <a:ext cx="1926166" cy="35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751419</xdr:colOff>
      <xdr:row>18</xdr:row>
      <xdr:rowOff>137794</xdr:rowOff>
    </xdr:from>
    <xdr:to>
      <xdr:col>11</xdr:col>
      <xdr:colOff>10584</xdr:colOff>
      <xdr:row>19</xdr:row>
      <xdr:rowOff>222097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252" y="4254711"/>
          <a:ext cx="4360332" cy="327719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18</xdr:row>
          <xdr:rowOff>133350</xdr:rowOff>
        </xdr:from>
        <xdr:to>
          <xdr:col>3</xdr:col>
          <xdr:colOff>695325</xdr:colOff>
          <xdr:row>21</xdr:row>
          <xdr:rowOff>152400</xdr:rowOff>
        </xdr:to>
        <xdr:sp macro="" textlink="">
          <xdr:nvSpPr>
            <xdr:cNvPr id="3082" name="CalcularV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18</xdr:row>
          <xdr:rowOff>133350</xdr:rowOff>
        </xdr:from>
        <xdr:to>
          <xdr:col>3</xdr:col>
          <xdr:colOff>704850</xdr:colOff>
          <xdr:row>21</xdr:row>
          <xdr:rowOff>152400</xdr:rowOff>
        </xdr:to>
        <xdr:sp macro="" textlink="">
          <xdr:nvSpPr>
            <xdr:cNvPr id="3074" name="CalcularG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17</xdr:row>
          <xdr:rowOff>142875</xdr:rowOff>
        </xdr:from>
        <xdr:to>
          <xdr:col>4</xdr:col>
          <xdr:colOff>190500</xdr:colOff>
          <xdr:row>22</xdr:row>
          <xdr:rowOff>161925</xdr:rowOff>
        </xdr:to>
        <xdr:sp macro="" textlink="">
          <xdr:nvSpPr>
            <xdr:cNvPr id="3078" name="RecuadroA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17</xdr:row>
          <xdr:rowOff>152400</xdr:rowOff>
        </xdr:from>
        <xdr:to>
          <xdr:col>1</xdr:col>
          <xdr:colOff>485775</xdr:colOff>
          <xdr:row>22</xdr:row>
          <xdr:rowOff>152400</xdr:rowOff>
        </xdr:to>
        <xdr:sp macro="" textlink="">
          <xdr:nvSpPr>
            <xdr:cNvPr id="3079" name="RecuadroA3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21</xdr:row>
          <xdr:rowOff>161925</xdr:rowOff>
        </xdr:from>
        <xdr:to>
          <xdr:col>3</xdr:col>
          <xdr:colOff>723900</xdr:colOff>
          <xdr:row>22</xdr:row>
          <xdr:rowOff>152400</xdr:rowOff>
        </xdr:to>
        <xdr:sp macro="" textlink="">
          <xdr:nvSpPr>
            <xdr:cNvPr id="3080" name="RecuadroA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17</xdr:row>
          <xdr:rowOff>152400</xdr:rowOff>
        </xdr:from>
        <xdr:to>
          <xdr:col>3</xdr:col>
          <xdr:colOff>723900</xdr:colOff>
          <xdr:row>18</xdr:row>
          <xdr:rowOff>114300</xdr:rowOff>
        </xdr:to>
        <xdr:sp macro="" textlink="">
          <xdr:nvSpPr>
            <xdr:cNvPr id="3081" name="RecuadroA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317500</xdr:colOff>
      <xdr:row>7</xdr:row>
      <xdr:rowOff>42333</xdr:rowOff>
    </xdr:from>
    <xdr:to>
      <xdr:col>5</xdr:col>
      <xdr:colOff>452529</xdr:colOff>
      <xdr:row>7</xdr:row>
      <xdr:rowOff>254000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5417" y="1386416"/>
          <a:ext cx="135029" cy="211667"/>
        </a:xfrm>
        <a:prstGeom prst="rect">
          <a:avLst/>
        </a:prstGeom>
      </xdr:spPr>
    </xdr:pic>
    <xdr:clientData/>
  </xdr:twoCellAnchor>
  <xdr:twoCellAnchor editAs="oneCell">
    <xdr:from>
      <xdr:col>6</xdr:col>
      <xdr:colOff>465667</xdr:colOff>
      <xdr:row>7</xdr:row>
      <xdr:rowOff>19054</xdr:rowOff>
    </xdr:from>
    <xdr:to>
      <xdr:col>6</xdr:col>
      <xdr:colOff>804333</xdr:colOff>
      <xdr:row>7</xdr:row>
      <xdr:rowOff>283536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5584" y="1384304"/>
          <a:ext cx="338666" cy="2644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152400</xdr:rowOff>
        </xdr:from>
        <xdr:to>
          <xdr:col>4</xdr:col>
          <xdr:colOff>428625</xdr:colOff>
          <xdr:row>8</xdr:row>
          <xdr:rowOff>200025</xdr:rowOff>
        </xdr:to>
        <xdr:sp macro="" textlink="">
          <xdr:nvSpPr>
            <xdr:cNvPr id="4107" name="CalcularV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161925</xdr:rowOff>
        </xdr:from>
        <xdr:to>
          <xdr:col>4</xdr:col>
          <xdr:colOff>428625</xdr:colOff>
          <xdr:row>8</xdr:row>
          <xdr:rowOff>190500</xdr:rowOff>
        </xdr:to>
        <xdr:sp macro="" textlink="">
          <xdr:nvSpPr>
            <xdr:cNvPr id="4102" name="CalcularG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4</xdr:row>
          <xdr:rowOff>76200</xdr:rowOff>
        </xdr:from>
        <xdr:to>
          <xdr:col>4</xdr:col>
          <xdr:colOff>685800</xdr:colOff>
          <xdr:row>9</xdr:row>
          <xdr:rowOff>161925</xdr:rowOff>
        </xdr:to>
        <xdr:sp macro="" textlink="">
          <xdr:nvSpPr>
            <xdr:cNvPr id="4103" name="RecuadroB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85725</xdr:rowOff>
        </xdr:from>
        <xdr:to>
          <xdr:col>1</xdr:col>
          <xdr:colOff>47625</xdr:colOff>
          <xdr:row>9</xdr:row>
          <xdr:rowOff>152400</xdr:rowOff>
        </xdr:to>
        <xdr:sp macro="" textlink="">
          <xdr:nvSpPr>
            <xdr:cNvPr id="4104" name="RecuadroB4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8</xdr:row>
          <xdr:rowOff>161925</xdr:rowOff>
        </xdr:from>
        <xdr:to>
          <xdr:col>4</xdr:col>
          <xdr:colOff>457200</xdr:colOff>
          <xdr:row>9</xdr:row>
          <xdr:rowOff>152400</xdr:rowOff>
        </xdr:to>
        <xdr:sp macro="" textlink="">
          <xdr:nvSpPr>
            <xdr:cNvPr id="4105" name="RecuadroB3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133350</xdr:rowOff>
        </xdr:from>
        <xdr:to>
          <xdr:col>4</xdr:col>
          <xdr:colOff>466725</xdr:colOff>
          <xdr:row>5</xdr:row>
          <xdr:rowOff>142875</xdr:rowOff>
        </xdr:to>
        <xdr:sp macro="" textlink="">
          <xdr:nvSpPr>
            <xdr:cNvPr id="4106" name="RecuadroB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9</xdr:row>
          <xdr:rowOff>47625</xdr:rowOff>
        </xdr:from>
        <xdr:to>
          <xdr:col>4</xdr:col>
          <xdr:colOff>685800</xdr:colOff>
          <xdr:row>14</xdr:row>
          <xdr:rowOff>85725</xdr:rowOff>
        </xdr:to>
        <xdr:sp macro="" textlink="">
          <xdr:nvSpPr>
            <xdr:cNvPr id="4113" name="Label1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57150</xdr:rowOff>
        </xdr:from>
        <xdr:to>
          <xdr:col>1</xdr:col>
          <xdr:colOff>47625</xdr:colOff>
          <xdr:row>14</xdr:row>
          <xdr:rowOff>76200</xdr:rowOff>
        </xdr:to>
        <xdr:sp macro="" textlink="">
          <xdr:nvSpPr>
            <xdr:cNvPr id="4114" name="Label2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13</xdr:row>
          <xdr:rowOff>85725</xdr:rowOff>
        </xdr:from>
        <xdr:to>
          <xdr:col>4</xdr:col>
          <xdr:colOff>457200</xdr:colOff>
          <xdr:row>14</xdr:row>
          <xdr:rowOff>76200</xdr:rowOff>
        </xdr:to>
        <xdr:sp macro="" textlink="">
          <xdr:nvSpPr>
            <xdr:cNvPr id="4115" name="Label3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228600</xdr:rowOff>
        </xdr:from>
        <xdr:to>
          <xdr:col>4</xdr:col>
          <xdr:colOff>447675</xdr:colOff>
          <xdr:row>9</xdr:row>
          <xdr:rowOff>190500</xdr:rowOff>
        </xdr:to>
        <xdr:sp macro="" textlink="">
          <xdr:nvSpPr>
            <xdr:cNvPr id="4116" name="RecuadroB5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297655</xdr:colOff>
      <xdr:row>3</xdr:row>
      <xdr:rowOff>35718</xdr:rowOff>
    </xdr:from>
    <xdr:to>
      <xdr:col>10</xdr:col>
      <xdr:colOff>432684</xdr:colOff>
      <xdr:row>3</xdr:row>
      <xdr:rowOff>247385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0593" y="619124"/>
          <a:ext cx="135029" cy="211667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3</xdr:row>
      <xdr:rowOff>11907</xdr:rowOff>
    </xdr:from>
    <xdr:to>
      <xdr:col>11</xdr:col>
      <xdr:colOff>814916</xdr:colOff>
      <xdr:row>3</xdr:row>
      <xdr:rowOff>276389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3563" y="595313"/>
          <a:ext cx="338666" cy="264482"/>
        </a:xfrm>
        <a:prstGeom prst="rect">
          <a:avLst/>
        </a:prstGeom>
      </xdr:spPr>
    </xdr:pic>
    <xdr:clientData/>
  </xdr:twoCellAnchor>
  <xdr:twoCellAnchor editAs="oneCell">
    <xdr:from>
      <xdr:col>12</xdr:col>
      <xdr:colOff>583406</xdr:colOff>
      <xdr:row>3</xdr:row>
      <xdr:rowOff>17200</xdr:rowOff>
    </xdr:from>
    <xdr:to>
      <xdr:col>12</xdr:col>
      <xdr:colOff>1107281</xdr:colOff>
      <xdr:row>4</xdr:row>
      <xdr:rowOff>2318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2312" y="600606"/>
          <a:ext cx="523875" cy="294680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333375</xdr:colOff>
      <xdr:row>3</xdr:row>
      <xdr:rowOff>4019</xdr:rowOff>
    </xdr:from>
    <xdr:to>
      <xdr:col>13</xdr:col>
      <xdr:colOff>915497</xdr:colOff>
      <xdr:row>3</xdr:row>
      <xdr:rowOff>297656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8688" y="587425"/>
          <a:ext cx="582122" cy="293637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5</xdr:row>
      <xdr:rowOff>201083</xdr:rowOff>
    </xdr:from>
    <xdr:to>
      <xdr:col>8</xdr:col>
      <xdr:colOff>560917</xdr:colOff>
      <xdr:row>7</xdr:row>
      <xdr:rowOff>18459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5084" y="1344083"/>
          <a:ext cx="3270250" cy="304209"/>
        </a:xfrm>
        <a:prstGeom prst="rect">
          <a:avLst/>
        </a:prstGeom>
      </xdr:spPr>
    </xdr:pic>
    <xdr:clientData/>
  </xdr:twoCellAnchor>
  <xdr:twoCellAnchor editAs="oneCell">
    <xdr:from>
      <xdr:col>5</xdr:col>
      <xdr:colOff>21167</xdr:colOff>
      <xdr:row>12</xdr:row>
      <xdr:rowOff>190500</xdr:rowOff>
    </xdr:from>
    <xdr:to>
      <xdr:col>7</xdr:col>
      <xdr:colOff>82021</xdr:colOff>
      <xdr:row>14</xdr:row>
      <xdr:rowOff>31750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3037417"/>
          <a:ext cx="2050521" cy="328083"/>
        </a:xfrm>
        <a:prstGeom prst="rect">
          <a:avLst/>
        </a:prstGeom>
      </xdr:spPr>
    </xdr:pic>
    <xdr:clientData/>
  </xdr:twoCellAnchor>
  <xdr:twoCellAnchor editAs="oneCell">
    <xdr:from>
      <xdr:col>5</xdr:col>
      <xdr:colOff>42335</xdr:colOff>
      <xdr:row>19</xdr:row>
      <xdr:rowOff>201085</xdr:rowOff>
    </xdr:from>
    <xdr:to>
      <xdr:col>8</xdr:col>
      <xdr:colOff>95251</xdr:colOff>
      <xdr:row>21</xdr:row>
      <xdr:rowOff>37283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7418" y="4751918"/>
          <a:ext cx="2762250" cy="323032"/>
        </a:xfrm>
        <a:prstGeom prst="rect">
          <a:avLst/>
        </a:prstGeom>
      </xdr:spPr>
    </xdr:pic>
    <xdr:clientData/>
  </xdr:twoCellAnchor>
  <xdr:twoCellAnchor editAs="oneCell">
    <xdr:from>
      <xdr:col>5</xdr:col>
      <xdr:colOff>31751</xdr:colOff>
      <xdr:row>26</xdr:row>
      <xdr:rowOff>179918</xdr:rowOff>
    </xdr:from>
    <xdr:to>
      <xdr:col>7</xdr:col>
      <xdr:colOff>539750</xdr:colOff>
      <xdr:row>28</xdr:row>
      <xdr:rowOff>28388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6834" y="6434668"/>
          <a:ext cx="2497666" cy="335303"/>
        </a:xfrm>
        <a:prstGeom prst="rect">
          <a:avLst/>
        </a:prstGeom>
      </xdr:spPr>
    </xdr:pic>
    <xdr:clientData/>
  </xdr:twoCellAnchor>
  <xdr:twoCellAnchor editAs="oneCell">
    <xdr:from>
      <xdr:col>5</xdr:col>
      <xdr:colOff>10584</xdr:colOff>
      <xdr:row>33</xdr:row>
      <xdr:rowOff>116417</xdr:rowOff>
    </xdr:from>
    <xdr:to>
      <xdr:col>7</xdr:col>
      <xdr:colOff>16892</xdr:colOff>
      <xdr:row>35</xdr:row>
      <xdr:rowOff>138867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667" y="8075084"/>
          <a:ext cx="1995975" cy="509283"/>
        </a:xfrm>
        <a:prstGeom prst="rect">
          <a:avLst/>
        </a:prstGeom>
      </xdr:spPr>
    </xdr:pic>
    <xdr:clientData/>
  </xdr:twoCellAnchor>
  <xdr:twoCellAnchor editAs="oneCell">
    <xdr:from>
      <xdr:col>5</xdr:col>
      <xdr:colOff>455084</xdr:colOff>
      <xdr:row>8</xdr:row>
      <xdr:rowOff>10584</xdr:rowOff>
    </xdr:from>
    <xdr:to>
      <xdr:col>5</xdr:col>
      <xdr:colOff>931334</xdr:colOff>
      <xdr:row>9</xdr:row>
      <xdr:rowOff>2675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0167" y="1883834"/>
          <a:ext cx="476250" cy="235508"/>
        </a:xfrm>
        <a:prstGeom prst="rect">
          <a:avLst/>
        </a:prstGeom>
      </xdr:spPr>
    </xdr:pic>
    <xdr:clientData/>
  </xdr:twoCellAnchor>
  <xdr:twoCellAnchor editAs="oneCell">
    <xdr:from>
      <xdr:col>5</xdr:col>
      <xdr:colOff>391583</xdr:colOff>
      <xdr:row>15</xdr:row>
      <xdr:rowOff>21167</xdr:rowOff>
    </xdr:from>
    <xdr:to>
      <xdr:col>5</xdr:col>
      <xdr:colOff>994833</xdr:colOff>
      <xdr:row>15</xdr:row>
      <xdr:rowOff>232012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666" y="3598334"/>
          <a:ext cx="603250" cy="210845"/>
        </a:xfrm>
        <a:prstGeom prst="rect">
          <a:avLst/>
        </a:prstGeom>
      </xdr:spPr>
    </xdr:pic>
    <xdr:clientData/>
  </xdr:twoCellAnchor>
  <xdr:twoCellAnchor editAs="oneCell">
    <xdr:from>
      <xdr:col>5</xdr:col>
      <xdr:colOff>232833</xdr:colOff>
      <xdr:row>22</xdr:row>
      <xdr:rowOff>21166</xdr:rowOff>
    </xdr:from>
    <xdr:to>
      <xdr:col>5</xdr:col>
      <xdr:colOff>929105</xdr:colOff>
      <xdr:row>22</xdr:row>
      <xdr:rowOff>232833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7916" y="5302249"/>
          <a:ext cx="696272" cy="211667"/>
        </a:xfrm>
        <a:prstGeom prst="rect">
          <a:avLst/>
        </a:prstGeom>
      </xdr:spPr>
    </xdr:pic>
    <xdr:clientData/>
  </xdr:twoCellAnchor>
  <xdr:twoCellAnchor editAs="oneCell">
    <xdr:from>
      <xdr:col>5</xdr:col>
      <xdr:colOff>338668</xdr:colOff>
      <xdr:row>29</xdr:row>
      <xdr:rowOff>881</xdr:rowOff>
    </xdr:from>
    <xdr:to>
      <xdr:col>5</xdr:col>
      <xdr:colOff>920752</xdr:colOff>
      <xdr:row>29</xdr:row>
      <xdr:rowOff>243416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3751" y="6985881"/>
          <a:ext cx="582084" cy="242535"/>
        </a:xfrm>
        <a:prstGeom prst="rect">
          <a:avLst/>
        </a:prstGeom>
      </xdr:spPr>
    </xdr:pic>
    <xdr:clientData/>
  </xdr:twoCellAnchor>
  <xdr:twoCellAnchor editAs="oneCell">
    <xdr:from>
      <xdr:col>5</xdr:col>
      <xdr:colOff>412749</xdr:colOff>
      <xdr:row>36</xdr:row>
      <xdr:rowOff>10583</xdr:rowOff>
    </xdr:from>
    <xdr:to>
      <xdr:col>5</xdr:col>
      <xdr:colOff>867554</xdr:colOff>
      <xdr:row>37</xdr:row>
      <xdr:rowOff>10584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832" y="8699500"/>
          <a:ext cx="454805" cy="2434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238125</xdr:rowOff>
        </xdr:from>
        <xdr:to>
          <xdr:col>3</xdr:col>
          <xdr:colOff>152400</xdr:colOff>
          <xdr:row>19</xdr:row>
          <xdr:rowOff>238125</xdr:rowOff>
        </xdr:to>
        <xdr:sp macro="" textlink="">
          <xdr:nvSpPr>
            <xdr:cNvPr id="6150" name="CalcularV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3</xdr:col>
          <xdr:colOff>152400</xdr:colOff>
          <xdr:row>20</xdr:row>
          <xdr:rowOff>0</xdr:rowOff>
        </xdr:to>
        <xdr:sp macro="" textlink="">
          <xdr:nvSpPr>
            <xdr:cNvPr id="6145" name="CalcularG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15</xdr:row>
          <xdr:rowOff>219075</xdr:rowOff>
        </xdr:from>
        <xdr:to>
          <xdr:col>3</xdr:col>
          <xdr:colOff>409575</xdr:colOff>
          <xdr:row>20</xdr:row>
          <xdr:rowOff>200025</xdr:rowOff>
        </xdr:to>
        <xdr:sp macro="" textlink="">
          <xdr:nvSpPr>
            <xdr:cNvPr id="6146" name="RecuadroC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228600</xdr:rowOff>
        </xdr:from>
        <xdr:to>
          <xdr:col>1</xdr:col>
          <xdr:colOff>47625</xdr:colOff>
          <xdr:row>20</xdr:row>
          <xdr:rowOff>190500</xdr:rowOff>
        </xdr:to>
        <xdr:sp macro="" textlink="">
          <xdr:nvSpPr>
            <xdr:cNvPr id="6147" name="RecuadroC4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19050</xdr:rowOff>
        </xdr:from>
        <xdr:to>
          <xdr:col>3</xdr:col>
          <xdr:colOff>190500</xdr:colOff>
          <xdr:row>16</xdr:row>
          <xdr:rowOff>228600</xdr:rowOff>
        </xdr:to>
        <xdr:sp macro="" textlink="">
          <xdr:nvSpPr>
            <xdr:cNvPr id="6148" name="RecuadroC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28575</xdr:rowOff>
        </xdr:from>
        <xdr:to>
          <xdr:col>3</xdr:col>
          <xdr:colOff>171450</xdr:colOff>
          <xdr:row>20</xdr:row>
          <xdr:rowOff>238125</xdr:rowOff>
        </xdr:to>
        <xdr:sp macro="" textlink="">
          <xdr:nvSpPr>
            <xdr:cNvPr id="6149" name="RecuadroC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114300</xdr:rowOff>
    </xdr:from>
    <xdr:to>
      <xdr:col>2</xdr:col>
      <xdr:colOff>1026803</xdr:colOff>
      <xdr:row>19</xdr:row>
      <xdr:rowOff>209550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3438525"/>
          <a:ext cx="2355012" cy="342900"/>
        </a:xfrm>
        <a:prstGeom prst="rect">
          <a:avLst/>
        </a:prstGeom>
      </xdr:spPr>
    </xdr:pic>
    <xdr:clientData/>
  </xdr:twoCellAnchor>
  <xdr:twoCellAnchor editAs="oneCell">
    <xdr:from>
      <xdr:col>1</xdr:col>
      <xdr:colOff>590550</xdr:colOff>
      <xdr:row>20</xdr:row>
      <xdr:rowOff>219075</xdr:rowOff>
    </xdr:from>
    <xdr:to>
      <xdr:col>1</xdr:col>
      <xdr:colOff>1153632</xdr:colOff>
      <xdr:row>22</xdr:row>
      <xdr:rowOff>19050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067300"/>
          <a:ext cx="563082" cy="295275"/>
        </a:xfrm>
        <a:prstGeom prst="rect">
          <a:avLst/>
        </a:prstGeom>
      </xdr:spPr>
    </xdr:pic>
    <xdr:clientData/>
  </xdr:twoCellAnchor>
  <xdr:twoCellAnchor editAs="oneCell">
    <xdr:from>
      <xdr:col>7</xdr:col>
      <xdr:colOff>552450</xdr:colOff>
      <xdr:row>3</xdr:row>
      <xdr:rowOff>19051</xdr:rowOff>
    </xdr:from>
    <xdr:to>
      <xdr:col>7</xdr:col>
      <xdr:colOff>1047750</xdr:colOff>
      <xdr:row>3</xdr:row>
      <xdr:rowOff>278355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600076"/>
          <a:ext cx="495300" cy="259304"/>
        </a:xfrm>
        <a:prstGeom prst="rect">
          <a:avLst/>
        </a:prstGeom>
      </xdr:spPr>
    </xdr:pic>
    <xdr:clientData/>
  </xdr:twoCellAnchor>
  <xdr:twoCellAnchor editAs="oneCell">
    <xdr:from>
      <xdr:col>6</xdr:col>
      <xdr:colOff>295276</xdr:colOff>
      <xdr:row>3</xdr:row>
      <xdr:rowOff>63073</xdr:rowOff>
    </xdr:from>
    <xdr:to>
      <xdr:col>6</xdr:col>
      <xdr:colOff>419100</xdr:colOff>
      <xdr:row>3</xdr:row>
      <xdr:rowOff>257175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2076" y="644098"/>
          <a:ext cx="123824" cy="1941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142875</xdr:rowOff>
        </xdr:from>
        <xdr:to>
          <xdr:col>12</xdr:col>
          <xdr:colOff>933450</xdr:colOff>
          <xdr:row>16</xdr:row>
          <xdr:rowOff>142875</xdr:rowOff>
        </xdr:to>
        <xdr:sp macro="" textlink="">
          <xdr:nvSpPr>
            <xdr:cNvPr id="8198" name="CalcularV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133350</xdr:rowOff>
        </xdr:from>
        <xdr:to>
          <xdr:col>12</xdr:col>
          <xdr:colOff>933450</xdr:colOff>
          <xdr:row>16</xdr:row>
          <xdr:rowOff>133350</xdr:rowOff>
        </xdr:to>
        <xdr:sp macro="" textlink="">
          <xdr:nvSpPr>
            <xdr:cNvPr id="8193" name="Calcular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952500</xdr:colOff>
          <xdr:row>12</xdr:row>
          <xdr:rowOff>114300</xdr:rowOff>
        </xdr:from>
        <xdr:to>
          <xdr:col>13</xdr:col>
          <xdr:colOff>152400</xdr:colOff>
          <xdr:row>17</xdr:row>
          <xdr:rowOff>95250</xdr:rowOff>
        </xdr:to>
        <xdr:sp macro="" textlink="">
          <xdr:nvSpPr>
            <xdr:cNvPr id="8194" name="RecuadroD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12</xdr:row>
          <xdr:rowOff>123825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8195" name="RecuadroD4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152400</xdr:rowOff>
        </xdr:from>
        <xdr:to>
          <xdr:col>12</xdr:col>
          <xdr:colOff>971550</xdr:colOff>
          <xdr:row>13</xdr:row>
          <xdr:rowOff>123825</xdr:rowOff>
        </xdr:to>
        <xdr:sp macro="" textlink="">
          <xdr:nvSpPr>
            <xdr:cNvPr id="8196" name="RecuadroD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16</xdr:row>
          <xdr:rowOff>161925</xdr:rowOff>
        </xdr:from>
        <xdr:to>
          <xdr:col>12</xdr:col>
          <xdr:colOff>952500</xdr:colOff>
          <xdr:row>17</xdr:row>
          <xdr:rowOff>133350</xdr:rowOff>
        </xdr:to>
        <xdr:sp macro="" textlink="">
          <xdr:nvSpPr>
            <xdr:cNvPr id="8197" name="RecuadroD3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6.emf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5.emf"/><Relationship Id="rId5" Type="http://schemas.openxmlformats.org/officeDocument/2006/relationships/image" Target="../media/image14.emf"/><Relationship Id="rId15" Type="http://schemas.openxmlformats.org/officeDocument/2006/relationships/image" Target="../media/image17.emf"/><Relationship Id="rId10" Type="http://schemas.openxmlformats.org/officeDocument/2006/relationships/control" Target="../activeX/activeX10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7.xml"/><Relationship Id="rId9" Type="http://schemas.openxmlformats.org/officeDocument/2006/relationships/image" Target="../media/image16.emf"/><Relationship Id="rId1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2.emf"/><Relationship Id="rId14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38.emf"/><Relationship Id="rId5" Type="http://schemas.openxmlformats.org/officeDocument/2006/relationships/image" Target="../media/image37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2.emf"/><Relationship Id="rId14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2060"/>
  </sheetPr>
  <dimension ref="A1:Z1000"/>
  <sheetViews>
    <sheetView topLeftCell="A2" workbookViewId="0">
      <selection activeCell="H15" sqref="H15"/>
    </sheetView>
  </sheetViews>
  <sheetFormatPr baseColWidth="10" defaultColWidth="12.625" defaultRowHeight="15" customHeight="1" x14ac:dyDescent="0.2"/>
  <cols>
    <col min="1" max="1" width="5" customWidth="1"/>
    <col min="2" max="2" width="12.625" customWidth="1"/>
    <col min="3" max="9" width="10" customWidth="1"/>
    <col min="10" max="26" width="9.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"/>
      <c r="B5" s="2"/>
      <c r="C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6.25" x14ac:dyDescent="0.4">
      <c r="A6" s="2"/>
      <c r="B6" s="3" t="s">
        <v>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.75" x14ac:dyDescent="0.25">
      <c r="A8" s="4"/>
      <c r="B8" s="4" t="s">
        <v>1</v>
      </c>
      <c r="C8" s="4"/>
      <c r="D8" s="4"/>
      <c r="E8" s="4"/>
      <c r="F8" s="4"/>
      <c r="G8" s="4"/>
      <c r="H8" s="4"/>
      <c r="I8" s="4" t="s">
        <v>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75" x14ac:dyDescent="0.25">
      <c r="A9" s="4"/>
      <c r="B9" s="5" t="s">
        <v>2</v>
      </c>
      <c r="C9" s="4" t="s">
        <v>3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75" x14ac:dyDescent="0.25">
      <c r="A10" s="4"/>
      <c r="B10" s="4"/>
      <c r="C10" s="4" t="s">
        <v>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75" x14ac:dyDescent="0.25">
      <c r="A11" s="4"/>
      <c r="B11" s="5" t="s">
        <v>4</v>
      </c>
      <c r="C11" s="4" t="s">
        <v>5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7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75" x14ac:dyDescent="0.25">
      <c r="A13" s="4"/>
      <c r="B13" s="4"/>
      <c r="C13" s="4" t="s">
        <v>1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75" x14ac:dyDescent="0.25">
      <c r="A14" s="4"/>
      <c r="B14" s="5" t="s">
        <v>6</v>
      </c>
      <c r="C14" s="4" t="s">
        <v>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75" x14ac:dyDescent="0.25">
      <c r="A15" s="4"/>
      <c r="B15" s="4"/>
      <c r="C15" s="6" t="s">
        <v>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75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75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75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75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hidden="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hidden="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hidden="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hidden="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hyperlinks>
    <hyperlink ref="C15" r:id="rId1" xr:uid="{00000000-0004-0000-0000-000000000000}"/>
  </hyperlinks>
  <pageMargins left="0.7" right="0.7" top="0.75" bottom="0.75" header="0" footer="0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A1000"/>
  <sheetViews>
    <sheetView tabSelected="1" zoomScale="90" zoomScaleNormal="90" workbookViewId="0">
      <selection activeCell="E2" sqref="E2"/>
    </sheetView>
  </sheetViews>
  <sheetFormatPr baseColWidth="10" defaultColWidth="0" defaultRowHeight="15" customHeight="1" zeroHeight="1" x14ac:dyDescent="0.2"/>
  <cols>
    <col min="1" max="1" width="2.375" customWidth="1"/>
    <col min="2" max="2" width="10" customWidth="1"/>
    <col min="3" max="5" width="12.75" customWidth="1"/>
    <col min="6" max="6" width="2.125" customWidth="1"/>
    <col min="7" max="7" width="10.5" customWidth="1"/>
    <col min="8" max="8" width="18.25" customWidth="1"/>
    <col min="9" max="9" width="13" bestFit="1" customWidth="1"/>
    <col min="10" max="10" width="9.375" customWidth="1"/>
    <col min="11" max="11" width="19.625" bestFit="1" customWidth="1"/>
    <col min="12" max="15" width="9.375" customWidth="1"/>
    <col min="16" max="27" width="9.375" hidden="1" customWidth="1"/>
    <col min="28" max="16384" width="12.625" hidden="1"/>
  </cols>
  <sheetData>
    <row r="1" spans="1:27" x14ac:dyDescent="0.25">
      <c r="A1" s="2"/>
      <c r="B1" s="2"/>
      <c r="C1" s="2"/>
      <c r="D1" s="2"/>
      <c r="E1" s="2"/>
      <c r="F1" s="2"/>
      <c r="G1" s="2"/>
      <c r="H1" s="2"/>
      <c r="I1" s="26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x14ac:dyDescent="0.25">
      <c r="A2" s="2"/>
      <c r="B2" s="7" t="s">
        <v>9</v>
      </c>
      <c r="C2" s="2"/>
      <c r="D2" s="25" t="s">
        <v>19</v>
      </c>
      <c r="E2" s="13">
        <v>5.5E-2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5">
      <c r="A4" s="2"/>
      <c r="B4" s="8" t="s">
        <v>10</v>
      </c>
      <c r="C4" s="8" t="s">
        <v>11</v>
      </c>
      <c r="D4" s="8" t="s">
        <v>18</v>
      </c>
      <c r="E4" s="8" t="s">
        <v>12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2"/>
      <c r="B5" s="9">
        <v>12</v>
      </c>
      <c r="C5" s="10">
        <v>4.5808487999999994E-4</v>
      </c>
      <c r="D5" s="10">
        <f>1-C5</f>
        <v>0.99954191512000001</v>
      </c>
      <c r="E5" s="10">
        <v>3.5424825479999999E-4</v>
      </c>
      <c r="F5" s="2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2"/>
      <c r="B6" s="9">
        <v>13</v>
      </c>
      <c r="C6" s="10">
        <v>4.9394505999999995E-4</v>
      </c>
      <c r="D6" s="10">
        <f t="shared" ref="D6:D69" si="0">1-C6</f>
        <v>0.99950605494</v>
      </c>
      <c r="E6" s="10">
        <v>3.8197981010000006E-4</v>
      </c>
      <c r="F6" s="15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2"/>
      <c r="B7" s="9">
        <v>14</v>
      </c>
      <c r="C7" s="10">
        <v>5.3211879999999999E-4</v>
      </c>
      <c r="D7" s="10">
        <f t="shared" si="0"/>
        <v>0.99946788119999996</v>
      </c>
      <c r="E7" s="10">
        <v>4.1150049800000004E-4</v>
      </c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x14ac:dyDescent="0.25">
      <c r="A8" s="2"/>
      <c r="B8" s="9">
        <v>15</v>
      </c>
      <c r="C8" s="10">
        <v>5.7260609999999995E-4</v>
      </c>
      <c r="D8" s="10">
        <f t="shared" si="0"/>
        <v>0.99942739390000002</v>
      </c>
      <c r="E8" s="10">
        <v>4.428103185E-4</v>
      </c>
      <c r="F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x14ac:dyDescent="0.25">
      <c r="A9" s="2"/>
      <c r="B9" s="9">
        <v>16</v>
      </c>
      <c r="C9" s="10">
        <v>6.1656374000000006E-4</v>
      </c>
      <c r="D9" s="10">
        <f t="shared" si="0"/>
        <v>0.99938343626000004</v>
      </c>
      <c r="E9" s="10">
        <v>4.7680383790000007E-4</v>
      </c>
      <c r="F9" s="2"/>
      <c r="G9" s="1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x14ac:dyDescent="0.25">
      <c r="A10" s="2"/>
      <c r="B10" s="9">
        <v>17</v>
      </c>
      <c r="C10" s="10">
        <v>6.6514849999999991E-4</v>
      </c>
      <c r="D10" s="10">
        <f t="shared" si="0"/>
        <v>0.99933485150000001</v>
      </c>
      <c r="E10" s="10">
        <v>5.1437562249999997E-4</v>
      </c>
      <c r="F10" s="2"/>
      <c r="G10" s="11"/>
      <c r="H10" s="11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x14ac:dyDescent="0.25">
      <c r="A11" s="2"/>
      <c r="B11" s="9">
        <v>18</v>
      </c>
      <c r="C11" s="10">
        <v>7.1604681999999989E-4</v>
      </c>
      <c r="D11" s="10">
        <f t="shared" si="0"/>
        <v>0.99928395317999996</v>
      </c>
      <c r="E11" s="10">
        <v>5.5373653969999995E-4</v>
      </c>
      <c r="F11" s="14"/>
      <c r="G11" s="1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x14ac:dyDescent="0.25">
      <c r="A12" s="2"/>
      <c r="B12" s="9">
        <v>19</v>
      </c>
      <c r="C12" s="10">
        <v>7.7157225999999993E-4</v>
      </c>
      <c r="D12" s="10">
        <f t="shared" si="0"/>
        <v>0.99922842773999998</v>
      </c>
      <c r="E12" s="10">
        <v>5.9667572209999998E-4</v>
      </c>
      <c r="F12" s="2"/>
      <c r="G12" s="1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25">
      <c r="A13" s="2"/>
      <c r="B13" s="9">
        <v>20</v>
      </c>
      <c r="C13" s="10">
        <v>8.305680399999999E-4</v>
      </c>
      <c r="D13" s="10">
        <f t="shared" si="0"/>
        <v>0.99916943195999997</v>
      </c>
      <c r="E13" s="10">
        <v>6.4229860340000002E-4</v>
      </c>
      <c r="F13" s="2"/>
      <c r="G13" s="11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25">
      <c r="A14" s="2"/>
      <c r="B14" s="9">
        <v>21</v>
      </c>
      <c r="C14" s="10">
        <v>8.9419093999999993E-4</v>
      </c>
      <c r="D14" s="10">
        <f t="shared" si="0"/>
        <v>0.99910580906000002</v>
      </c>
      <c r="E14" s="10">
        <v>6.914997499000001E-4</v>
      </c>
      <c r="F14" s="2"/>
      <c r="G14" s="11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25">
      <c r="A15" s="2"/>
      <c r="B15" s="9">
        <v>22</v>
      </c>
      <c r="C15" s="10">
        <v>9.6359773999999993E-4</v>
      </c>
      <c r="D15" s="10">
        <f t="shared" si="0"/>
        <v>0.99903640226000001</v>
      </c>
      <c r="E15" s="10">
        <v>7.4517372790000006E-4</v>
      </c>
      <c r="F15" s="2"/>
      <c r="G15" s="11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2"/>
      <c r="B16" s="9">
        <v>23</v>
      </c>
      <c r="C16" s="10">
        <v>1.03763166E-3</v>
      </c>
      <c r="D16" s="10">
        <f t="shared" si="0"/>
        <v>0.99896236833999996</v>
      </c>
      <c r="E16" s="10">
        <v>8.0242597110000006E-4</v>
      </c>
      <c r="F16" s="2"/>
      <c r="G16" s="11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2"/>
      <c r="B17" s="9">
        <v>24</v>
      </c>
      <c r="C17" s="10">
        <v>1.1174494799999998E-3</v>
      </c>
      <c r="D17" s="10">
        <f t="shared" si="0"/>
        <v>0.99888255051999997</v>
      </c>
      <c r="E17" s="10">
        <v>8.6415104580000004E-4</v>
      </c>
      <c r="F17" s="2"/>
      <c r="G17" s="11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2"/>
      <c r="B18" s="9">
        <v>25</v>
      </c>
      <c r="C18" s="10">
        <v>1.2042079799999999E-3</v>
      </c>
      <c r="D18" s="10">
        <f t="shared" si="0"/>
        <v>0.99879579202000002</v>
      </c>
      <c r="E18" s="10">
        <v>9.3124351830000003E-4</v>
      </c>
      <c r="F18" s="2"/>
      <c r="G18" s="11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.75" thickBot="1" x14ac:dyDescent="0.3">
      <c r="A19" s="2"/>
      <c r="B19" s="9">
        <v>26</v>
      </c>
      <c r="C19" s="10">
        <v>1.2967503799999999E-3</v>
      </c>
      <c r="D19" s="10">
        <f t="shared" si="0"/>
        <v>0.99870324962000001</v>
      </c>
      <c r="E19" s="10">
        <v>1.0028088223E-3</v>
      </c>
      <c r="F19" s="2"/>
      <c r="G19" s="11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.75" thickBot="1" x14ac:dyDescent="0.3">
      <c r="A20" s="2"/>
      <c r="B20" s="9">
        <v>27</v>
      </c>
      <c r="C20" s="10">
        <v>1.3962334599999999E-3</v>
      </c>
      <c r="D20" s="10">
        <f t="shared" si="0"/>
        <v>0.99860376654000005</v>
      </c>
      <c r="E20" s="10">
        <v>1.0797415241000001E-3</v>
      </c>
      <c r="F20" s="2"/>
      <c r="G20" s="56" t="s">
        <v>33</v>
      </c>
      <c r="H20" s="57"/>
      <c r="I20" s="57"/>
      <c r="J20" s="57"/>
      <c r="K20" s="57"/>
      <c r="L20" s="57"/>
      <c r="M20" s="57"/>
      <c r="N20" s="58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.75" customHeight="1" x14ac:dyDescent="0.25">
      <c r="A21" s="2"/>
      <c r="B21" s="9">
        <v>28</v>
      </c>
      <c r="C21" s="10">
        <v>1.5038139999999998E-3</v>
      </c>
      <c r="D21" s="10">
        <f t="shared" si="0"/>
        <v>0.99849618600000001</v>
      </c>
      <c r="E21" s="10">
        <v>1.1629361899999999E-3</v>
      </c>
      <c r="F21" s="2"/>
      <c r="G21" s="11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.75" customHeight="1" x14ac:dyDescent="0.25">
      <c r="A22" s="2"/>
      <c r="B22" s="9">
        <v>29</v>
      </c>
      <c r="C22" s="10">
        <v>1.6194919999999999E-3</v>
      </c>
      <c r="D22" s="10">
        <f>1-C22</f>
        <v>0.998380508</v>
      </c>
      <c r="E22" s="10">
        <v>1.2523928199999999E-3</v>
      </c>
      <c r="F22" s="2"/>
      <c r="G22" s="1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.75" customHeight="1" thickBot="1" x14ac:dyDescent="0.3">
      <c r="A23" s="2"/>
      <c r="B23" s="24">
        <v>30</v>
      </c>
      <c r="C23" s="10">
        <v>1.74442424E-3</v>
      </c>
      <c r="D23" s="10">
        <f t="shared" si="0"/>
        <v>0.99825557576000001</v>
      </c>
      <c r="E23" s="10">
        <v>1.3490059804E-3</v>
      </c>
      <c r="F23" s="2"/>
      <c r="G23" s="11"/>
      <c r="H23" s="2"/>
      <c r="I23" s="2"/>
      <c r="J23" s="2"/>
      <c r="K23" s="2"/>
      <c r="L23" s="28" t="s">
        <v>39</v>
      </c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.75" customHeight="1" thickBot="1" x14ac:dyDescent="0.3">
      <c r="A24" s="2"/>
      <c r="B24" s="9">
        <v>31</v>
      </c>
      <c r="C24" s="10">
        <v>1.8786107199999999E-3</v>
      </c>
      <c r="D24" s="10">
        <f t="shared" si="0"/>
        <v>0.99812138928000005</v>
      </c>
      <c r="E24" s="10">
        <v>1.4527756712E-3</v>
      </c>
      <c r="F24" s="2"/>
      <c r="G24" s="11"/>
      <c r="H24" s="27" t="s">
        <v>30</v>
      </c>
      <c r="I24" s="29">
        <v>30</v>
      </c>
      <c r="J24" s="2"/>
      <c r="K24" s="27" t="s">
        <v>35</v>
      </c>
      <c r="L24" s="31">
        <v>0.25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.75" customHeight="1" thickBot="1" x14ac:dyDescent="0.3">
      <c r="A25" s="2"/>
      <c r="B25" s="9">
        <v>32</v>
      </c>
      <c r="C25" s="10">
        <v>2.0232082199999999E-3</v>
      </c>
      <c r="D25" s="10">
        <f t="shared" si="0"/>
        <v>0.99797679177999998</v>
      </c>
      <c r="E25" s="10">
        <v>1.5645964587E-3</v>
      </c>
      <c r="F25" s="2"/>
      <c r="G25" s="11"/>
      <c r="H25" s="27" t="s">
        <v>31</v>
      </c>
      <c r="I25" s="30">
        <v>1500000</v>
      </c>
      <c r="J25" s="2"/>
      <c r="K25" s="27" t="s">
        <v>36</v>
      </c>
      <c r="L25" s="31">
        <v>0.1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.75" customHeight="1" thickBot="1" x14ac:dyDescent="0.3">
      <c r="A26" s="2"/>
      <c r="B26" s="9">
        <v>33</v>
      </c>
      <c r="C26" s="10">
        <v>2.1793735199999997E-3</v>
      </c>
      <c r="D26" s="10">
        <f t="shared" si="0"/>
        <v>0.99782062648000003</v>
      </c>
      <c r="E26" s="10">
        <v>1.6853629092000002E-3</v>
      </c>
      <c r="F26" s="2"/>
      <c r="G26" s="11"/>
      <c r="H26" s="27" t="s">
        <v>32</v>
      </c>
      <c r="I26" s="29">
        <v>35</v>
      </c>
      <c r="J26" s="2"/>
      <c r="K26" s="27" t="s">
        <v>37</v>
      </c>
      <c r="L26" s="31">
        <v>0.2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.75" customHeight="1" thickBot="1" x14ac:dyDescent="0.3">
      <c r="A27" s="2"/>
      <c r="B27" s="9">
        <v>34</v>
      </c>
      <c r="C27" s="10">
        <v>2.34710662E-3</v>
      </c>
      <c r="D27" s="10">
        <f t="shared" si="0"/>
        <v>0.99765289337999996</v>
      </c>
      <c r="E27" s="10">
        <v>1.8150750227000001E-3</v>
      </c>
      <c r="F27" s="2"/>
      <c r="G27" s="11"/>
      <c r="H27" s="27" t="s">
        <v>34</v>
      </c>
      <c r="I27" s="29">
        <v>20</v>
      </c>
      <c r="J27" s="2"/>
      <c r="K27" s="27" t="s">
        <v>38</v>
      </c>
      <c r="L27" s="31">
        <v>0.05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.75" customHeight="1" x14ac:dyDescent="0.25">
      <c r="A28" s="2"/>
      <c r="B28" s="9">
        <v>35</v>
      </c>
      <c r="C28" s="10">
        <v>2.5287210799999999E-3</v>
      </c>
      <c r="D28" s="10">
        <f t="shared" si="0"/>
        <v>0.99747127891999998</v>
      </c>
      <c r="E28" s="10">
        <v>1.9555219318E-3</v>
      </c>
      <c r="F28" s="2"/>
      <c r="G28" s="1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.75" customHeight="1" x14ac:dyDescent="0.25">
      <c r="A29" s="2"/>
      <c r="B29" s="9">
        <v>36</v>
      </c>
      <c r="C29" s="10">
        <v>2.7230601200000002E-3</v>
      </c>
      <c r="D29" s="10">
        <f t="shared" si="0"/>
        <v>0.99727693987999999</v>
      </c>
      <c r="E29" s="10">
        <v>2.1058090702E-3</v>
      </c>
      <c r="F29" s="2"/>
      <c r="G29" s="1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.75" customHeight="1" x14ac:dyDescent="0.25">
      <c r="A30" s="2"/>
      <c r="B30" s="9">
        <v>37</v>
      </c>
      <c r="C30" s="10">
        <v>2.9324372999999996E-3</v>
      </c>
      <c r="D30" s="10">
        <f t="shared" si="0"/>
        <v>0.99706756269999997</v>
      </c>
      <c r="E30" s="10">
        <v>2.2677255705000001E-3</v>
      </c>
      <c r="F30" s="2"/>
      <c r="G30" s="11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.75" customHeight="1" x14ac:dyDescent="0.25">
      <c r="A31" s="2"/>
      <c r="B31" s="9">
        <v>38</v>
      </c>
      <c r="C31" s="10">
        <v>3.1580093999999995E-3</v>
      </c>
      <c r="D31" s="10">
        <f t="shared" si="0"/>
        <v>0.99684199060000001</v>
      </c>
      <c r="E31" s="10">
        <v>2.442165999E-3</v>
      </c>
      <c r="F31" s="2"/>
      <c r="G31" s="11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.75" customHeight="1" x14ac:dyDescent="0.25">
      <c r="A32" s="2"/>
      <c r="B32" s="9">
        <v>39</v>
      </c>
      <c r="C32" s="10">
        <v>3.4009331999999997E-3</v>
      </c>
      <c r="D32" s="10">
        <f t="shared" si="0"/>
        <v>0.99659906679999999</v>
      </c>
      <c r="E32" s="10">
        <v>2.6300249220000001E-3</v>
      </c>
      <c r="F32" s="2"/>
      <c r="G32" s="11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.75" customHeight="1" x14ac:dyDescent="0.25">
      <c r="A33" s="2"/>
      <c r="B33" s="9">
        <v>40</v>
      </c>
      <c r="C33" s="10">
        <v>3.6623654799999997E-3</v>
      </c>
      <c r="D33" s="10">
        <f t="shared" si="0"/>
        <v>0.99633763452000002</v>
      </c>
      <c r="E33" s="10">
        <v>2.8321969058E-3</v>
      </c>
      <c r="F33" s="2"/>
      <c r="G33" s="11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.75" customHeight="1" x14ac:dyDescent="0.25">
      <c r="A34" s="2"/>
      <c r="B34" s="9">
        <v>41</v>
      </c>
      <c r="C34" s="10">
        <v>3.9446197999999993E-3</v>
      </c>
      <c r="D34" s="10">
        <f t="shared" si="0"/>
        <v>0.99605538019999995</v>
      </c>
      <c r="E34" s="10">
        <v>3.050471083E-3</v>
      </c>
      <c r="F34" s="2"/>
      <c r="G34" s="11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.75" customHeight="1" x14ac:dyDescent="0.25">
      <c r="A35" s="2"/>
      <c r="B35" s="9">
        <v>42</v>
      </c>
      <c r="C35" s="10">
        <v>4.2476961599999998E-3</v>
      </c>
      <c r="D35" s="10">
        <f t="shared" si="0"/>
        <v>0.99575230384000002</v>
      </c>
      <c r="E35" s="10">
        <v>3.2848474536E-3</v>
      </c>
      <c r="F35" s="2"/>
      <c r="G35" s="11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.75" customHeight="1" x14ac:dyDescent="0.25">
      <c r="A36" s="2"/>
      <c r="B36" s="9">
        <v>43</v>
      </c>
      <c r="C36" s="10">
        <v>4.5739081199999993E-3</v>
      </c>
      <c r="D36" s="10">
        <f t="shared" si="0"/>
        <v>0.99542609187999997</v>
      </c>
      <c r="E36" s="10">
        <v>3.5371151502000004E-3</v>
      </c>
      <c r="F36" s="2"/>
      <c r="G36" s="11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5.75" customHeight="1" x14ac:dyDescent="0.25">
      <c r="A37" s="2"/>
      <c r="B37" s="9">
        <v>44</v>
      </c>
      <c r="C37" s="10">
        <v>4.9255692399999993E-3</v>
      </c>
      <c r="D37" s="10">
        <f t="shared" si="0"/>
        <v>0.99507443076000002</v>
      </c>
      <c r="E37" s="10">
        <v>3.8090633053999997E-3</v>
      </c>
      <c r="F37" s="2"/>
      <c r="G37" s="11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.75" customHeight="1" x14ac:dyDescent="0.25">
      <c r="A38" s="2"/>
      <c r="B38" s="9">
        <v>45</v>
      </c>
      <c r="C38" s="10">
        <v>5.3038362999999989E-3</v>
      </c>
      <c r="D38" s="10">
        <f t="shared" si="0"/>
        <v>0.99469616370000002</v>
      </c>
      <c r="E38" s="10">
        <v>4.1015864854999995E-3</v>
      </c>
      <c r="F38" s="2"/>
      <c r="G38" s="11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5.75" customHeight="1" x14ac:dyDescent="0.25">
      <c r="A39" s="2"/>
      <c r="B39" s="9">
        <v>46</v>
      </c>
      <c r="C39" s="10">
        <v>5.7121796399999996E-3</v>
      </c>
      <c r="D39" s="10">
        <f t="shared" si="0"/>
        <v>0.99428782035999996</v>
      </c>
      <c r="E39" s="10">
        <v>4.4173683893999997E-3</v>
      </c>
      <c r="F39" s="2"/>
      <c r="G39" s="11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5.75" customHeight="1" x14ac:dyDescent="0.25">
      <c r="A40" s="2"/>
      <c r="B40" s="9">
        <v>47</v>
      </c>
      <c r="C40" s="10">
        <v>6.1505992599999995E-3</v>
      </c>
      <c r="D40" s="10">
        <f t="shared" si="0"/>
        <v>0.99384940074000006</v>
      </c>
      <c r="E40" s="10">
        <v>4.7564090170999999E-3</v>
      </c>
      <c r="F40" s="2"/>
      <c r="G40" s="11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5.75" customHeight="1" x14ac:dyDescent="0.25">
      <c r="A41" s="2"/>
      <c r="B41" s="9">
        <v>48</v>
      </c>
      <c r="C41" s="10">
        <v>6.6225654999999993E-3</v>
      </c>
      <c r="D41" s="10">
        <f t="shared" si="0"/>
        <v>0.99337743450000004</v>
      </c>
      <c r="E41" s="10">
        <v>5.1213920675000002E-3</v>
      </c>
      <c r="F41" s="2"/>
      <c r="G41" s="11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5.75" customHeight="1" x14ac:dyDescent="0.25">
      <c r="A42" s="2"/>
      <c r="B42" s="9">
        <v>49</v>
      </c>
      <c r="C42" s="10">
        <v>7.1303919199999996E-3</v>
      </c>
      <c r="D42" s="10">
        <f t="shared" si="0"/>
        <v>0.99286960808000002</v>
      </c>
      <c r="E42" s="10">
        <v>5.5141066732000005E-3</v>
      </c>
      <c r="F42" s="2"/>
      <c r="G42" s="11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5.75" customHeight="1" x14ac:dyDescent="0.25">
      <c r="A43" s="2"/>
      <c r="B43" s="9">
        <v>50</v>
      </c>
      <c r="C43" s="10">
        <v>7.6775488599999994E-3</v>
      </c>
      <c r="D43" s="10">
        <f t="shared" si="0"/>
        <v>0.99232245113999995</v>
      </c>
      <c r="E43" s="10">
        <v>5.9372365331000002E-3</v>
      </c>
      <c r="F43" s="2"/>
      <c r="G43" s="11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5.75" customHeight="1" x14ac:dyDescent="0.25">
      <c r="A44" s="2"/>
      <c r="B44" s="9">
        <v>51</v>
      </c>
      <c r="C44" s="10">
        <v>8.2651931000000001E-3</v>
      </c>
      <c r="D44" s="10">
        <f t="shared" si="0"/>
        <v>0.99173480690000004</v>
      </c>
      <c r="E44" s="10">
        <v>6.3916762135000004E-3</v>
      </c>
      <c r="F44" s="2"/>
      <c r="G44" s="11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5.75" customHeight="1" x14ac:dyDescent="0.25">
      <c r="A45" s="2"/>
      <c r="B45" s="9">
        <v>52</v>
      </c>
      <c r="C45" s="10">
        <v>8.8991085399999989E-3</v>
      </c>
      <c r="D45" s="10">
        <f t="shared" si="0"/>
        <v>0.99110089146000002</v>
      </c>
      <c r="E45" s="10">
        <v>6.8818985459000006E-3</v>
      </c>
      <c r="F45" s="2"/>
      <c r="G45" s="11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5.75" customHeight="1" x14ac:dyDescent="0.25">
      <c r="A46" s="2"/>
      <c r="B46" s="9">
        <v>53</v>
      </c>
      <c r="C46" s="10">
        <v>9.5804519599999981E-3</v>
      </c>
      <c r="D46" s="10">
        <f t="shared" si="0"/>
        <v>0.99041954803999999</v>
      </c>
      <c r="E46" s="10">
        <v>7.4087980966E-3</v>
      </c>
      <c r="F46" s="2"/>
      <c r="G46" s="11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5.75" customHeight="1" x14ac:dyDescent="0.25">
      <c r="A47" s="2"/>
      <c r="B47" s="9">
        <v>54</v>
      </c>
      <c r="C47" s="10">
        <v>1.0312693699999998E-2</v>
      </c>
      <c r="D47" s="10">
        <f t="shared" si="0"/>
        <v>0.98968730630000001</v>
      </c>
      <c r="E47" s="10">
        <v>7.975058564499999E-3</v>
      </c>
      <c r="F47" s="2"/>
      <c r="G47" s="11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5.75" customHeight="1" x14ac:dyDescent="0.25">
      <c r="A48" s="2"/>
      <c r="B48" s="9">
        <v>55</v>
      </c>
      <c r="C48" s="10">
        <v>1.1101617659999998E-2</v>
      </c>
      <c r="D48" s="10">
        <f t="shared" si="0"/>
        <v>0.98889838234000005</v>
      </c>
      <c r="E48" s="10">
        <v>8.5851527810999993E-3</v>
      </c>
      <c r="F48" s="2"/>
      <c r="G48" s="11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5.75" customHeight="1" x14ac:dyDescent="0.25">
      <c r="A49" s="2"/>
      <c r="B49" s="9">
        <v>56</v>
      </c>
      <c r="C49" s="10">
        <v>1.19495374E-2</v>
      </c>
      <c r="D49" s="10">
        <f t="shared" si="0"/>
        <v>0.98805046259999996</v>
      </c>
      <c r="E49" s="10">
        <v>9.2408698790000018E-3</v>
      </c>
      <c r="F49" s="2"/>
      <c r="G49" s="11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5.75" customHeight="1" x14ac:dyDescent="0.25">
      <c r="A50" s="2"/>
      <c r="B50" s="9">
        <v>57</v>
      </c>
      <c r="C50" s="10">
        <v>1.2862236819999999E-2</v>
      </c>
      <c r="D50" s="10">
        <f t="shared" si="0"/>
        <v>0.98713776318000002</v>
      </c>
      <c r="E50" s="10">
        <v>9.9466826897000003E-3</v>
      </c>
      <c r="F50" s="2"/>
      <c r="G50" s="11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5.75" customHeight="1" x14ac:dyDescent="0.25">
      <c r="A51" s="2"/>
      <c r="B51" s="9">
        <v>58</v>
      </c>
      <c r="C51" s="10">
        <v>1.3843186259999999E-2</v>
      </c>
      <c r="D51" s="10">
        <f t="shared" si="0"/>
        <v>0.98615681373999997</v>
      </c>
      <c r="E51" s="10">
        <v>1.07052749121E-2</v>
      </c>
      <c r="F51" s="2"/>
      <c r="G51" s="11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5.75" customHeight="1" x14ac:dyDescent="0.25">
      <c r="A52" s="2"/>
      <c r="B52" s="9">
        <v>59</v>
      </c>
      <c r="C52" s="10">
        <v>1.4898169619999999E-2</v>
      </c>
      <c r="D52" s="10">
        <f t="shared" si="0"/>
        <v>0.98510183037999999</v>
      </c>
      <c r="E52" s="10">
        <v>1.15211193777E-2</v>
      </c>
      <c r="F52" s="2"/>
      <c r="G52" s="11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5.75" customHeight="1" x14ac:dyDescent="0.25">
      <c r="A53" s="2"/>
      <c r="B53" s="9">
        <v>60</v>
      </c>
      <c r="C53" s="10">
        <v>1.6032970800000001E-2</v>
      </c>
      <c r="D53" s="10">
        <f t="shared" si="0"/>
        <v>0.98396702920000001</v>
      </c>
      <c r="E53" s="10">
        <v>1.2398688918E-2</v>
      </c>
      <c r="F53" s="2"/>
      <c r="G53" s="11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5.75" customHeight="1" x14ac:dyDescent="0.25">
      <c r="A54" s="2"/>
      <c r="B54" s="9">
        <v>61</v>
      </c>
      <c r="C54" s="10">
        <v>1.7252216920000001E-2</v>
      </c>
      <c r="D54" s="10">
        <f t="shared" si="0"/>
        <v>0.98274778307999999</v>
      </c>
      <c r="E54" s="10">
        <v>1.3341561798200001E-2</v>
      </c>
      <c r="F54" s="2"/>
      <c r="G54" s="11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ht="15.75" customHeight="1" x14ac:dyDescent="0.25">
      <c r="A55" s="2"/>
      <c r="B55" s="9">
        <v>62</v>
      </c>
      <c r="C55" s="10">
        <v>1.856400544E-2</v>
      </c>
      <c r="D55" s="10">
        <f t="shared" si="0"/>
        <v>0.98143599455999997</v>
      </c>
      <c r="E55" s="10">
        <v>1.4355999982400001E-2</v>
      </c>
      <c r="F55" s="2"/>
      <c r="G55" s="11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ht="15.75" customHeight="1" x14ac:dyDescent="0.25">
      <c r="A56" s="2"/>
      <c r="B56" s="9">
        <v>63</v>
      </c>
      <c r="C56" s="10">
        <v>1.9971806699999997E-2</v>
      </c>
      <c r="D56" s="10">
        <f t="shared" si="0"/>
        <v>0.98002819330000002</v>
      </c>
      <c r="E56" s="10">
        <v>1.5444687169499999E-2</v>
      </c>
      <c r="F56" s="2"/>
      <c r="G56" s="11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ht="15.75" customHeight="1" x14ac:dyDescent="0.25">
      <c r="A57" s="2"/>
      <c r="B57" s="9">
        <v>64</v>
      </c>
      <c r="C57" s="10">
        <v>2.148603172E-2</v>
      </c>
      <c r="D57" s="10">
        <f t="shared" si="0"/>
        <v>0.97851396828000003</v>
      </c>
      <c r="E57" s="10">
        <v>1.6615674456200002E-2</v>
      </c>
      <c r="F57" s="2"/>
      <c r="G57" s="11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5.75" customHeight="1" x14ac:dyDescent="0.25">
      <c r="A58" s="2"/>
      <c r="B58" s="9">
        <v>65</v>
      </c>
      <c r="C58" s="10">
        <v>2.3112464400000001E-2</v>
      </c>
      <c r="D58" s="10">
        <f t="shared" si="0"/>
        <v>0.97688753559999997</v>
      </c>
      <c r="E58" s="10">
        <v>1.7873434674000002E-2</v>
      </c>
      <c r="F58" s="2"/>
      <c r="G58" s="11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5.75" customHeight="1" x14ac:dyDescent="0.25">
      <c r="A59" s="2"/>
      <c r="B59" s="9">
        <v>66</v>
      </c>
      <c r="C59" s="10">
        <v>2.4859202199999996E-2</v>
      </c>
      <c r="D59" s="10">
        <f t="shared" si="0"/>
        <v>0.97514079779999996</v>
      </c>
      <c r="E59" s="10">
        <v>1.9224229786999999E-2</v>
      </c>
      <c r="F59" s="2"/>
      <c r="G59" s="11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5.75" customHeight="1" x14ac:dyDescent="0.25">
      <c r="A60" s="2"/>
      <c r="B60" s="9">
        <v>67</v>
      </c>
      <c r="C60" s="10">
        <v>2.6734342579999997E-2</v>
      </c>
      <c r="D60" s="10">
        <f t="shared" si="0"/>
        <v>0.97326565742000004</v>
      </c>
      <c r="E60" s="10">
        <v>2.06743217593E-2</v>
      </c>
      <c r="F60" s="2"/>
      <c r="G60" s="11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5.75" customHeight="1" x14ac:dyDescent="0.25">
      <c r="A61" s="2"/>
      <c r="B61" s="9">
        <v>68</v>
      </c>
      <c r="C61" s="10">
        <v>2.874713978E-2</v>
      </c>
      <c r="D61" s="10">
        <f t="shared" si="0"/>
        <v>0.97125286022000001</v>
      </c>
      <c r="E61" s="10">
        <v>2.2230867121300003E-2</v>
      </c>
      <c r="F61" s="2"/>
      <c r="G61" s="11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5.75" customHeight="1" x14ac:dyDescent="0.25">
      <c r="A62" s="2"/>
      <c r="B62" s="9">
        <v>69</v>
      </c>
      <c r="C62" s="10">
        <v>3.0909161599999999E-2</v>
      </c>
      <c r="D62" s="10">
        <f t="shared" si="0"/>
        <v>0.96909083839999999</v>
      </c>
      <c r="E62" s="10">
        <v>2.3902811536000001E-2</v>
      </c>
      <c r="F62" s="2"/>
      <c r="G62" s="11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5.75" customHeight="1" x14ac:dyDescent="0.25">
      <c r="A63" s="2"/>
      <c r="B63" s="9">
        <v>70</v>
      </c>
      <c r="C63" s="10">
        <v>3.3227348719999994E-2</v>
      </c>
      <c r="D63" s="10">
        <f t="shared" si="0"/>
        <v>0.96677265128000001</v>
      </c>
      <c r="E63" s="10">
        <v>2.5695522401200002E-2</v>
      </c>
      <c r="F63" s="2"/>
      <c r="G63" s="11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5.75" customHeight="1" x14ac:dyDescent="0.25">
      <c r="A64" s="2"/>
      <c r="B64" s="9">
        <v>71</v>
      </c>
      <c r="C64" s="10">
        <v>3.5714425719999998E-2</v>
      </c>
      <c r="D64" s="10">
        <f t="shared" si="0"/>
        <v>0.96428557428000006</v>
      </c>
      <c r="E64" s="10">
        <v>2.7618839946199999E-2</v>
      </c>
      <c r="F64" s="2"/>
      <c r="G64" s="11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5.75" customHeight="1" x14ac:dyDescent="0.25">
      <c r="A65" s="2"/>
      <c r="B65" s="9">
        <v>72</v>
      </c>
      <c r="C65" s="10">
        <v>3.8381960399999998E-2</v>
      </c>
      <c r="D65" s="10">
        <f t="shared" si="0"/>
        <v>0.96161803960000003</v>
      </c>
      <c r="E65" s="10">
        <v>2.9681709834000002E-2</v>
      </c>
      <c r="F65" s="2"/>
      <c r="G65" s="11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5.75" customHeight="1" x14ac:dyDescent="0.25">
      <c r="A66" s="2"/>
      <c r="B66" s="9">
        <v>73</v>
      </c>
      <c r="C66" s="10">
        <v>4.1240363779999997E-2</v>
      </c>
      <c r="D66" s="10">
        <f t="shared" si="0"/>
        <v>0.95875963622000004</v>
      </c>
      <c r="E66" s="10">
        <v>3.1892183161300006E-2</v>
      </c>
      <c r="F66" s="2"/>
      <c r="G66" s="11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5.75" customHeight="1" x14ac:dyDescent="0.25">
      <c r="A67" s="2"/>
      <c r="B67" s="9">
        <v>74</v>
      </c>
      <c r="C67" s="10">
        <v>4.4304673999999995E-2</v>
      </c>
      <c r="D67" s="10">
        <f t="shared" si="0"/>
        <v>0.95569532599999996</v>
      </c>
      <c r="E67" s="10">
        <v>3.426188929E-2</v>
      </c>
      <c r="F67" s="2"/>
      <c r="G67" s="11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5.75" customHeight="1" x14ac:dyDescent="0.25">
      <c r="A68" s="2"/>
      <c r="B68" s="9">
        <v>75</v>
      </c>
      <c r="C68" s="10">
        <v>4.7585302079999996E-2</v>
      </c>
      <c r="D68" s="10">
        <f t="shared" si="0"/>
        <v>0.95241469792</v>
      </c>
      <c r="E68" s="10">
        <v>3.6798879316800003E-2</v>
      </c>
      <c r="F68" s="2"/>
      <c r="G68" s="11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5.75" customHeight="1" x14ac:dyDescent="0.25">
      <c r="A69" s="2"/>
      <c r="B69" s="9">
        <v>76</v>
      </c>
      <c r="C69" s="10">
        <v>5.1099599719999993E-2</v>
      </c>
      <c r="D69" s="10">
        <f t="shared" si="0"/>
        <v>0.94890040028</v>
      </c>
      <c r="E69" s="10">
        <v>3.9516571736199997E-2</v>
      </c>
      <c r="F69" s="2"/>
      <c r="G69" s="11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5.75" customHeight="1" x14ac:dyDescent="0.25">
      <c r="A70" s="2"/>
      <c r="B70" s="9">
        <v>77</v>
      </c>
      <c r="C70" s="10">
        <v>5.4859134719999994E-2</v>
      </c>
      <c r="D70" s="10">
        <f t="shared" ref="D70:D93" si="1">1-C70</f>
        <v>0.94514086527999996</v>
      </c>
      <c r="E70" s="10">
        <v>4.2423912211200003E-2</v>
      </c>
      <c r="F70" s="2"/>
      <c r="G70" s="11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5.75" customHeight="1" x14ac:dyDescent="0.25">
      <c r="A71" s="2"/>
      <c r="B71" s="9">
        <v>78</v>
      </c>
      <c r="C71" s="10">
        <v>5.8882415559999998E-2</v>
      </c>
      <c r="D71" s="10">
        <f t="shared" si="1"/>
        <v>0.94111758444000004</v>
      </c>
      <c r="E71" s="10">
        <v>4.5535213802600005E-2</v>
      </c>
      <c r="F71" s="2"/>
      <c r="G71" s="11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5.75" customHeight="1" x14ac:dyDescent="0.25">
      <c r="A72" s="2"/>
      <c r="B72" s="9">
        <v>79</v>
      </c>
      <c r="C72" s="10">
        <v>6.3182166819999996E-2</v>
      </c>
      <c r="D72" s="10">
        <f t="shared" si="1"/>
        <v>0.93681783318</v>
      </c>
      <c r="E72" s="10">
        <v>4.8860316739700003E-2</v>
      </c>
      <c r="F72" s="2"/>
      <c r="G72" s="11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5.75" customHeight="1" x14ac:dyDescent="0.25">
      <c r="A73" s="2"/>
      <c r="B73" s="9">
        <v>80</v>
      </c>
      <c r="C73" s="10">
        <v>6.7778053759999998E-2</v>
      </c>
      <c r="D73" s="10">
        <f t="shared" si="1"/>
        <v>0.93222194623999999</v>
      </c>
      <c r="E73" s="10">
        <v>5.2414428649599998E-2</v>
      </c>
      <c r="F73" s="2"/>
      <c r="G73" s="11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5.75" customHeight="1" x14ac:dyDescent="0.25">
      <c r="A74" s="2"/>
      <c r="B74" s="9">
        <v>81</v>
      </c>
      <c r="C74" s="10">
        <v>7.2685114519999997E-2</v>
      </c>
      <c r="D74" s="10">
        <f t="shared" si="1"/>
        <v>0.92731488547999996</v>
      </c>
      <c r="E74" s="10">
        <v>5.6209178894200004E-2</v>
      </c>
      <c r="F74" s="2"/>
      <c r="G74" s="11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5.75" customHeight="1" x14ac:dyDescent="0.25">
      <c r="A75" s="2"/>
      <c r="B75" s="9">
        <v>82</v>
      </c>
      <c r="C75" s="10">
        <v>7.7923014360000001E-2</v>
      </c>
      <c r="D75" s="10">
        <f t="shared" si="1"/>
        <v>0.92207698563999996</v>
      </c>
      <c r="E75" s="10">
        <v>6.0259775100600009E-2</v>
      </c>
      <c r="F75" s="2"/>
      <c r="G75" s="11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5.75" customHeight="1" x14ac:dyDescent="0.25">
      <c r="A76" s="2"/>
      <c r="B76" s="9">
        <v>83</v>
      </c>
      <c r="C76" s="10">
        <v>8.3507948200000001E-2</v>
      </c>
      <c r="D76" s="10">
        <f t="shared" si="1"/>
        <v>0.91649205180000004</v>
      </c>
      <c r="E76" s="10">
        <v>6.4578741197000009E-2</v>
      </c>
      <c r="F76" s="2"/>
      <c r="G76" s="11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5.75" customHeight="1" x14ac:dyDescent="0.25">
      <c r="A77" s="2"/>
      <c r="B77" s="9">
        <v>84</v>
      </c>
      <c r="C77" s="10">
        <v>8.9461894860000002E-2</v>
      </c>
      <c r="D77" s="10">
        <f t="shared" si="1"/>
        <v>0.91053810514</v>
      </c>
      <c r="E77" s="10">
        <v>6.9183073943099999E-2</v>
      </c>
      <c r="F77" s="2"/>
      <c r="G77" s="11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5.75" customHeight="1" x14ac:dyDescent="0.25">
      <c r="A78" s="2"/>
      <c r="B78" s="9">
        <v>85</v>
      </c>
      <c r="C78" s="10">
        <v>9.5801049259999993E-2</v>
      </c>
      <c r="D78" s="10">
        <f t="shared" si="1"/>
        <v>0.90419895074000001</v>
      </c>
      <c r="E78" s="10">
        <v>7.4085297267100003E-2</v>
      </c>
      <c r="F78" s="2"/>
      <c r="G78" s="11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5.75" customHeight="1" x14ac:dyDescent="0.25">
      <c r="A79" s="2"/>
      <c r="B79" s="9">
        <v>86</v>
      </c>
      <c r="C79" s="10">
        <v>0.10254739021999999</v>
      </c>
      <c r="D79" s="10">
        <f t="shared" si="1"/>
        <v>0.89745260977999997</v>
      </c>
      <c r="E79" s="10">
        <v>7.9302407928700011E-2</v>
      </c>
      <c r="F79" s="2"/>
      <c r="G79" s="11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5.75" customHeight="1" x14ac:dyDescent="0.25">
      <c r="A80" s="2"/>
      <c r="B80" s="9">
        <v>87</v>
      </c>
      <c r="C80" s="10">
        <v>0.109720583</v>
      </c>
      <c r="D80" s="10">
        <f t="shared" si="1"/>
        <v>0.89027941700000002</v>
      </c>
      <c r="E80" s="10">
        <v>8.4849613555000009E-2</v>
      </c>
      <c r="F80" s="2"/>
      <c r="G80" s="11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t="15.75" customHeight="1" x14ac:dyDescent="0.25">
      <c r="A81" s="2"/>
      <c r="B81" s="9">
        <v>88</v>
      </c>
      <c r="C81" s="10">
        <v>0.11733913607999999</v>
      </c>
      <c r="D81" s="10">
        <f t="shared" si="1"/>
        <v>0.88266086391999998</v>
      </c>
      <c r="E81" s="10">
        <v>9.0741227206800001E-2</v>
      </c>
      <c r="F81" s="2"/>
      <c r="G81" s="11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t="15.75" customHeight="1" x14ac:dyDescent="0.25">
      <c r="A82" s="2"/>
      <c r="B82" s="9">
        <v>89</v>
      </c>
      <c r="C82" s="10">
        <v>0.12542271471999999</v>
      </c>
      <c r="D82" s="10">
        <f t="shared" si="1"/>
        <v>0.87457728528000001</v>
      </c>
      <c r="E82" s="10">
        <v>9.6992456511200004E-2</v>
      </c>
      <c r="F82" s="2"/>
      <c r="G82" s="11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t="15.75" customHeight="1" x14ac:dyDescent="0.25">
      <c r="A83" s="2"/>
      <c r="B83" s="9">
        <v>90</v>
      </c>
      <c r="C83" s="10">
        <v>0.13399214096000001</v>
      </c>
      <c r="D83" s="10">
        <f t="shared" si="1"/>
        <v>0.86600785903999999</v>
      </c>
      <c r="E83" s="10">
        <v>0.10361940366160001</v>
      </c>
      <c r="F83" s="2"/>
      <c r="G83" s="11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t="15.75" customHeight="1" x14ac:dyDescent="0.25">
      <c r="A84" s="2"/>
      <c r="B84" s="9">
        <v>91</v>
      </c>
      <c r="C84" s="10">
        <v>0.14306708005999999</v>
      </c>
      <c r="D84" s="10">
        <f t="shared" si="1"/>
        <v>0.85693291993999998</v>
      </c>
      <c r="E84" s="10">
        <v>0.11063727628510001</v>
      </c>
      <c r="F84" s="2"/>
      <c r="G84" s="11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t="15.75" customHeight="1" x14ac:dyDescent="0.25">
      <c r="A85" s="2"/>
      <c r="B85" s="9">
        <v>92</v>
      </c>
      <c r="C85" s="10">
        <v>0.15266372693999999</v>
      </c>
      <c r="D85" s="10">
        <f t="shared" si="1"/>
        <v>0.84733627306000003</v>
      </c>
      <c r="E85" s="10">
        <v>0.11805859830990001</v>
      </c>
      <c r="F85" s="2"/>
      <c r="G85" s="11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15.75" customHeight="1" x14ac:dyDescent="0.25">
      <c r="A86" s="2"/>
      <c r="B86" s="9">
        <v>93</v>
      </c>
      <c r="C86" s="10">
        <v>0.16280174685999999</v>
      </c>
      <c r="D86" s="10">
        <f t="shared" si="1"/>
        <v>0.83719825313999996</v>
      </c>
      <c r="E86" s="10">
        <v>0.12589857736310001</v>
      </c>
      <c r="F86" s="2"/>
      <c r="G86" s="11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t="15.75" customHeight="1" x14ac:dyDescent="0.25">
      <c r="A87" s="2"/>
      <c r="B87" s="9">
        <v>94</v>
      </c>
      <c r="C87" s="10">
        <v>0.17349733473999998</v>
      </c>
      <c r="D87" s="10">
        <f t="shared" si="1"/>
        <v>0.82650266526000005</v>
      </c>
      <c r="E87" s="10">
        <v>0.1341697373729</v>
      </c>
      <c r="F87" s="2"/>
      <c r="G87" s="11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t="15.75" customHeight="1" x14ac:dyDescent="0.25">
      <c r="A88" s="2"/>
      <c r="B88" s="9">
        <v>95</v>
      </c>
      <c r="C88" s="10">
        <v>0.18476437194000001</v>
      </c>
      <c r="D88" s="10">
        <f t="shared" si="1"/>
        <v>0.81523562805999994</v>
      </c>
      <c r="E88" s="10">
        <v>0.14288281313490001</v>
      </c>
      <c r="F88" s="2"/>
      <c r="G88" s="11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t="15.75" customHeight="1" x14ac:dyDescent="0.25">
      <c r="A89" s="2"/>
      <c r="B89" s="9">
        <v>96</v>
      </c>
      <c r="C89" s="10">
        <v>0.19661789660000001</v>
      </c>
      <c r="D89" s="10">
        <f t="shared" si="1"/>
        <v>0.80338210339999994</v>
      </c>
      <c r="E89" s="10">
        <v>0.15204943401100002</v>
      </c>
      <c r="F89" s="2"/>
      <c r="G89" s="11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t="15.75" customHeight="1" x14ac:dyDescent="0.25">
      <c r="A90" s="2"/>
      <c r="B90" s="9">
        <v>97</v>
      </c>
      <c r="C90" s="10">
        <v>0.20906831973999998</v>
      </c>
      <c r="D90" s="10">
        <f t="shared" si="1"/>
        <v>0.79093168026000005</v>
      </c>
      <c r="E90" s="10">
        <v>0.1616776510979</v>
      </c>
      <c r="F90" s="2"/>
      <c r="G90" s="11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t="15.75" customHeight="1" x14ac:dyDescent="0.25">
      <c r="A91" s="2"/>
      <c r="B91" s="9">
        <v>98</v>
      </c>
      <c r="C91" s="10">
        <v>0.22212489559999998</v>
      </c>
      <c r="D91" s="10">
        <f t="shared" si="1"/>
        <v>0.77787510440000007</v>
      </c>
      <c r="E91" s="10">
        <v>0.17177462092600002</v>
      </c>
      <c r="F91" s="2"/>
      <c r="G91" s="11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t="15.75" customHeight="1" x14ac:dyDescent="0.25">
      <c r="A92" s="2"/>
      <c r="B92" s="9">
        <v>99</v>
      </c>
      <c r="C92" s="10">
        <v>0.23579456485999997</v>
      </c>
      <c r="D92" s="10">
        <f t="shared" si="1"/>
        <v>0.76420543514000006</v>
      </c>
      <c r="E92" s="10">
        <v>0.1823457108931</v>
      </c>
      <c r="F92" s="2"/>
      <c r="G92" s="11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t="15.75" customHeight="1" x14ac:dyDescent="0.25">
      <c r="A93" s="2"/>
      <c r="B93" s="9">
        <v>100</v>
      </c>
      <c r="C93" s="10">
        <v>1</v>
      </c>
      <c r="D93" s="10">
        <f t="shared" si="1"/>
        <v>0</v>
      </c>
      <c r="E93" s="10">
        <v>1</v>
      </c>
      <c r="F93" s="2"/>
      <c r="G93" s="11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t="15.7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t="15.75" hidden="1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t="15.75" hidden="1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t="15.75" hidden="1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t="15.75" hidden="1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t="15.75" hidden="1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t="15.75" hidden="1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t="15.75" hidden="1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t="15.75" hidden="1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t="15.75" hidden="1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t="15.75" hidden="1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t="15.75" hidden="1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15.75" hidden="1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t="15.75" hidden="1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t="15.75" hidden="1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t="15.75" hidden="1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ht="15.75" hidden="1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ht="15.75" hidden="1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15.75" hidden="1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ht="15.75" hidden="1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ht="15.75" hidden="1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ht="15.75" hidden="1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15.75" hidden="1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ht="15.75" hidden="1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ht="15.75" hidden="1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ht="15.75" hidden="1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ht="15.75" hidden="1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15.75" hidden="1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ht="15.75" hidden="1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ht="15.75" hidden="1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ht="15.75" hidden="1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ht="15.75" hidden="1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15.75" hidden="1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ht="15.75" hidden="1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ht="15.75" hidden="1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ht="15.75" hidden="1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15.75" hidden="1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ht="15.75" hidden="1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ht="15.75" hidden="1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ht="15.75" hidden="1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ht="15.75" hidden="1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15.75" hidden="1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ht="15.75" hidden="1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ht="15.75" hidden="1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ht="15.75" hidden="1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ht="15.75" hidden="1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ht="15.75" hidden="1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15.75" hidden="1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ht="15.75" hidden="1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ht="15.75" hidden="1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ht="15.75" hidden="1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ht="15.75" hidden="1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ht="15.75" hidden="1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15.75" hidden="1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ht="15.75" hidden="1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ht="15.75" hidden="1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ht="15.75" hidden="1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5.75" hidden="1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ht="15.75" hidden="1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ht="15.75" hidden="1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15.75" hidden="1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ht="15.75" hidden="1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ht="15.75" hidden="1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ht="15.75" hidden="1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ht="15.75" hidden="1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ht="15.75" hidden="1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ht="15.75" hidden="1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ht="15.75" hidden="1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ht="15.75" hidden="1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ht="15.75" hidden="1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ht="15.75" hidden="1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ht="15.75" hidden="1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ht="15.75" hidden="1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ht="15.75" hidden="1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ht="15.75" hidden="1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ht="15.75" hidden="1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ht="15.75" hidden="1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ht="15.75" hidden="1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ht="15.75" hidden="1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ht="15.75" hidden="1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ht="15.75" hidden="1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ht="15.75" hidden="1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ht="15.75" hidden="1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ht="15.75" hidden="1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ht="15.75" hidden="1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ht="15.75" hidden="1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ht="15.75" hidden="1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ht="15.75" hidden="1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ht="15.75" hidden="1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ht="15.75" hidden="1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ht="15.75" hidden="1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ht="15.75" hidden="1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ht="15.75" hidden="1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ht="15.75" hidden="1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ht="15.75" hidden="1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ht="15.75" hidden="1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ht="15.75" hidden="1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ht="15.75" hidden="1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ht="15.75" hidden="1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ht="15.75" hidden="1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ht="15.75" hidden="1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ht="15.75" hidden="1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ht="15.75" hidden="1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ht="15.75" hidden="1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ht="15.75" hidden="1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ht="15.75" hidden="1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ht="15.75" hidden="1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ht="15.75" hidden="1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ht="15.75" hidden="1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ht="15.75" hidden="1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ht="15.75" hidden="1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ht="15.75" hidden="1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ht="15.75" hidden="1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ht="15.75" hidden="1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ht="15.75" hidden="1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ht="15.75" hidden="1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ht="15.75" hidden="1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ht="15.75" hidden="1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ht="15.75" hidden="1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ht="15.75" hidden="1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ht="15.75" hidden="1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ht="15.75" hidden="1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ht="15.75" hidden="1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ht="15.75" hidden="1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ht="15.75" hidden="1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ht="15.75" hidden="1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ht="15.75" hidden="1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ht="15.75" hidden="1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ht="15.75" hidden="1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ht="15.75" hidden="1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ht="15.75" hidden="1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ht="15.75" hidden="1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ht="15.75" hidden="1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ht="15.75" hidden="1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ht="15.75" hidden="1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ht="15.75" hidden="1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ht="15.75" hidden="1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ht="15.75" hidden="1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ht="15.75" hidden="1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ht="15.75" hidden="1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ht="15.75" hidden="1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ht="15.75" hidden="1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ht="15.75" hidden="1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ht="15.75" hidden="1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ht="15.75" hidden="1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ht="15.75" hidden="1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ht="15.75" hidden="1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ht="15.75" hidden="1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ht="15.75" hidden="1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ht="15.75" hidden="1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ht="15.75" hidden="1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ht="15.75" hidden="1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ht="15.75" hidden="1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ht="15.75" hidden="1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ht="15.75" hidden="1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ht="15.75" hidden="1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ht="15.75" hidden="1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ht="15.75" hidden="1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ht="15.75" hidden="1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ht="15.75" hidden="1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ht="15.75" hidden="1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ht="15.75" hidden="1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ht="15.75" hidden="1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ht="15.75" hidden="1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ht="15.75" hidden="1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ht="15.75" hidden="1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ht="15.75" hidden="1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ht="15.75" hidden="1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ht="15.75" hidden="1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ht="15.75" hidden="1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ht="15.75" hidden="1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ht="15.75" hidden="1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ht="15.75" hidden="1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ht="15.75" hidden="1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ht="15.75" hidden="1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ht="15.75" hidden="1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ht="15.75" hidden="1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ht="15.75" hidden="1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ht="15.75" hidden="1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ht="15.75" hidden="1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ht="15.75" hidden="1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ht="15.75" hidden="1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ht="15.75" hidden="1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ht="15.75" hidden="1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ht="15.75" hidden="1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ht="15.75" hidden="1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ht="15.75" hidden="1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ht="15.75" hidden="1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ht="15.75" hidden="1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ht="15.75" hidden="1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ht="15.75" hidden="1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ht="15.75" hidden="1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ht="15.75" hidden="1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ht="15.75" hidden="1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ht="15.75" hidden="1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ht="15.75" hidden="1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ht="15.75" hidden="1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ht="15.75" hidden="1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ht="15.75" hidden="1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ht="15.75" hidden="1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ht="15.75" hidden="1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ht="15.75" hidden="1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ht="15.75" hidden="1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ht="15.75" hidden="1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ht="15.75" hidden="1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ht="15.75" hidden="1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ht="15.75" hidden="1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ht="15.75" hidden="1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ht="15.75" hidden="1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ht="15.75" hidden="1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1:27" ht="15.75" hidden="1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ht="15.75" hidden="1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ht="15.75" hidden="1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1:27" ht="15.75" hidden="1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ht="15.75" hidden="1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ht="15.75" hidden="1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1:27" ht="15.75" hidden="1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ht="15.75" hidden="1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1:27" ht="15.75" hidden="1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1:27" ht="15.75" hidden="1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ht="15.75" hidden="1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ht="15.75" hidden="1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ht="15.75" hidden="1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ht="15.75" hidden="1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ht="15.75" hidden="1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ht="15.75" hidden="1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ht="15.75" hidden="1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ht="15.75" hidden="1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ht="15.75" hidden="1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ht="15.75" hidden="1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1:27" ht="15.75" hidden="1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1:27" ht="15.75" hidden="1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1:27" ht="15.75" hidden="1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1:27" ht="15.75" hidden="1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1:27" ht="15.75" hidden="1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1:27" ht="15.75" hidden="1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1:27" ht="15.75" hidden="1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1:27" ht="15.75" hidden="1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1:27" ht="15.75" hidden="1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1:27" ht="15.75" hidden="1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1:27" ht="15.75" hidden="1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1:27" ht="15.75" hidden="1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1:27" ht="15.75" hidden="1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1:27" ht="15.75" hidden="1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1:27" ht="15.75" hidden="1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1:27" ht="15.75" hidden="1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1:27" ht="15.75" hidden="1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1:27" ht="15.75" hidden="1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1:27" ht="15.75" hidden="1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1:27" ht="15.75" hidden="1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1:27" ht="15.75" hidden="1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1:27" ht="15.75" hidden="1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1:27" ht="15.75" hidden="1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1:27" ht="15.75" hidden="1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1:27" ht="15.75" hidden="1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1:27" ht="15.75" hidden="1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1:27" ht="15.75" hidden="1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1:27" ht="15.75" hidden="1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1:27" ht="15.75" hidden="1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1:27" ht="15.75" hidden="1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1:27" ht="15.75" hidden="1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1:27" ht="15.75" hidden="1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1:27" ht="15.75" hidden="1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1:27" ht="15.75" hidden="1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1:27" ht="15.75" hidden="1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1:27" ht="15.75" hidden="1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5.75" hidden="1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5.75" hidden="1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5.75" hidden="1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5.75" hidden="1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5.75" hidden="1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5.75" hidden="1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5.75" hidden="1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5.75" hidden="1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5.75" hidden="1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5.75" hidden="1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5.75" hidden="1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5.75" hidden="1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5.75" hidden="1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5.75" hidden="1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5.75" hidden="1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5.75" hidden="1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5.75" hidden="1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5.75" hidden="1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5.75" hidden="1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5.75" hidden="1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5.75" hidden="1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5.75" hidden="1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5.75" hidden="1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5.75" hidden="1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5.75" hidden="1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5.75" hidden="1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5.75" hidden="1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5.75" hidden="1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5.75" hidden="1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5.75" hidden="1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5.75" hidden="1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5.75" hidden="1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5.75" hidden="1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5.75" hidden="1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5.75" hidden="1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5.75" hidden="1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5.75" hidden="1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5.75" hidden="1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5.75" hidden="1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5.75" hidden="1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5.75" hidden="1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5.75" hidden="1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5.75" hidden="1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5.75" hidden="1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5.75" hidden="1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5.75" hidden="1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5.75" hidden="1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5.75" hidden="1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5.75" hidden="1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5.75" hidden="1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5.75" hidden="1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5.75" hidden="1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5.75" hidden="1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5.75" hidden="1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5.75" hidden="1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5.75" hidden="1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5.75" hidden="1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5.75" hidden="1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5.75" hidden="1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5.75" hidden="1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5.75" hidden="1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5.75" hidden="1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5.75" hidden="1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5.75" hidden="1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5.75" hidden="1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5.75" hidden="1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5.75" hidden="1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5.75" hidden="1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5.75" hidden="1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5.75" hidden="1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5.75" hidden="1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5.75" hidden="1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5.75" hidden="1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5.75" hidden="1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5.75" hidden="1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5.75" hidden="1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5.75" hidden="1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5.75" hidden="1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5.75" hidden="1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5.75" hidden="1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5.75" hidden="1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5.75" hidden="1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5.75" hidden="1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5.75" hidden="1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5.75" hidden="1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5.75" hidden="1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5.75" hidden="1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5.75" hidden="1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5.75" hidden="1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5.75" hidden="1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5.75" hidden="1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5.75" hidden="1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5.75" hidden="1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5.75" hidden="1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5.75" hidden="1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5.75" hidden="1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5.75" hidden="1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5.75" hidden="1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5.75" hidden="1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5.75" hidden="1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5.75" hidden="1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5.75" hidden="1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5.75" hidden="1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5.75" hidden="1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5.75" hidden="1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5.75" hidden="1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5.75" hidden="1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5.75" hidden="1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5.75" hidden="1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5.75" hidden="1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5.75" hidden="1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5.75" hidden="1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5.75" hidden="1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5.75" hidden="1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5.75" hidden="1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5.75" hidden="1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5.75" hidden="1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5.75" hidden="1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5.75" hidden="1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5.75" hidden="1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5.75" hidden="1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5.75" hidden="1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5.75" hidden="1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5.75" hidden="1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5.75" hidden="1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5.75" hidden="1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5.75" hidden="1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5.75" hidden="1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5.75" hidden="1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5.75" hidden="1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5.75" hidden="1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5.75" hidden="1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5.75" hidden="1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5.75" hidden="1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5.75" hidden="1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5.75" hidden="1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5.75" hidden="1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5.75" hidden="1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5.75" hidden="1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5.75" hidden="1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5.75" hidden="1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5.75" hidden="1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5.75" hidden="1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5.75" hidden="1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5.75" hidden="1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5.75" hidden="1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5.75" hidden="1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5.75" hidden="1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5.75" hidden="1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5.75" hidden="1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5.75" hidden="1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5.75" hidden="1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5.75" hidden="1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5.75" hidden="1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5.75" hidden="1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5.75" hidden="1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5.75" hidden="1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5.75" hidden="1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5.75" hidden="1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5.75" hidden="1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5.75" hidden="1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5.75" hidden="1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5.75" hidden="1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5.75" hidden="1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5.75" hidden="1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5.75" hidden="1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5.75" hidden="1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5.75" hidden="1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5.75" hidden="1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5.75" hidden="1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5.75" hidden="1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5.75" hidden="1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5.75" hidden="1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5.75" hidden="1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5.75" hidden="1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5.75" hidden="1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5.75" hidden="1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5.75" hidden="1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5.75" hidden="1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5.75" hidden="1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5.75" hidden="1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5.75" hidden="1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5.75" hidden="1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5.75" hidden="1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5.75" hidden="1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5.75" hidden="1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5.75" hidden="1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5.75" hidden="1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5.75" hidden="1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5.75" hidden="1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5.75" hidden="1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5.75" hidden="1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5.75" hidden="1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5.75" hidden="1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5.75" hidden="1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5.75" hidden="1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5.75" hidden="1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5.75" hidden="1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5.75" hidden="1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5.75" hidden="1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5.75" hidden="1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5.75" hidden="1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5.75" hidden="1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5.75" hidden="1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5.75" hidden="1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5.75" hidden="1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5.75" hidden="1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5.75" hidden="1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5.75" hidden="1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5.75" hidden="1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5.75" hidden="1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5.75" hidden="1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5.75" hidden="1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5.75" hidden="1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5.75" hidden="1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5.75" hidden="1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5.75" hidden="1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5.75" hidden="1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5.75" hidden="1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5.75" hidden="1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5.75" hidden="1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5.75" hidden="1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5.75" hidden="1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5.75" hidden="1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5.75" hidden="1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5.75" hidden="1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5.75" hidden="1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5.75" hidden="1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5.75" hidden="1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5.75" hidden="1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5.75" hidden="1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5.75" hidden="1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5.75" hidden="1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5.75" hidden="1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5.75" hidden="1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5.75" hidden="1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5.75" hidden="1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5.75" hidden="1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5.75" hidden="1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5.75" hidden="1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5.75" hidden="1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5.75" hidden="1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5.75" hidden="1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5.75" hidden="1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5.75" hidden="1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5.75" hidden="1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5.75" hidden="1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5.75" hidden="1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5.75" hidden="1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5.75" hidden="1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5.75" hidden="1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5.75" hidden="1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5.75" hidden="1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5.75" hidden="1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5.75" hidden="1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5.75" hidden="1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5.75" hidden="1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5.75" hidden="1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5.75" hidden="1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5.75" hidden="1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5.75" hidden="1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ht="15.75" hidden="1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ht="15.75" hidden="1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ht="15.75" hidden="1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ht="15.75" hidden="1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ht="15.75" hidden="1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ht="15.75" hidden="1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ht="15.75" hidden="1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ht="15.75" hidden="1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ht="15.75" hidden="1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1:27" ht="15.75" hidden="1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1:27" ht="15.75" hidden="1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1:27" ht="15.75" hidden="1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1:27" ht="15.75" hidden="1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1:27" ht="15.75" hidden="1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1:27" ht="15.75" hidden="1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1:27" ht="15.75" hidden="1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1:27" ht="15.75" hidden="1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ht="15.75" hidden="1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ht="15.75" hidden="1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ht="15.75" hidden="1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ht="15.75" hidden="1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ht="15.75" hidden="1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ht="15.75" hidden="1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ht="15.75" hidden="1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ht="15.75" hidden="1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ht="15.75" hidden="1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ht="15.75" hidden="1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ht="15.75" hidden="1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ht="15.75" hidden="1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ht="15.75" hidden="1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ht="15.75" hidden="1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ht="15.75" hidden="1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ht="15.75" hidden="1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ht="15.75" hidden="1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1:27" ht="15.75" hidden="1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1:27" ht="15.75" hidden="1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1:27" ht="15.75" hidden="1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1:27" ht="15.75" hidden="1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1:27" ht="15.75" hidden="1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1:27" ht="15.75" hidden="1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1:27" ht="15.75" hidden="1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1:27" ht="15.75" hidden="1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ht="15.75" hidden="1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ht="15.75" hidden="1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ht="15.75" hidden="1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ht="15.75" hidden="1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ht="15.75" hidden="1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ht="15.75" hidden="1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ht="15.75" hidden="1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ht="15.75" hidden="1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ht="15.75" hidden="1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ht="15.75" hidden="1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ht="15.75" hidden="1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ht="15.75" hidden="1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ht="15.75" hidden="1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ht="15.75" hidden="1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ht="15.75" hidden="1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ht="15.75" hidden="1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ht="15.75" hidden="1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1:27" ht="15.75" hidden="1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1:27" ht="15.75" hidden="1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1:27" ht="15.75" hidden="1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1:27" ht="15.75" hidden="1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1:27" ht="15.75" hidden="1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1:27" ht="15.75" hidden="1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1:27" ht="15.75" hidden="1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1:27" ht="15.75" hidden="1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ht="15.75" hidden="1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ht="15.75" hidden="1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ht="15.75" hidden="1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ht="15.75" hidden="1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ht="15.75" hidden="1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ht="15.75" hidden="1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ht="15.75" hidden="1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ht="15.75" hidden="1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ht="15.75" hidden="1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ht="15.75" hidden="1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ht="15.75" hidden="1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ht="15.75" hidden="1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ht="15.75" hidden="1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ht="15.75" hidden="1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ht="15.75" hidden="1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ht="15.75" hidden="1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ht="15.75" hidden="1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1:27" ht="15.75" hidden="1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1:27" ht="15.75" hidden="1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1:27" ht="15.75" hidden="1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1:27" ht="15.75" hidden="1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1:27" ht="15.75" hidden="1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1:27" ht="15.75" hidden="1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1:27" ht="15.75" hidden="1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1:27" ht="15.75" hidden="1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ht="15.75" hidden="1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ht="15.75" hidden="1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ht="15.75" hidden="1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ht="15.75" hidden="1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ht="15.75" hidden="1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ht="15.75" hidden="1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ht="15.75" hidden="1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ht="15.75" hidden="1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ht="15.75" hidden="1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ht="15.75" hidden="1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ht="15.75" hidden="1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ht="15.75" hidden="1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ht="15.75" hidden="1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ht="15.75" hidden="1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ht="15.75" hidden="1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ht="15.75" hidden="1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ht="15.75" hidden="1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1:27" ht="15.75" hidden="1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1:27" ht="15.75" hidden="1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1:27" ht="15.75" hidden="1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1:27" ht="15.75" hidden="1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1:27" ht="15.75" hidden="1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1:27" ht="15.75" hidden="1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1:27" ht="15.75" hidden="1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1:27" ht="15.75" hidden="1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ht="15.75" hidden="1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ht="15.75" hidden="1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ht="15.75" hidden="1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ht="15.75" hidden="1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ht="15.75" hidden="1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ht="15.75" hidden="1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ht="15.75" hidden="1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ht="15.75" hidden="1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ht="15.75" hidden="1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ht="15.75" hidden="1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ht="15.75" hidden="1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ht="15.75" hidden="1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ht="15.75" hidden="1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ht="15.75" hidden="1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ht="15.75" hidden="1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ht="15.75" hidden="1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ht="15.75" hidden="1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1:27" ht="15.75" hidden="1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1:27" ht="15.75" hidden="1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1:27" ht="15.75" hidden="1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1:27" ht="15.75" hidden="1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1:27" ht="15.75" hidden="1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1:27" ht="15.75" hidden="1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1:27" ht="15.75" hidden="1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1:27" ht="15.75" hidden="1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ht="15.75" hidden="1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ht="15.75" hidden="1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ht="15.75" hidden="1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ht="15.75" hidden="1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ht="15.75" hidden="1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ht="15.75" hidden="1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ht="15.75" hidden="1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ht="15.75" hidden="1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ht="15.75" hidden="1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ht="15.75" hidden="1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ht="15.75" hidden="1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ht="15.75" hidden="1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ht="15.75" hidden="1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ht="15.75" hidden="1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ht="15.75" hidden="1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ht="15.75" hidden="1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ht="15.75" hidden="1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1:27" ht="15.75" hidden="1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1:27" ht="15.75" hidden="1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1:27" ht="15.75" hidden="1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1:27" ht="15.75" hidden="1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1:27" ht="15.75" hidden="1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1:27" ht="15.75" hidden="1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1:27" ht="15.75" hidden="1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1:27" ht="15.75" hidden="1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ht="15.75" hidden="1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ht="15.75" hidden="1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ht="15.75" hidden="1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ht="15.75" hidden="1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ht="15.75" hidden="1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ht="15.75" hidden="1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ht="15.75" hidden="1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ht="15.75" hidden="1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ht="15.75" hidden="1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ht="15.75" hidden="1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ht="15.75" hidden="1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ht="15.75" hidden="1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ht="15.75" hidden="1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ht="15.75" hidden="1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ht="15.75" hidden="1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ht="15.75" hidden="1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ht="15.75" hidden="1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1:27" ht="15.75" hidden="1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1:27" ht="15.75" hidden="1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1:27" ht="15.75" hidden="1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1:27" ht="15.75" hidden="1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1:27" ht="15.75" hidden="1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1:27" ht="15.75" hidden="1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1:27" ht="15.75" hidden="1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1:27" ht="15.75" hidden="1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ht="15.75" hidden="1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ht="15.75" hidden="1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ht="15.75" hidden="1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ht="15.75" hidden="1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ht="15.75" hidden="1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ht="15.75" hidden="1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ht="15.75" hidden="1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ht="15.75" hidden="1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ht="15.75" hidden="1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ht="15.75" hidden="1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ht="15.75" hidden="1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ht="15.75" hidden="1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ht="15.75" hidden="1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ht="15.75" hidden="1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ht="15.75" hidden="1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ht="15.75" hidden="1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ht="15.75" hidden="1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1:27" ht="15.75" hidden="1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1:27" ht="15.75" hidden="1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1:27" ht="15.75" hidden="1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1:27" ht="15.75" hidden="1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1:27" ht="15.75" hidden="1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1:27" ht="15.75" hidden="1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1:27" ht="15.75" hidden="1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1:27" ht="15.75" hidden="1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ht="15.75" hidden="1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ht="15.75" hidden="1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ht="15.75" hidden="1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ht="15.75" hidden="1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ht="15.75" hidden="1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ht="15.75" hidden="1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ht="15.75" hidden="1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ht="15.75" hidden="1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ht="15.75" hidden="1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ht="15.75" hidden="1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ht="15.75" hidden="1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ht="15.75" hidden="1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ht="15.75" hidden="1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ht="15.75" hidden="1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ht="15.75" hidden="1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ht="15.75" hidden="1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ht="15.75" hidden="1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1:27" ht="15.75" hidden="1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1:27" ht="15.75" hidden="1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1:27" ht="15.75" hidden="1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1:27" ht="15.75" hidden="1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1:27" ht="15.75" hidden="1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1:27" ht="15.75" hidden="1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1:27" ht="15.75" hidden="1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1:27" ht="15.75" hidden="1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ht="15.75" hidden="1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ht="15.75" hidden="1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ht="15.75" hidden="1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ht="15.75" hidden="1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ht="15.75" hidden="1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ht="15.75" hidden="1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ht="15.75" hidden="1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ht="15.75" hidden="1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ht="15.75" hidden="1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ht="15.75" hidden="1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ht="15.75" hidden="1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ht="15.75" hidden="1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ht="15.75" hidden="1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ht="15.75" hidden="1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ht="15.75" hidden="1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ht="15.75" hidden="1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ht="15.75" hidden="1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1:27" ht="15.75" hidden="1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1:27" ht="15.75" hidden="1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1:27" ht="15.75" hidden="1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1:27" ht="15.75" hidden="1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1:27" ht="15.75" hidden="1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1:27" ht="15.75" hidden="1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1:27" ht="15.75" hidden="1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1:27" ht="15.75" hidden="1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ht="15.75" hidden="1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ht="15.75" hidden="1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ht="15.75" hidden="1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ht="15.75" hidden="1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ht="15.75" hidden="1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ht="15.75" hidden="1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ht="15.75" hidden="1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ht="15.75" hidden="1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ht="15.75" hidden="1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ht="15.75" hidden="1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ht="15.75" hidden="1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ht="15.75" hidden="1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ht="15.75" hidden="1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ht="15.75" hidden="1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ht="15.75" hidden="1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ht="15.75" hidden="1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ht="15.75" hidden="1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1:27" ht="15.75" hidden="1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1:27" ht="15.75" hidden="1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1:27" ht="15.75" hidden="1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1:27" ht="15.75" hidden="1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1:27" ht="15.75" hidden="1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  <row r="910" spans="1:27" ht="15.75" hidden="1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</row>
    <row r="911" spans="1:27" ht="15.75" hidden="1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</row>
    <row r="912" spans="1:27" ht="15.75" hidden="1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ht="15.75" hidden="1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ht="15.75" hidden="1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ht="15.75" hidden="1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ht="15.75" hidden="1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ht="15.75" hidden="1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ht="15.75" hidden="1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ht="15.75" hidden="1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ht="15.75" hidden="1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ht="15.75" hidden="1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ht="15.75" hidden="1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ht="15.75" hidden="1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ht="15.75" hidden="1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ht="15.75" hidden="1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ht="15.75" hidden="1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ht="15.75" hidden="1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ht="15.75" hidden="1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ht="15.75" hidden="1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</row>
    <row r="930" spans="1:27" ht="15.75" hidden="1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</row>
    <row r="931" spans="1:27" ht="15.75" hidden="1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</row>
    <row r="932" spans="1:27" ht="15.75" hidden="1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</row>
    <row r="933" spans="1:27" ht="15.75" hidden="1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</row>
    <row r="934" spans="1:27" ht="15.75" hidden="1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</row>
    <row r="935" spans="1:27" ht="15.75" hidden="1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</row>
    <row r="936" spans="1:27" ht="15.75" hidden="1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</row>
    <row r="937" spans="1:27" ht="15.75" hidden="1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ht="15.75" hidden="1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ht="15.75" hidden="1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ht="15.75" hidden="1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ht="15.75" hidden="1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ht="15.75" hidden="1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ht="15.75" hidden="1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ht="15.75" hidden="1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ht="15.75" hidden="1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ht="15.75" hidden="1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ht="15.75" hidden="1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ht="15.75" hidden="1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ht="15.75" hidden="1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ht="15.75" hidden="1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ht="15.75" hidden="1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ht="15.75" hidden="1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ht="15.75" hidden="1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ht="15.75" hidden="1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</row>
    <row r="955" spans="1:27" ht="15.75" hidden="1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</row>
    <row r="956" spans="1:27" ht="15.75" hidden="1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</row>
    <row r="957" spans="1:27" ht="15.75" hidden="1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</row>
    <row r="958" spans="1:27" ht="15.75" hidden="1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</row>
    <row r="959" spans="1:27" ht="15.75" hidden="1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</row>
    <row r="960" spans="1:27" ht="15.75" hidden="1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</row>
    <row r="961" spans="1:27" ht="15.75" hidden="1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</row>
    <row r="962" spans="1:27" ht="15.75" hidden="1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ht="15.75" hidden="1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ht="15.75" hidden="1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ht="15.75" hidden="1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ht="15.75" hidden="1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ht="15.75" hidden="1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ht="15.75" hidden="1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ht="15.75" hidden="1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ht="15.75" hidden="1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ht="15.75" hidden="1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ht="15.75" hidden="1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ht="15.75" hidden="1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ht="15.75" hidden="1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ht="15.75" hidden="1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ht="15.75" hidden="1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ht="15.75" hidden="1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ht="15.75" hidden="1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ht="15.75" hidden="1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</row>
    <row r="980" spans="1:27" ht="15.75" hidden="1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</row>
    <row r="981" spans="1:27" ht="15.75" hidden="1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</row>
    <row r="982" spans="1:27" ht="15.75" hidden="1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</row>
    <row r="983" spans="1:27" ht="15.75" hidden="1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</row>
    <row r="984" spans="1:27" ht="15.75" hidden="1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</row>
    <row r="985" spans="1:27" ht="15.75" hidden="1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</row>
    <row r="986" spans="1:27" ht="15.75" hidden="1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</row>
    <row r="987" spans="1:27" ht="15.75" hidden="1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ht="15.75" hidden="1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ht="15.75" hidden="1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ht="15.75" hidden="1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ht="15.75" hidden="1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ht="15.75" hidden="1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ht="15.75" hidden="1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ht="15.75" hidden="1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ht="15.75" hidden="1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ht="15.75" hidden="1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ht="15.75" hidden="1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ht="15.75" hidden="1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ht="15.75" hidden="1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ht="15.75" hidden="1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</sheetData>
  <mergeCells count="1">
    <mergeCell ref="G20:N20"/>
  </mergeCells>
  <pageMargins left="0.7" right="0.7" top="0.75" bottom="0.7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001"/>
  <sheetViews>
    <sheetView zoomScale="80" zoomScaleNormal="80" workbookViewId="0">
      <selection activeCell="B4" sqref="B4:C4"/>
    </sheetView>
  </sheetViews>
  <sheetFormatPr baseColWidth="10" defaultColWidth="12.625" defaultRowHeight="15" customHeight="1" x14ac:dyDescent="0.2"/>
  <cols>
    <col min="1" max="1" width="2.375" customWidth="1"/>
    <col min="2" max="2" width="19.25" customWidth="1"/>
    <col min="3" max="3" width="13" bestFit="1" customWidth="1"/>
    <col min="4" max="6" width="10" customWidth="1"/>
    <col min="7" max="7" width="16.875" bestFit="1" customWidth="1"/>
    <col min="8" max="8" width="11.625" bestFit="1" customWidth="1"/>
    <col min="9" max="26" width="9.375" customWidth="1"/>
  </cols>
  <sheetData>
    <row r="1" spans="1:26" x14ac:dyDescent="0.25">
      <c r="A1" s="23"/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2"/>
      <c r="B2" s="7" t="s">
        <v>13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 thickBo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7.25" customHeight="1" thickBot="1" x14ac:dyDescent="0.3">
      <c r="A4" s="2"/>
      <c r="B4" s="59" t="s">
        <v>33</v>
      </c>
      <c r="C4" s="60"/>
      <c r="D4" s="2"/>
      <c r="E4" s="2"/>
      <c r="F4" s="2"/>
      <c r="G4" s="34" t="s">
        <v>40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.75" thickBo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8.75" customHeight="1" thickBot="1" x14ac:dyDescent="0.3">
      <c r="A7" s="2"/>
      <c r="B7" s="33" t="s">
        <v>30</v>
      </c>
      <c r="C7" s="29">
        <v>30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8.75" customHeight="1" thickBot="1" x14ac:dyDescent="0.3">
      <c r="A8" s="2"/>
      <c r="B8" s="33" t="s">
        <v>31</v>
      </c>
      <c r="C8" s="30">
        <v>1500000</v>
      </c>
      <c r="D8" s="2"/>
      <c r="F8" s="2"/>
      <c r="G8" s="32"/>
      <c r="H8" s="4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.75" customHeight="1" thickBot="1" x14ac:dyDescent="0.3">
      <c r="A9" s="2"/>
      <c r="B9" s="33" t="s">
        <v>32</v>
      </c>
      <c r="C9" s="29">
        <v>35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8.75" customHeight="1" thickBot="1" x14ac:dyDescent="0.3">
      <c r="A10" s="2"/>
      <c r="B10" s="33" t="s">
        <v>34</v>
      </c>
      <c r="C10" s="29">
        <v>20</v>
      </c>
      <c r="D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75" customHeight="1" thickBot="1" x14ac:dyDescent="0.3">
      <c r="A11" s="2"/>
      <c r="B11" s="2"/>
      <c r="C11" s="2"/>
      <c r="D11" s="2"/>
      <c r="E11" s="2"/>
      <c r="F11" s="2"/>
      <c r="G11" s="34" t="s">
        <v>20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75" customHeight="1" thickBot="1" x14ac:dyDescent="0.3">
      <c r="A12" s="2"/>
      <c r="B12" s="2"/>
      <c r="C12" s="28" t="s">
        <v>39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8.75" customHeight="1" thickBot="1" x14ac:dyDescent="0.3">
      <c r="A13" s="2"/>
      <c r="B13" s="33" t="s">
        <v>35</v>
      </c>
      <c r="C13" s="31">
        <v>0.25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8.75" customHeight="1" thickBot="1" x14ac:dyDescent="0.3">
      <c r="A14" s="2"/>
      <c r="B14" s="33" t="s">
        <v>36</v>
      </c>
      <c r="C14" s="31">
        <v>0.1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8.75" customHeight="1" thickBot="1" x14ac:dyDescent="0.3">
      <c r="A15" s="2"/>
      <c r="B15" s="33" t="s">
        <v>37</v>
      </c>
      <c r="C15" s="31">
        <v>0.2</v>
      </c>
      <c r="D15" s="2"/>
      <c r="E15" s="2"/>
      <c r="F15" s="2"/>
      <c r="G15" s="32"/>
      <c r="H15" s="4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75" customHeight="1" thickBot="1" x14ac:dyDescent="0.3">
      <c r="A16" s="2"/>
      <c r="B16" s="33" t="s">
        <v>38</v>
      </c>
      <c r="C16" s="31">
        <v>0.05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75" customHeight="1" thickBot="1" x14ac:dyDescent="0.3">
      <c r="A17" s="2"/>
      <c r="B17" s="22"/>
      <c r="C17" s="2"/>
      <c r="D17" s="2"/>
      <c r="E17" s="2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75" customHeight="1" thickBot="1" x14ac:dyDescent="0.3">
      <c r="A18" s="2"/>
      <c r="B18" s="16"/>
      <c r="C18" s="2"/>
      <c r="D18" s="22"/>
      <c r="E18" s="2"/>
      <c r="F18" s="2"/>
      <c r="G18" s="34" t="s">
        <v>21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7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75" customHeight="1" x14ac:dyDescent="0.25">
      <c r="A20" s="2"/>
      <c r="B20" s="12"/>
      <c r="C20" s="2"/>
      <c r="D20" s="2"/>
      <c r="E20" s="2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8.75" customHeight="1" thickBot="1" x14ac:dyDescent="0.3">
      <c r="A21" s="2"/>
      <c r="B21" s="2"/>
      <c r="C21" s="2"/>
      <c r="D21" s="2"/>
      <c r="E21" s="16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8.75" customHeight="1" thickBot="1" x14ac:dyDescent="0.3">
      <c r="A22" s="2"/>
      <c r="B22" s="16"/>
      <c r="C22" s="2"/>
      <c r="D22" s="22"/>
      <c r="E22" s="22"/>
      <c r="F22" s="2"/>
      <c r="G22" s="32"/>
      <c r="H22" s="4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8.7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8.75" customHeight="1" x14ac:dyDescent="0.25">
      <c r="A24" s="2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 x14ac:dyDescent="0.25">
      <c r="A26" s="2"/>
      <c r="B26" s="16"/>
      <c r="C26" s="2"/>
      <c r="D26" s="22"/>
      <c r="E26" s="2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 x14ac:dyDescent="0.25">
      <c r="A28" s="2"/>
      <c r="B28" s="1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 x14ac:dyDescent="0.25">
      <c r="A32" s="2"/>
      <c r="B32" s="1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5.75" customHeight="1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</sheetData>
  <mergeCells count="1">
    <mergeCell ref="B4:C4"/>
  </mergeCells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3074" r:id="rId4" name="CalcularG">
          <controlPr defaultSize="0" autoLine="0" r:id="rId5">
            <anchor moveWithCells="1">
              <from>
                <xdr:col>1</xdr:col>
                <xdr:colOff>495300</xdr:colOff>
                <xdr:row>18</xdr:row>
                <xdr:rowOff>133350</xdr:rowOff>
              </from>
              <to>
                <xdr:col>3</xdr:col>
                <xdr:colOff>704850</xdr:colOff>
                <xdr:row>21</xdr:row>
                <xdr:rowOff>152400</xdr:rowOff>
              </to>
            </anchor>
          </controlPr>
        </control>
      </mc:Choice>
      <mc:Fallback>
        <control shapeId="3074" r:id="rId4" name="CalcularG"/>
      </mc:Fallback>
    </mc:AlternateContent>
    <mc:AlternateContent xmlns:mc="http://schemas.openxmlformats.org/markup-compatibility/2006">
      <mc:Choice Requires="x14">
        <control shapeId="3078" r:id="rId6" name="RecuadroA1">
          <controlPr defaultSize="0" autoLine="0" autoPict="0" r:id="rId7">
            <anchor moveWithCells="1">
              <from>
                <xdr:col>3</xdr:col>
                <xdr:colOff>714375</xdr:colOff>
                <xdr:row>17</xdr:row>
                <xdr:rowOff>142875</xdr:rowOff>
              </from>
              <to>
                <xdr:col>4</xdr:col>
                <xdr:colOff>190500</xdr:colOff>
                <xdr:row>22</xdr:row>
                <xdr:rowOff>161925</xdr:rowOff>
              </to>
            </anchor>
          </controlPr>
        </control>
      </mc:Choice>
      <mc:Fallback>
        <control shapeId="3078" r:id="rId6" name="RecuadroA1"/>
      </mc:Fallback>
    </mc:AlternateContent>
    <mc:AlternateContent xmlns:mc="http://schemas.openxmlformats.org/markup-compatibility/2006">
      <mc:Choice Requires="x14">
        <control shapeId="3079" r:id="rId8" name="RecuadroA3">
          <controlPr defaultSize="0" autoLine="0" autoPict="0" r:id="rId9">
            <anchor moveWithCells="1">
              <from>
                <xdr:col>1</xdr:col>
                <xdr:colOff>257175</xdr:colOff>
                <xdr:row>17</xdr:row>
                <xdr:rowOff>152400</xdr:rowOff>
              </from>
              <to>
                <xdr:col>1</xdr:col>
                <xdr:colOff>485775</xdr:colOff>
                <xdr:row>22</xdr:row>
                <xdr:rowOff>152400</xdr:rowOff>
              </to>
            </anchor>
          </controlPr>
        </control>
      </mc:Choice>
      <mc:Fallback>
        <control shapeId="3079" r:id="rId8" name="RecuadroA3"/>
      </mc:Fallback>
    </mc:AlternateContent>
    <mc:AlternateContent xmlns:mc="http://schemas.openxmlformats.org/markup-compatibility/2006">
      <mc:Choice Requires="x14">
        <control shapeId="3080" r:id="rId10" name="RecuadroA2">
          <controlPr defaultSize="0" autoLine="0" autoPict="0" r:id="rId11">
            <anchor moveWithCells="1">
              <from>
                <xdr:col>1</xdr:col>
                <xdr:colOff>495300</xdr:colOff>
                <xdr:row>21</xdr:row>
                <xdr:rowOff>161925</xdr:rowOff>
              </from>
              <to>
                <xdr:col>3</xdr:col>
                <xdr:colOff>723900</xdr:colOff>
                <xdr:row>22</xdr:row>
                <xdr:rowOff>152400</xdr:rowOff>
              </to>
            </anchor>
          </controlPr>
        </control>
      </mc:Choice>
      <mc:Fallback>
        <control shapeId="3080" r:id="rId10" name="RecuadroA2"/>
      </mc:Fallback>
    </mc:AlternateContent>
    <mc:AlternateContent xmlns:mc="http://schemas.openxmlformats.org/markup-compatibility/2006">
      <mc:Choice Requires="x14">
        <control shapeId="3081" r:id="rId12" name="RecuadroA4">
          <controlPr defaultSize="0" autoLine="0" r:id="rId13">
            <anchor moveWithCells="1">
              <from>
                <xdr:col>1</xdr:col>
                <xdr:colOff>476250</xdr:colOff>
                <xdr:row>17</xdr:row>
                <xdr:rowOff>152400</xdr:rowOff>
              </from>
              <to>
                <xdr:col>3</xdr:col>
                <xdr:colOff>723900</xdr:colOff>
                <xdr:row>18</xdr:row>
                <xdr:rowOff>114300</xdr:rowOff>
              </to>
            </anchor>
          </controlPr>
        </control>
      </mc:Choice>
      <mc:Fallback>
        <control shapeId="3081" r:id="rId12" name="RecuadroA4"/>
      </mc:Fallback>
    </mc:AlternateContent>
    <mc:AlternateContent xmlns:mc="http://schemas.openxmlformats.org/markup-compatibility/2006">
      <mc:Choice Requires="x14">
        <control shapeId="3082" r:id="rId14" name="CalcularV">
          <controlPr defaultSize="0" autoLine="0" r:id="rId15">
            <anchor moveWithCells="1">
              <from>
                <xdr:col>1</xdr:col>
                <xdr:colOff>485775</xdr:colOff>
                <xdr:row>18</xdr:row>
                <xdr:rowOff>133350</xdr:rowOff>
              </from>
              <to>
                <xdr:col>3</xdr:col>
                <xdr:colOff>695325</xdr:colOff>
                <xdr:row>21</xdr:row>
                <xdr:rowOff>152400</xdr:rowOff>
              </to>
            </anchor>
          </controlPr>
        </control>
      </mc:Choice>
      <mc:Fallback>
        <control shapeId="3082" r:id="rId14" name="CalcularV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Z1000"/>
  <sheetViews>
    <sheetView zoomScale="90" zoomScaleNormal="90" workbookViewId="0">
      <selection activeCell="B2" sqref="B2"/>
    </sheetView>
  </sheetViews>
  <sheetFormatPr baseColWidth="10" defaultColWidth="0" defaultRowHeight="15" customHeight="1" zeroHeight="1" x14ac:dyDescent="0.2"/>
  <cols>
    <col min="1" max="1" width="2.375" customWidth="1"/>
    <col min="2" max="6" width="10" customWidth="1"/>
    <col min="7" max="7" width="16.75" bestFit="1" customWidth="1"/>
    <col min="8" max="8" width="9.375" customWidth="1"/>
    <col min="9" max="9" width="10.875" customWidth="1"/>
    <col min="10" max="26" width="9.375" hidden="1" customWidth="1"/>
    <col min="27" max="16384" width="12.625" hidden="1"/>
  </cols>
  <sheetData>
    <row r="1" spans="1:26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2"/>
      <c r="B2" s="7" t="s">
        <v>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2"/>
      <c r="B4" s="16"/>
      <c r="C4" s="2"/>
      <c r="D4" s="2"/>
      <c r="E4" s="2"/>
      <c r="F4" s="2"/>
      <c r="G4" s="2"/>
      <c r="H4" s="2"/>
      <c r="I4" s="1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.75" thickBo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6.5" customHeight="1" x14ac:dyDescent="0.25">
      <c r="A7" s="2"/>
      <c r="B7" s="2"/>
      <c r="C7" s="2"/>
      <c r="D7" s="16"/>
      <c r="E7" s="2"/>
      <c r="F7" s="39" t="s">
        <v>22</v>
      </c>
      <c r="G7" s="39" t="s">
        <v>14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4" customHeight="1" thickBot="1" x14ac:dyDescent="0.3">
      <c r="A8" s="2"/>
      <c r="B8" s="2"/>
      <c r="C8" s="2"/>
      <c r="D8" s="2"/>
      <c r="E8" s="2"/>
      <c r="F8" s="41"/>
      <c r="G8" s="40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.75" customHeight="1" x14ac:dyDescent="0.25">
      <c r="A9" s="2"/>
      <c r="B9" s="2"/>
      <c r="C9" s="2"/>
      <c r="D9" s="2"/>
      <c r="E9" s="2"/>
      <c r="F9" s="18"/>
      <c r="G9" s="18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8.75" customHeight="1" x14ac:dyDescent="0.25">
      <c r="A10" s="2"/>
      <c r="B10" s="2"/>
      <c r="C10" s="2"/>
      <c r="D10" s="2"/>
      <c r="E10" s="37"/>
      <c r="F10" s="18"/>
      <c r="G10" s="35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75" customHeight="1" x14ac:dyDescent="0.25">
      <c r="A11" s="2"/>
      <c r="B11" s="2"/>
      <c r="C11" s="2"/>
      <c r="D11" s="2"/>
      <c r="E11" s="37"/>
      <c r="F11" s="18"/>
      <c r="G11" s="36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75" customHeight="1" x14ac:dyDescent="0.25">
      <c r="A12" s="2"/>
      <c r="B12" s="2"/>
      <c r="C12" s="2"/>
      <c r="D12" s="2"/>
      <c r="E12" s="37"/>
      <c r="F12" s="18"/>
      <c r="G12" s="36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8.75" customHeight="1" x14ac:dyDescent="0.25">
      <c r="A13" s="2"/>
      <c r="B13" s="2"/>
      <c r="C13" s="2"/>
      <c r="D13" s="2"/>
      <c r="E13" s="37"/>
      <c r="F13" s="18"/>
      <c r="G13" s="36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8.75" customHeight="1" x14ac:dyDescent="0.25">
      <c r="A14" s="2"/>
      <c r="B14" s="2"/>
      <c r="C14" s="2"/>
      <c r="D14" s="2"/>
      <c r="E14" s="37"/>
      <c r="F14" s="18"/>
      <c r="G14" s="36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8.75" customHeight="1" x14ac:dyDescent="0.25">
      <c r="A15" s="2"/>
      <c r="B15" s="2"/>
      <c r="C15" s="2"/>
      <c r="D15" s="2"/>
      <c r="E15" s="37"/>
      <c r="F15" s="18"/>
      <c r="G15" s="36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75" customHeight="1" x14ac:dyDescent="0.25">
      <c r="A16" s="2"/>
      <c r="B16" s="2"/>
      <c r="C16" s="2"/>
      <c r="D16" s="2"/>
      <c r="E16" s="37"/>
      <c r="F16" s="18"/>
      <c r="G16" s="36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75" customHeight="1" x14ac:dyDescent="0.25">
      <c r="A17" s="2"/>
      <c r="B17" s="2"/>
      <c r="C17" s="2"/>
      <c r="D17" s="2"/>
      <c r="E17" s="37"/>
      <c r="F17" s="18"/>
      <c r="G17" s="36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75" customHeight="1" x14ac:dyDescent="0.25">
      <c r="A18" s="2"/>
      <c r="B18" s="2"/>
      <c r="C18" s="2"/>
      <c r="D18" s="2"/>
      <c r="E18" s="37"/>
      <c r="F18" s="18"/>
      <c r="G18" s="36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75" customHeight="1" x14ac:dyDescent="0.25">
      <c r="A19" s="2"/>
      <c r="B19" s="2"/>
      <c r="C19" s="2"/>
      <c r="D19" s="2"/>
      <c r="E19" s="37"/>
      <c r="F19" s="18"/>
      <c r="G19" s="36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75" customHeight="1" x14ac:dyDescent="0.25">
      <c r="A20" s="2"/>
      <c r="B20" s="2"/>
      <c r="C20" s="2"/>
      <c r="D20" s="2"/>
      <c r="E20" s="37"/>
      <c r="F20" s="18"/>
      <c r="G20" s="36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8.75" customHeight="1" x14ac:dyDescent="0.25">
      <c r="A21" s="2"/>
      <c r="B21" s="2"/>
      <c r="C21" s="2"/>
      <c r="D21" s="2"/>
      <c r="E21" s="37"/>
      <c r="F21" s="18"/>
      <c r="G21" s="36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8.75" customHeight="1" x14ac:dyDescent="0.25">
      <c r="A22" s="2"/>
      <c r="B22" s="2"/>
      <c r="C22" s="2"/>
      <c r="D22" s="2"/>
      <c r="E22" s="37"/>
      <c r="F22" s="18"/>
      <c r="G22" s="36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8.75" customHeight="1" x14ac:dyDescent="0.25">
      <c r="A23" s="2"/>
      <c r="B23" s="2"/>
      <c r="C23" s="2"/>
      <c r="D23" s="2"/>
      <c r="E23" s="37"/>
      <c r="F23" s="18"/>
      <c r="G23" s="3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8.75" customHeight="1" x14ac:dyDescent="0.25">
      <c r="A24" s="2"/>
      <c r="B24" s="2"/>
      <c r="C24" s="2"/>
      <c r="D24" s="2"/>
      <c r="E24" s="37"/>
      <c r="F24" s="18"/>
      <c r="G24" s="36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8.75" customHeight="1" x14ac:dyDescent="0.25">
      <c r="A25" s="2"/>
      <c r="B25" s="2"/>
      <c r="C25" s="2"/>
      <c r="D25" s="2"/>
      <c r="E25" s="37"/>
      <c r="F25" s="18"/>
      <c r="G25" s="36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8.75" customHeight="1" x14ac:dyDescent="0.25">
      <c r="A26" s="2"/>
      <c r="B26" s="2"/>
      <c r="C26" s="2"/>
      <c r="D26" s="2"/>
      <c r="E26" s="37"/>
      <c r="F26" s="18"/>
      <c r="G26" s="36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8.75" customHeight="1" x14ac:dyDescent="0.25">
      <c r="A27" s="2"/>
      <c r="B27" s="2"/>
      <c r="C27" s="2"/>
      <c r="D27" s="2"/>
      <c r="E27" s="37"/>
      <c r="F27" s="18"/>
      <c r="G27" s="36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8.75" customHeight="1" x14ac:dyDescent="0.25">
      <c r="A28" s="2"/>
      <c r="B28" s="2"/>
      <c r="C28" s="2"/>
      <c r="D28" s="2"/>
      <c r="E28" s="37"/>
      <c r="F28" s="18"/>
      <c r="G28" s="36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8.75" customHeight="1" x14ac:dyDescent="0.25">
      <c r="A29" s="2"/>
      <c r="B29" s="2"/>
      <c r="C29" s="2"/>
      <c r="D29" s="2"/>
      <c r="E29" s="37"/>
      <c r="F29" s="18"/>
      <c r="G29" s="36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8.75" customHeight="1" x14ac:dyDescent="0.25">
      <c r="A30" s="2"/>
      <c r="B30" s="2"/>
      <c r="C30" s="2"/>
      <c r="D30" s="2"/>
      <c r="E30" s="37"/>
      <c r="F30" s="18"/>
      <c r="G30" s="36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8.75" customHeight="1" x14ac:dyDescent="0.25">
      <c r="A31" s="2"/>
      <c r="B31" s="2"/>
      <c r="C31" s="2"/>
      <c r="D31" s="2"/>
      <c r="E31" s="37"/>
      <c r="F31" s="18"/>
      <c r="G31" s="36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8.75" customHeight="1" x14ac:dyDescent="0.25">
      <c r="A32" s="2"/>
      <c r="B32" s="2"/>
      <c r="C32" s="2"/>
      <c r="D32" s="2"/>
      <c r="E32" s="37"/>
      <c r="F32" s="18"/>
      <c r="G32" s="36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8.75" customHeight="1" x14ac:dyDescent="0.25">
      <c r="A33" s="2"/>
      <c r="B33" s="2"/>
      <c r="C33" s="2"/>
      <c r="D33" s="2"/>
      <c r="E33" s="37"/>
      <c r="F33" s="18"/>
      <c r="G33" s="36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8.75" customHeight="1" x14ac:dyDescent="0.25">
      <c r="A34" s="2"/>
      <c r="B34" s="2"/>
      <c r="C34" s="2"/>
      <c r="D34" s="2"/>
      <c r="E34" s="37"/>
      <c r="F34" s="18"/>
      <c r="G34" s="36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8.75" customHeight="1" x14ac:dyDescent="0.25">
      <c r="A35" s="2"/>
      <c r="B35" s="2"/>
      <c r="C35" s="2"/>
      <c r="D35" s="2"/>
      <c r="E35" s="37"/>
      <c r="F35" s="18"/>
      <c r="G35" s="38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8.75" customHeight="1" x14ac:dyDescent="0.25">
      <c r="A36" s="2"/>
      <c r="B36" s="2"/>
      <c r="C36" s="2"/>
      <c r="D36" s="2"/>
      <c r="E36" s="37"/>
      <c r="F36" s="18"/>
      <c r="G36" s="36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8.75" customHeight="1" x14ac:dyDescent="0.25">
      <c r="A37" s="2"/>
      <c r="B37" s="2"/>
      <c r="C37" s="2"/>
      <c r="D37" s="2"/>
      <c r="E37" s="37"/>
      <c r="F37" s="18"/>
      <c r="G37" s="36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8.75" customHeight="1" x14ac:dyDescent="0.25">
      <c r="A38" s="2"/>
      <c r="B38" s="2"/>
      <c r="C38" s="2"/>
      <c r="D38" s="2"/>
      <c r="E38" s="37"/>
      <c r="F38" s="18"/>
      <c r="G38" s="36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8.75" customHeight="1" x14ac:dyDescent="0.25">
      <c r="A39" s="2"/>
      <c r="B39" s="2"/>
      <c r="C39" s="2"/>
      <c r="D39" s="2"/>
      <c r="E39" s="37"/>
      <c r="F39" s="18"/>
      <c r="G39" s="36"/>
      <c r="H39" s="19"/>
      <c r="I39" s="19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8.75" customHeight="1" x14ac:dyDescent="0.25">
      <c r="A40" s="2"/>
      <c r="B40" s="2"/>
      <c r="C40" s="2"/>
      <c r="D40" s="2"/>
      <c r="E40" s="37"/>
      <c r="F40" s="18"/>
      <c r="G40" s="36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8.75" customHeight="1" x14ac:dyDescent="0.25">
      <c r="A41" s="2"/>
      <c r="B41" s="2"/>
      <c r="C41" s="2"/>
      <c r="D41" s="2"/>
      <c r="E41" s="37"/>
      <c r="F41" s="18"/>
      <c r="G41" s="36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8.75" customHeight="1" x14ac:dyDescent="0.25">
      <c r="A42" s="2"/>
      <c r="B42" s="2"/>
      <c r="C42" s="2"/>
      <c r="D42" s="2"/>
      <c r="E42" s="37"/>
      <c r="F42" s="18"/>
      <c r="G42" s="36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8.75" customHeight="1" x14ac:dyDescent="0.25">
      <c r="A43" s="2"/>
      <c r="B43" s="2"/>
      <c r="C43" s="2"/>
      <c r="D43" s="2"/>
      <c r="E43" s="37"/>
      <c r="F43" s="18"/>
      <c r="G43" s="36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8.75" customHeight="1" x14ac:dyDescent="0.25">
      <c r="A44" s="2"/>
      <c r="B44" s="2"/>
      <c r="C44" s="2"/>
      <c r="D44" s="2"/>
      <c r="E44" s="37"/>
      <c r="F44" s="18"/>
      <c r="G44" s="36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hidden="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hidden="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hidden="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hidden="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hidden="1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hidden="1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hidden="1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hidden="1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hidden="1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hidden="1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hidden="1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hidden="1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hidden="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hidden="1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hidden="1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hidden="1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hidden="1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hidden="1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hidden="1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hidden="1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hidden="1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hidden="1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hidden="1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hidden="1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hidden="1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hidden="1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hidden="1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hidden="1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hidden="1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hidden="1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hidden="1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hidden="1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hidden="1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hidden="1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hidden="1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hidden="1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hidden="1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hidden="1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hidden="1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hidden="1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hidden="1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hidden="1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hidden="1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hidden="1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hidden="1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hidden="1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hidden="1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hidden="1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hidden="1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hidden="1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hidden="1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hidden="1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hidden="1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hidden="1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hidden="1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hidden="1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hidden="1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hidden="1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hidden="1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hidden="1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hidden="1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hidden="1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hidden="1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hidden="1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hidden="1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hidden="1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hidden="1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hidden="1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hidden="1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hidden="1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hidden="1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hidden="1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hidden="1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hidden="1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hidden="1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hidden="1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hidden="1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hidden="1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hidden="1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hidden="1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hidden="1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hidden="1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hidden="1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hidden="1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hidden="1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hidden="1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hidden="1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hidden="1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hidden="1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hidden="1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hidden="1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hidden="1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hidden="1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hidden="1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hidden="1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hidden="1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hidden="1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hidden="1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hidden="1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hidden="1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hidden="1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hidden="1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hidden="1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hidden="1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hidden="1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hidden="1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hidden="1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hidden="1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hidden="1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hidden="1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hidden="1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hidden="1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hidden="1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hidden="1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hidden="1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hidden="1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hidden="1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hidden="1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hidden="1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hidden="1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hidden="1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hidden="1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hidden="1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hidden="1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hidden="1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hidden="1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hidden="1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hidden="1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hidden="1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hidden="1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hidden="1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hidden="1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hidden="1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hidden="1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hidden="1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hidden="1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hidden="1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hidden="1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hidden="1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hidden="1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hidden="1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hidden="1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hidden="1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hidden="1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hidden="1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hidden="1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hidden="1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hidden="1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hidden="1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hidden="1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hidden="1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hidden="1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hidden="1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hidden="1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hidden="1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hidden="1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hidden="1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hidden="1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hidden="1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hidden="1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hidden="1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hidden="1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hidden="1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hidden="1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hidden="1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hidden="1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hidden="1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hidden="1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hidden="1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hidden="1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hidden="1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hidden="1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hidden="1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hidden="1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hidden="1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hidden="1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hidden="1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hidden="1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hidden="1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hidden="1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hidden="1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hidden="1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hidden="1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hidden="1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hidden="1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hidden="1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hidden="1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hidden="1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hidden="1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hidden="1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hidden="1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hidden="1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hidden="1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hidden="1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hidden="1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hidden="1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hidden="1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hidden="1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hidden="1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hidden="1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hidden="1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hidden="1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hidden="1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hidden="1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hidden="1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hidden="1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hidden="1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hidden="1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hidden="1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hidden="1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hidden="1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hidden="1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hidden="1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hidden="1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hidden="1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hidden="1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hidden="1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hidden="1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hidden="1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hidden="1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hidden="1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hidden="1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hidden="1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hidden="1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hidden="1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hidden="1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hidden="1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hidden="1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hidden="1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hidden="1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hidden="1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hidden="1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hidden="1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hidden="1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hidden="1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hidden="1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hidden="1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hidden="1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hidden="1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hidden="1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hidden="1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hidden="1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hidden="1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hidden="1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hidden="1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hidden="1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hidden="1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hidden="1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hidden="1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hidden="1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hidden="1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hidden="1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hidden="1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hidden="1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hidden="1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hidden="1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hidden="1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hidden="1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hidden="1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hidden="1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hidden="1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hidden="1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hidden="1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hidden="1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hidden="1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hidden="1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hidden="1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hidden="1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hidden="1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hidden="1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hidden="1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hidden="1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hidden="1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hidden="1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hidden="1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hidden="1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hidden="1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hidden="1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hidden="1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hidden="1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hidden="1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hidden="1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hidden="1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hidden="1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hidden="1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hidden="1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hidden="1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hidden="1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hidden="1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hidden="1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hidden="1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hidden="1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hidden="1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hidden="1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hidden="1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hidden="1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hidden="1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hidden="1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hidden="1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hidden="1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hidden="1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hidden="1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hidden="1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hidden="1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hidden="1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hidden="1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hidden="1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hidden="1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hidden="1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hidden="1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hidden="1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hidden="1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hidden="1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hidden="1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hidden="1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hidden="1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hidden="1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hidden="1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hidden="1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hidden="1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hidden="1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hidden="1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hidden="1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hidden="1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hidden="1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hidden="1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hidden="1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hidden="1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hidden="1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hidden="1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hidden="1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hidden="1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hidden="1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hidden="1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hidden="1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hidden="1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hidden="1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hidden="1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hidden="1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hidden="1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hidden="1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hidden="1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hidden="1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hidden="1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hidden="1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hidden="1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hidden="1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hidden="1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hidden="1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hidden="1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hidden="1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hidden="1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hidden="1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hidden="1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hidden="1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hidden="1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hidden="1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hidden="1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hidden="1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hidden="1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hidden="1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hidden="1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hidden="1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hidden="1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hidden="1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hidden="1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hidden="1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hidden="1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hidden="1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hidden="1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hidden="1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hidden="1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hidden="1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hidden="1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hidden="1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hidden="1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hidden="1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hidden="1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hidden="1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hidden="1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hidden="1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hidden="1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hidden="1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hidden="1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hidden="1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hidden="1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hidden="1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hidden="1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hidden="1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hidden="1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hidden="1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hidden="1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hidden="1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hidden="1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hidden="1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hidden="1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hidden="1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hidden="1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hidden="1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hidden="1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hidden="1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hidden="1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hidden="1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hidden="1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hidden="1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hidden="1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hidden="1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hidden="1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hidden="1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hidden="1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hidden="1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hidden="1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hidden="1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hidden="1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hidden="1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hidden="1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hidden="1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hidden="1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hidden="1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hidden="1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hidden="1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hidden="1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hidden="1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hidden="1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hidden="1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hidden="1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hidden="1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hidden="1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hidden="1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hidden="1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hidden="1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hidden="1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hidden="1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hidden="1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hidden="1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hidden="1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hidden="1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hidden="1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hidden="1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hidden="1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hidden="1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hidden="1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hidden="1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hidden="1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hidden="1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hidden="1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hidden="1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hidden="1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hidden="1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hidden="1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hidden="1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hidden="1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hidden="1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hidden="1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hidden="1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hidden="1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hidden="1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hidden="1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hidden="1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hidden="1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hidden="1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hidden="1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hidden="1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hidden="1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hidden="1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hidden="1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hidden="1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hidden="1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hidden="1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hidden="1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hidden="1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hidden="1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hidden="1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hidden="1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hidden="1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hidden="1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hidden="1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hidden="1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hidden="1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hidden="1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hidden="1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hidden="1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hidden="1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hidden="1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hidden="1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hidden="1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hidden="1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hidden="1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hidden="1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hidden="1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hidden="1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hidden="1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hidden="1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hidden="1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hidden="1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hidden="1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hidden="1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hidden="1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hidden="1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hidden="1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hidden="1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hidden="1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hidden="1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hidden="1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hidden="1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hidden="1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hidden="1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hidden="1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hidden="1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hidden="1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hidden="1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hidden="1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hidden="1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hidden="1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hidden="1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hidden="1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hidden="1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hidden="1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hidden="1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hidden="1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hidden="1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hidden="1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hidden="1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hidden="1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hidden="1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hidden="1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hidden="1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hidden="1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hidden="1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hidden="1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hidden="1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hidden="1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hidden="1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hidden="1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hidden="1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hidden="1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hidden="1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hidden="1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hidden="1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hidden="1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hidden="1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hidden="1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hidden="1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hidden="1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hidden="1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hidden="1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hidden="1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hidden="1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hidden="1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hidden="1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hidden="1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hidden="1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hidden="1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hidden="1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hidden="1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hidden="1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hidden="1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hidden="1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hidden="1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hidden="1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hidden="1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hidden="1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hidden="1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hidden="1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hidden="1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hidden="1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hidden="1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hidden="1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hidden="1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hidden="1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hidden="1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hidden="1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hidden="1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hidden="1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hidden="1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hidden="1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hidden="1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hidden="1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hidden="1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hidden="1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hidden="1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hidden="1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hidden="1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hidden="1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hidden="1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hidden="1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hidden="1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hidden="1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hidden="1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hidden="1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hidden="1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hidden="1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hidden="1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hidden="1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hidden="1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hidden="1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hidden="1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hidden="1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hidden="1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hidden="1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hidden="1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hidden="1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hidden="1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hidden="1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hidden="1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hidden="1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hidden="1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hidden="1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hidden="1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hidden="1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hidden="1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hidden="1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hidden="1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hidden="1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hidden="1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hidden="1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hidden="1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hidden="1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hidden="1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hidden="1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hidden="1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hidden="1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hidden="1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hidden="1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hidden="1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hidden="1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hidden="1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hidden="1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hidden="1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hidden="1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hidden="1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hidden="1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hidden="1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hidden="1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hidden="1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hidden="1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hidden="1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hidden="1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hidden="1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hidden="1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hidden="1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hidden="1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hidden="1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hidden="1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hidden="1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hidden="1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hidden="1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hidden="1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hidden="1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hidden="1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hidden="1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hidden="1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hidden="1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hidden="1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hidden="1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hidden="1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hidden="1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hidden="1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hidden="1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hidden="1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hidden="1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hidden="1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hidden="1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hidden="1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hidden="1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hidden="1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hidden="1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hidden="1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hidden="1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hidden="1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hidden="1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hidden="1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hidden="1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hidden="1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hidden="1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hidden="1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hidden="1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hidden="1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hidden="1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hidden="1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hidden="1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hidden="1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hidden="1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hidden="1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hidden="1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hidden="1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hidden="1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hidden="1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hidden="1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hidden="1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hidden="1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hidden="1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hidden="1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hidden="1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hidden="1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hidden="1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hidden="1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hidden="1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hidden="1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hidden="1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hidden="1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hidden="1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hidden="1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hidden="1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hidden="1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hidden="1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hidden="1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hidden="1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hidden="1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hidden="1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hidden="1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hidden="1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hidden="1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hidden="1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hidden="1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hidden="1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hidden="1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hidden="1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hidden="1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hidden="1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hidden="1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hidden="1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hidden="1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hidden="1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hidden="1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hidden="1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hidden="1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hidden="1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hidden="1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hidden="1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hidden="1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hidden="1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hidden="1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hidden="1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hidden="1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hidden="1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hidden="1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hidden="1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hidden="1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hidden="1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hidden="1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hidden="1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hidden="1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hidden="1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hidden="1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hidden="1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hidden="1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hidden="1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hidden="1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hidden="1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hidden="1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hidden="1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hidden="1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hidden="1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hidden="1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hidden="1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hidden="1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hidden="1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hidden="1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hidden="1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hidden="1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hidden="1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hidden="1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hidden="1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hidden="1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hidden="1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hidden="1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hidden="1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hidden="1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hidden="1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hidden="1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hidden="1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hidden="1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hidden="1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hidden="1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hidden="1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hidden="1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hidden="1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hidden="1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hidden="1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hidden="1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hidden="1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hidden="1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hidden="1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hidden="1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hidden="1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hidden="1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hidden="1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hidden="1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hidden="1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hidden="1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hidden="1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hidden="1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hidden="1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hidden="1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hidden="1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hidden="1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hidden="1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hidden="1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hidden="1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hidden="1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hidden="1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hidden="1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hidden="1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hidden="1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hidden="1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hidden="1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hidden="1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hidden="1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hidden="1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hidden="1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hidden="1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hidden="1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hidden="1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hidden="1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hidden="1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hidden="1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hidden="1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hidden="1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hidden="1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hidden="1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hidden="1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hidden="1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hidden="1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hidden="1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hidden="1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hidden="1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hidden="1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hidden="1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hidden="1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hidden="1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hidden="1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hidden="1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hidden="1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hidden="1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hidden="1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hidden="1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hidden="1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hidden="1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hidden="1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hidden="1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hidden="1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hidden="1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hidden="1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hidden="1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hidden="1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hidden="1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hidden="1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hidden="1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hidden="1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hidden="1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hidden="1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hidden="1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hidden="1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hidden="1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hidden="1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hidden="1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hidden="1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hidden="1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hidden="1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hidden="1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hidden="1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hidden="1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hidden="1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hidden="1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hidden="1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hidden="1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hidden="1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hidden="1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hidden="1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hidden="1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hidden="1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hidden="1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hidden="1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hidden="1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hidden="1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hidden="1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hidden="1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hidden="1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hidden="1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hidden="1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hidden="1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hidden="1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hidden="1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hidden="1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hidden="1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hidden="1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hidden="1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hidden="1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hidden="1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hidden="1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hidden="1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hidden="1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hidden="1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hidden="1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hidden="1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hidden="1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hidden="1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hidden="1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hidden="1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hidden="1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hidden="1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hidden="1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hidden="1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hidden="1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hidden="1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hidden="1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hidden="1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hidden="1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hidden="1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hidden="1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hidden="1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hidden="1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hidden="1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hidden="1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hidden="1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hidden="1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hidden="1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hidden="1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hidden="1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hidden="1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hidden="1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hidden="1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hidden="1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hidden="1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hidden="1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hidden="1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hidden="1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hidden="1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hidden="1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hidden="1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hidden="1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hidden="1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hidden="1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hidden="1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hidden="1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hidden="1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hidden="1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hidden="1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hidden="1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hidden="1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hidden="1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hidden="1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hidden="1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hidden="1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hidden="1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hidden="1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hidden="1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hidden="1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hidden="1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hidden="1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hidden="1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hidden="1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hidden="1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4102" r:id="rId4" name="CalcularG">
          <controlPr defaultSize="0" autoLine="0" r:id="rId5">
            <anchor moveWithCells="1">
              <from>
                <xdr:col>1</xdr:col>
                <xdr:colOff>47625</xdr:colOff>
                <xdr:row>5</xdr:row>
                <xdr:rowOff>161925</xdr:rowOff>
              </from>
              <to>
                <xdr:col>4</xdr:col>
                <xdr:colOff>428625</xdr:colOff>
                <xdr:row>8</xdr:row>
                <xdr:rowOff>190500</xdr:rowOff>
              </to>
            </anchor>
          </controlPr>
        </control>
      </mc:Choice>
      <mc:Fallback>
        <control shapeId="4102" r:id="rId4" name="CalcularG"/>
      </mc:Fallback>
    </mc:AlternateContent>
    <mc:AlternateContent xmlns:mc="http://schemas.openxmlformats.org/markup-compatibility/2006">
      <mc:Choice Requires="x14">
        <control shapeId="4103" r:id="rId6" name="RecuadroB2">
          <controlPr defaultSize="0" autoLine="0" r:id="rId7">
            <anchor moveWithCells="1">
              <from>
                <xdr:col>4</xdr:col>
                <xdr:colOff>447675</xdr:colOff>
                <xdr:row>4</xdr:row>
                <xdr:rowOff>76200</xdr:rowOff>
              </from>
              <to>
                <xdr:col>4</xdr:col>
                <xdr:colOff>685800</xdr:colOff>
                <xdr:row>9</xdr:row>
                <xdr:rowOff>161925</xdr:rowOff>
              </to>
            </anchor>
          </controlPr>
        </control>
      </mc:Choice>
      <mc:Fallback>
        <control shapeId="4103" r:id="rId6" name="RecuadroB2"/>
      </mc:Fallback>
    </mc:AlternateContent>
    <mc:AlternateContent xmlns:mc="http://schemas.openxmlformats.org/markup-compatibility/2006">
      <mc:Choice Requires="x14">
        <control shapeId="4104" r:id="rId8" name="RecuadroB4">
          <controlPr defaultSize="0" autoLine="0" r:id="rId9">
            <anchor moveWithCells="1">
              <from>
                <xdr:col>0</xdr:col>
                <xdr:colOff>0</xdr:colOff>
                <xdr:row>4</xdr:row>
                <xdr:rowOff>85725</xdr:rowOff>
              </from>
              <to>
                <xdr:col>1</xdr:col>
                <xdr:colOff>47625</xdr:colOff>
                <xdr:row>9</xdr:row>
                <xdr:rowOff>152400</xdr:rowOff>
              </to>
            </anchor>
          </controlPr>
        </control>
      </mc:Choice>
      <mc:Fallback>
        <control shapeId="4104" r:id="rId8" name="RecuadroB4"/>
      </mc:Fallback>
    </mc:AlternateContent>
    <mc:AlternateContent xmlns:mc="http://schemas.openxmlformats.org/markup-compatibility/2006">
      <mc:Choice Requires="x14">
        <control shapeId="4105" r:id="rId10" name="RecuadroB3">
          <controlPr defaultSize="0" autoLine="0" r:id="rId11">
            <anchor moveWithCells="1">
              <from>
                <xdr:col>1</xdr:col>
                <xdr:colOff>57150</xdr:colOff>
                <xdr:row>8</xdr:row>
                <xdr:rowOff>161925</xdr:rowOff>
              </from>
              <to>
                <xdr:col>4</xdr:col>
                <xdr:colOff>457200</xdr:colOff>
                <xdr:row>9</xdr:row>
                <xdr:rowOff>152400</xdr:rowOff>
              </to>
            </anchor>
          </controlPr>
        </control>
      </mc:Choice>
      <mc:Fallback>
        <control shapeId="4105" r:id="rId10" name="RecuadroB3"/>
      </mc:Fallback>
    </mc:AlternateContent>
    <mc:AlternateContent xmlns:mc="http://schemas.openxmlformats.org/markup-compatibility/2006">
      <mc:Choice Requires="x14">
        <control shapeId="4106" r:id="rId12" name="RecuadroB1">
          <controlPr defaultSize="0" autoLine="0" r:id="rId13">
            <anchor moveWithCells="1">
              <from>
                <xdr:col>1</xdr:col>
                <xdr:colOff>47625</xdr:colOff>
                <xdr:row>4</xdr:row>
                <xdr:rowOff>133350</xdr:rowOff>
              </from>
              <to>
                <xdr:col>4</xdr:col>
                <xdr:colOff>466725</xdr:colOff>
                <xdr:row>5</xdr:row>
                <xdr:rowOff>142875</xdr:rowOff>
              </to>
            </anchor>
          </controlPr>
        </control>
      </mc:Choice>
      <mc:Fallback>
        <control shapeId="4106" r:id="rId12" name="RecuadroB1"/>
      </mc:Fallback>
    </mc:AlternateContent>
    <mc:AlternateContent xmlns:mc="http://schemas.openxmlformats.org/markup-compatibility/2006">
      <mc:Choice Requires="x14">
        <control shapeId="4107" r:id="rId14" name="CalcularV">
          <controlPr defaultSize="0" autoLine="0" r:id="rId15">
            <anchor moveWithCells="1">
              <from>
                <xdr:col>1</xdr:col>
                <xdr:colOff>38100</xdr:colOff>
                <xdr:row>5</xdr:row>
                <xdr:rowOff>152400</xdr:rowOff>
              </from>
              <to>
                <xdr:col>4</xdr:col>
                <xdr:colOff>428625</xdr:colOff>
                <xdr:row>8</xdr:row>
                <xdr:rowOff>200025</xdr:rowOff>
              </to>
            </anchor>
          </controlPr>
        </control>
      </mc:Choice>
      <mc:Fallback>
        <control shapeId="4107" r:id="rId14" name="CalcularV"/>
      </mc:Fallback>
    </mc:AlternateContent>
    <mc:AlternateContent xmlns:mc="http://schemas.openxmlformats.org/markup-compatibility/2006">
      <mc:Choice Requires="x14">
        <control shapeId="4113" r:id="rId16" name="Label1">
          <controlPr defaultSize="0" autoLine="0" r:id="rId7">
            <anchor moveWithCells="1">
              <from>
                <xdr:col>4</xdr:col>
                <xdr:colOff>447675</xdr:colOff>
                <xdr:row>9</xdr:row>
                <xdr:rowOff>47625</xdr:rowOff>
              </from>
              <to>
                <xdr:col>4</xdr:col>
                <xdr:colOff>685800</xdr:colOff>
                <xdr:row>14</xdr:row>
                <xdr:rowOff>85725</xdr:rowOff>
              </to>
            </anchor>
          </controlPr>
        </control>
      </mc:Choice>
      <mc:Fallback>
        <control shapeId="4113" r:id="rId16" name="Label1"/>
      </mc:Fallback>
    </mc:AlternateContent>
    <mc:AlternateContent xmlns:mc="http://schemas.openxmlformats.org/markup-compatibility/2006">
      <mc:Choice Requires="x14">
        <control shapeId="4114" r:id="rId17" name="Label2">
          <controlPr defaultSize="0" autoLine="0" r:id="rId9">
            <anchor moveWithCells="1">
              <from>
                <xdr:col>0</xdr:col>
                <xdr:colOff>0</xdr:colOff>
                <xdr:row>9</xdr:row>
                <xdr:rowOff>57150</xdr:rowOff>
              </from>
              <to>
                <xdr:col>1</xdr:col>
                <xdr:colOff>47625</xdr:colOff>
                <xdr:row>14</xdr:row>
                <xdr:rowOff>76200</xdr:rowOff>
              </to>
            </anchor>
          </controlPr>
        </control>
      </mc:Choice>
      <mc:Fallback>
        <control shapeId="4114" r:id="rId17" name="Label2"/>
      </mc:Fallback>
    </mc:AlternateContent>
    <mc:AlternateContent xmlns:mc="http://schemas.openxmlformats.org/markup-compatibility/2006">
      <mc:Choice Requires="x14">
        <control shapeId="4115" r:id="rId18" name="Label3">
          <controlPr defaultSize="0" autoLine="0" r:id="rId11">
            <anchor moveWithCells="1">
              <from>
                <xdr:col>1</xdr:col>
                <xdr:colOff>57150</xdr:colOff>
                <xdr:row>13</xdr:row>
                <xdr:rowOff>85725</xdr:rowOff>
              </from>
              <to>
                <xdr:col>4</xdr:col>
                <xdr:colOff>457200</xdr:colOff>
                <xdr:row>14</xdr:row>
                <xdr:rowOff>76200</xdr:rowOff>
              </to>
            </anchor>
          </controlPr>
        </control>
      </mc:Choice>
      <mc:Fallback>
        <control shapeId="4115" r:id="rId18" name="Label3"/>
      </mc:Fallback>
    </mc:AlternateContent>
    <mc:AlternateContent xmlns:mc="http://schemas.openxmlformats.org/markup-compatibility/2006">
      <mc:Choice Requires="x14">
        <control shapeId="4116" r:id="rId19" name="RecuadroB5">
          <controlPr defaultSize="0" autoLine="0" r:id="rId13">
            <anchor moveWithCells="1">
              <from>
                <xdr:col>1</xdr:col>
                <xdr:colOff>28575</xdr:colOff>
                <xdr:row>8</xdr:row>
                <xdr:rowOff>228600</xdr:rowOff>
              </from>
              <to>
                <xdr:col>4</xdr:col>
                <xdr:colOff>447675</xdr:colOff>
                <xdr:row>9</xdr:row>
                <xdr:rowOff>190500</xdr:rowOff>
              </to>
            </anchor>
          </controlPr>
        </control>
      </mc:Choice>
      <mc:Fallback>
        <control shapeId="4116" r:id="rId19" name="RecuadroB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XFD1000"/>
  <sheetViews>
    <sheetView zoomScale="80" zoomScaleNormal="80" workbookViewId="0">
      <selection activeCell="B5" sqref="B5:C5"/>
    </sheetView>
  </sheetViews>
  <sheetFormatPr baseColWidth="10" defaultColWidth="12.625" defaultRowHeight="15" customHeight="1" x14ac:dyDescent="0.2"/>
  <cols>
    <col min="1" max="1" width="2.375" customWidth="1"/>
    <col min="2" max="2" width="19.625" bestFit="1" customWidth="1"/>
    <col min="3" max="3" width="14" bestFit="1" customWidth="1"/>
    <col min="4" max="5" width="10" customWidth="1"/>
    <col min="6" max="6" width="16.625" bestFit="1" customWidth="1"/>
    <col min="7" max="11" width="9.375" customWidth="1"/>
    <col min="12" max="12" width="17.375" customWidth="1"/>
    <col min="13" max="13" width="22.625" customWidth="1"/>
    <col min="14" max="14" width="14.75" customWidth="1"/>
    <col min="15" max="15" width="17.5" bestFit="1" customWidth="1"/>
    <col min="16" max="16" width="9.5" customWidth="1"/>
    <col min="17" max="18" width="13.875" customWidth="1"/>
    <col min="19" max="19" width="12.375" bestFit="1" customWidth="1"/>
    <col min="20" max="20" width="9.375" customWidth="1"/>
    <col min="21" max="21" width="14" customWidth="1"/>
    <col min="22" max="27" width="9.375" customWidth="1"/>
  </cols>
  <sheetData>
    <row r="1" spans="1:32 16384:16384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"/>
      <c r="X1" s="2"/>
      <c r="Y1" s="2"/>
      <c r="Z1" s="2"/>
      <c r="AA1" s="2"/>
    </row>
    <row r="2" spans="1:32 16384:16384" ht="15.75" thickBot="1" x14ac:dyDescent="0.3">
      <c r="A2" s="2"/>
      <c r="B2" s="7" t="s">
        <v>15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18"/>
      <c r="T2" s="2"/>
      <c r="U2" s="2"/>
      <c r="V2" s="2"/>
      <c r="W2" s="2"/>
      <c r="X2" s="2"/>
      <c r="Y2" s="2"/>
      <c r="Z2" s="2"/>
      <c r="AA2" s="2"/>
    </row>
    <row r="3" spans="1:32 16384:16384" ht="15.75" thickBot="1" x14ac:dyDescent="0.3">
      <c r="A3" s="2"/>
      <c r="B3" s="2"/>
      <c r="C3" s="2"/>
      <c r="D3" s="2"/>
      <c r="E3" s="2"/>
      <c r="F3" s="2"/>
      <c r="G3" s="16"/>
      <c r="H3" s="2"/>
      <c r="I3" s="2"/>
      <c r="J3" s="2"/>
      <c r="K3" s="39" t="s">
        <v>22</v>
      </c>
      <c r="L3" s="39" t="s">
        <v>14</v>
      </c>
      <c r="M3" s="39" t="s">
        <v>24</v>
      </c>
      <c r="N3" s="39" t="s">
        <v>25</v>
      </c>
      <c r="O3" s="18"/>
      <c r="P3" s="62" t="s">
        <v>27</v>
      </c>
      <c r="Q3" s="63"/>
      <c r="R3" s="18"/>
      <c r="S3" s="18"/>
      <c r="T3" s="18"/>
      <c r="U3" s="18"/>
      <c r="V3" s="2"/>
      <c r="W3" s="18"/>
      <c r="X3" s="18"/>
      <c r="Y3" s="18"/>
      <c r="Z3" s="18"/>
      <c r="AA3" s="18"/>
      <c r="AB3" s="18"/>
      <c r="AC3" s="18"/>
      <c r="AD3" s="18"/>
      <c r="AE3" s="18"/>
      <c r="AF3" s="18"/>
      <c r="XFD3" s="18"/>
    </row>
    <row r="4" spans="1:32 16384:16384" ht="24" customHeight="1" thickBot="1" x14ac:dyDescent="0.3">
      <c r="A4" s="2"/>
      <c r="B4" s="2"/>
      <c r="C4" s="2"/>
      <c r="D4" s="2"/>
      <c r="E4" s="2"/>
      <c r="F4" s="2"/>
      <c r="H4" s="2"/>
      <c r="I4" s="2"/>
      <c r="J4" s="2"/>
      <c r="K4" s="41"/>
      <c r="L4" s="41"/>
      <c r="M4" s="41"/>
      <c r="N4" s="41"/>
      <c r="O4" s="18"/>
      <c r="P4" s="34" t="s">
        <v>26</v>
      </c>
      <c r="Q4" s="34" t="s">
        <v>45</v>
      </c>
      <c r="R4" s="18"/>
      <c r="S4" s="18"/>
      <c r="T4" s="18"/>
      <c r="U4" s="18"/>
      <c r="V4" s="2"/>
      <c r="W4" s="18"/>
      <c r="X4" s="18"/>
      <c r="Y4" s="18"/>
      <c r="Z4" s="18"/>
      <c r="AA4" s="18"/>
      <c r="AB4" s="18"/>
      <c r="AC4" s="18"/>
      <c r="AD4" s="18"/>
      <c r="AE4" s="18"/>
      <c r="AF4" s="18"/>
    </row>
    <row r="5" spans="1:32 16384:16384" ht="19.5" customHeight="1" thickBot="1" x14ac:dyDescent="0.3">
      <c r="A5" s="2"/>
      <c r="B5" s="59" t="s">
        <v>33</v>
      </c>
      <c r="C5" s="60"/>
      <c r="D5" s="2"/>
      <c r="E5" s="43"/>
      <c r="F5" s="34" t="s">
        <v>41</v>
      </c>
      <c r="G5" s="2"/>
      <c r="H5" s="18"/>
      <c r="I5" s="18"/>
      <c r="J5" s="18"/>
      <c r="K5" s="18"/>
      <c r="L5" s="18"/>
      <c r="M5" s="18"/>
      <c r="N5" s="18"/>
      <c r="O5" s="18"/>
      <c r="P5" s="53">
        <v>365</v>
      </c>
      <c r="Q5" s="45">
        <v>4874.8303019191198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</row>
    <row r="6" spans="1:32 16384:16384" ht="19.5" customHeight="1" x14ac:dyDescent="0.25">
      <c r="A6" s="2"/>
      <c r="B6" s="2"/>
      <c r="C6" s="2"/>
      <c r="D6" s="2"/>
      <c r="E6" s="2"/>
      <c r="F6" s="2"/>
      <c r="G6" s="2"/>
      <c r="H6" s="18"/>
      <c r="I6" s="18"/>
      <c r="J6" s="18"/>
      <c r="K6" s="19"/>
      <c r="L6" s="18"/>
      <c r="M6" s="18"/>
      <c r="N6" s="18"/>
      <c r="O6" s="2"/>
      <c r="P6" s="54" t="s">
        <v>48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32 16384:16384" ht="19.5" customHeight="1" thickBot="1" x14ac:dyDescent="0.3">
      <c r="A7" s="2"/>
      <c r="B7" s="2"/>
      <c r="C7" s="2"/>
      <c r="D7" s="2"/>
      <c r="E7" s="2"/>
      <c r="F7" s="2"/>
      <c r="G7" s="2"/>
      <c r="H7" s="18"/>
      <c r="I7" s="18"/>
      <c r="J7" s="18"/>
      <c r="K7" s="18"/>
      <c r="L7" s="18"/>
      <c r="M7" s="18"/>
      <c r="N7" s="18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2 16384:16384" ht="19.5" customHeight="1" thickBot="1" x14ac:dyDescent="0.3">
      <c r="A8" s="2"/>
      <c r="B8" s="33" t="s">
        <v>30</v>
      </c>
      <c r="C8" s="29">
        <v>30</v>
      </c>
      <c r="D8" s="2"/>
      <c r="E8" s="2"/>
      <c r="F8" s="2"/>
      <c r="G8" s="2"/>
      <c r="H8" s="18"/>
      <c r="I8" s="18"/>
      <c r="J8" s="18"/>
      <c r="K8" s="18"/>
      <c r="L8" s="18"/>
      <c r="M8" s="18"/>
      <c r="N8" s="18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2 16384:16384" ht="19.5" customHeight="1" thickBot="1" x14ac:dyDescent="0.3">
      <c r="A9" s="2"/>
      <c r="B9" s="33" t="s">
        <v>31</v>
      </c>
      <c r="C9" s="47">
        <v>1500000</v>
      </c>
      <c r="D9" s="2"/>
      <c r="E9" s="2"/>
      <c r="F9" s="32"/>
      <c r="G9" s="42"/>
      <c r="H9" s="18"/>
      <c r="I9" s="18"/>
      <c r="J9" s="18"/>
      <c r="K9" s="18"/>
      <c r="L9" s="18"/>
      <c r="M9" s="18"/>
      <c r="N9" s="18"/>
      <c r="O9" s="18"/>
      <c r="P9" s="59" t="s">
        <v>16</v>
      </c>
      <c r="Q9" s="60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2 16384:16384" ht="19.5" customHeight="1" thickBot="1" x14ac:dyDescent="0.3">
      <c r="A10" s="2"/>
      <c r="B10" s="33" t="s">
        <v>32</v>
      </c>
      <c r="C10" s="29">
        <v>35</v>
      </c>
      <c r="D10" s="2"/>
      <c r="E10" s="2"/>
      <c r="F10" s="2"/>
      <c r="G10" s="2"/>
      <c r="H10" s="18"/>
      <c r="I10" s="18"/>
      <c r="J10" s="18"/>
      <c r="K10" s="18"/>
      <c r="L10" s="18"/>
      <c r="M10" s="18"/>
      <c r="N10" s="18"/>
      <c r="O10" s="2"/>
      <c r="P10" s="34" t="s">
        <v>28</v>
      </c>
      <c r="Q10" s="44" t="s">
        <v>45</v>
      </c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2 16384:16384" ht="19.5" customHeight="1" thickBot="1" x14ac:dyDescent="0.3">
      <c r="A11" s="2"/>
      <c r="B11" s="33" t="s">
        <v>34</v>
      </c>
      <c r="C11" s="29">
        <v>20</v>
      </c>
      <c r="D11" s="2"/>
      <c r="E11" s="2"/>
      <c r="F11" s="2"/>
      <c r="G11" s="2"/>
      <c r="H11" s="18"/>
      <c r="I11" s="18"/>
      <c r="J11" s="18"/>
      <c r="K11" s="18"/>
      <c r="L11" s="18"/>
      <c r="M11" s="18"/>
      <c r="N11" s="18"/>
      <c r="O11" s="2"/>
      <c r="P11" s="53">
        <v>4</v>
      </c>
      <c r="Q11" s="45">
        <v>28648.934772010056</v>
      </c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2 16384:16384" ht="19.5" customHeight="1" thickBot="1" x14ac:dyDescent="0.3">
      <c r="A12" s="2"/>
      <c r="B12" s="2"/>
      <c r="C12" s="2"/>
      <c r="D12" s="2"/>
      <c r="E12" s="2"/>
      <c r="F12" s="34" t="s">
        <v>42</v>
      </c>
      <c r="G12" s="2"/>
      <c r="H12" s="18"/>
      <c r="I12" s="18"/>
      <c r="J12" s="18"/>
      <c r="K12" s="18"/>
      <c r="L12" s="18"/>
      <c r="M12" s="18"/>
      <c r="N12" s="18"/>
      <c r="O12" s="2"/>
      <c r="P12" s="54" t="s">
        <v>49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2 16384:16384" ht="19.5" customHeight="1" thickBot="1" x14ac:dyDescent="0.3">
      <c r="A13" s="2"/>
      <c r="B13" s="2"/>
      <c r="C13" s="28" t="s">
        <v>39</v>
      </c>
      <c r="D13" s="2"/>
      <c r="E13" s="2"/>
      <c r="F13" s="2"/>
      <c r="G13" s="2"/>
      <c r="H13" s="18"/>
      <c r="I13" s="18"/>
      <c r="J13" s="18"/>
      <c r="K13" s="18"/>
      <c r="L13" s="18"/>
      <c r="M13" s="18"/>
      <c r="N13" s="18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2 16384:16384" ht="19.5" customHeight="1" thickBot="1" x14ac:dyDescent="0.3">
      <c r="A14" s="2"/>
      <c r="B14" s="33" t="s">
        <v>37</v>
      </c>
      <c r="C14" s="31">
        <v>0.2</v>
      </c>
      <c r="D14" s="2"/>
      <c r="E14" s="2"/>
      <c r="F14" s="2"/>
      <c r="G14" s="2"/>
      <c r="H14" s="18"/>
      <c r="I14" s="18"/>
      <c r="J14" s="18"/>
      <c r="K14" s="18"/>
      <c r="L14" s="18"/>
      <c r="M14" s="18"/>
      <c r="N14" s="18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2 16384:16384" ht="19.5" customHeight="1" thickBot="1" x14ac:dyDescent="0.3">
      <c r="A15" s="2"/>
      <c r="B15" s="33" t="s">
        <v>38</v>
      </c>
      <c r="C15" s="31">
        <v>0.05</v>
      </c>
      <c r="D15" s="2"/>
      <c r="E15" s="2"/>
      <c r="F15" s="2"/>
      <c r="G15" s="2"/>
      <c r="H15" s="18"/>
      <c r="I15" s="18"/>
      <c r="J15" s="18"/>
      <c r="K15" s="18"/>
      <c r="L15" s="18"/>
      <c r="M15" s="18"/>
      <c r="N15" s="18"/>
      <c r="O15" s="2"/>
      <c r="P15" s="59" t="s">
        <v>46</v>
      </c>
      <c r="Q15" s="61"/>
      <c r="R15" s="60"/>
      <c r="S15" s="2"/>
      <c r="T15" s="2"/>
      <c r="U15" s="2"/>
      <c r="V15" s="2"/>
      <c r="W15" s="2"/>
      <c r="X15" s="2"/>
      <c r="Y15" s="2"/>
      <c r="Z15" s="2"/>
      <c r="AA15" s="2"/>
    </row>
    <row r="16" spans="1:32 16384:16384" ht="19.5" customHeight="1" thickBot="1" x14ac:dyDescent="0.3">
      <c r="A16" s="2"/>
      <c r="B16" s="2"/>
      <c r="C16" s="2"/>
      <c r="D16" s="2"/>
      <c r="E16" s="2"/>
      <c r="F16" s="32"/>
      <c r="G16" s="42"/>
      <c r="H16" s="18"/>
      <c r="I16" s="18"/>
      <c r="J16" s="18"/>
      <c r="K16" s="18"/>
      <c r="L16" s="18"/>
      <c r="M16" s="18"/>
      <c r="N16" s="19"/>
      <c r="O16" s="2"/>
      <c r="P16" s="41" t="s">
        <v>26</v>
      </c>
      <c r="Q16" s="41" t="s">
        <v>28</v>
      </c>
      <c r="R16" s="41" t="s">
        <v>45</v>
      </c>
      <c r="S16" s="2"/>
      <c r="T16" s="2"/>
      <c r="U16" s="2"/>
      <c r="V16" s="2"/>
      <c r="W16" s="2"/>
      <c r="X16" s="2"/>
      <c r="Y16" s="2"/>
      <c r="Z16" s="2"/>
      <c r="AA16" s="2"/>
    </row>
    <row r="17" spans="1:27" ht="19.5" customHeight="1" x14ac:dyDescent="0.25">
      <c r="A17" s="2"/>
      <c r="B17" s="2"/>
      <c r="C17" s="2"/>
      <c r="D17" s="2"/>
      <c r="E17" s="2"/>
      <c r="F17" s="2"/>
      <c r="G17" s="2"/>
      <c r="H17" s="18"/>
      <c r="I17" s="18"/>
      <c r="J17" s="18"/>
      <c r="K17" s="18"/>
      <c r="L17" s="18"/>
      <c r="M17" s="18"/>
      <c r="N17" s="18"/>
      <c r="O17" s="2"/>
      <c r="P17" s="52">
        <v>365</v>
      </c>
      <c r="Q17" s="52">
        <v>17</v>
      </c>
      <c r="R17" s="46">
        <v>145613.66547224449</v>
      </c>
      <c r="S17" s="2"/>
      <c r="T17" s="2"/>
      <c r="U17" s="2"/>
      <c r="V17" s="2"/>
      <c r="W17" s="2"/>
      <c r="X17" s="2"/>
      <c r="Y17" s="2"/>
      <c r="Z17" s="2"/>
      <c r="AA17" s="2"/>
    </row>
    <row r="18" spans="1:27" ht="19.5" customHeight="1" thickBot="1" x14ac:dyDescent="0.3">
      <c r="A18" s="2"/>
      <c r="B18" s="2"/>
      <c r="C18" s="2"/>
      <c r="D18" s="2"/>
      <c r="E18" s="2"/>
      <c r="F18" s="2"/>
      <c r="G18" s="2"/>
      <c r="H18" s="18"/>
      <c r="I18" s="18"/>
      <c r="J18" s="18"/>
      <c r="K18" s="18"/>
      <c r="L18" s="18"/>
      <c r="M18" s="18"/>
      <c r="N18" s="18"/>
      <c r="O18" s="2"/>
      <c r="P18" s="54" t="s">
        <v>50</v>
      </c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9.5" customHeight="1" thickBot="1" x14ac:dyDescent="0.3">
      <c r="A19" s="2"/>
      <c r="B19" s="2"/>
      <c r="C19" s="2"/>
      <c r="D19" s="2"/>
      <c r="E19" s="2"/>
      <c r="F19" s="34" t="s">
        <v>43</v>
      </c>
      <c r="G19" s="2"/>
      <c r="H19" s="18"/>
      <c r="I19" s="18"/>
      <c r="J19" s="18"/>
      <c r="K19" s="18"/>
      <c r="L19" s="18"/>
      <c r="M19" s="18"/>
      <c r="N19" s="18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9.5" customHeight="1" x14ac:dyDescent="0.25">
      <c r="A20" s="2"/>
      <c r="B20" s="2"/>
      <c r="C20" s="2"/>
      <c r="D20" s="2"/>
      <c r="E20" s="2"/>
      <c r="F20" s="2"/>
      <c r="G20" s="2"/>
      <c r="H20" s="18"/>
      <c r="I20" s="18"/>
      <c r="J20" s="18"/>
      <c r="K20" s="18"/>
      <c r="L20" s="18"/>
      <c r="M20" s="18"/>
      <c r="N20" s="18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9.5" customHeight="1" x14ac:dyDescent="0.25">
      <c r="A21" s="2"/>
      <c r="B21" s="2"/>
      <c r="C21" s="2"/>
      <c r="D21" s="2"/>
      <c r="E21" s="2"/>
      <c r="F21" s="2"/>
      <c r="G21" s="2"/>
      <c r="H21" s="18"/>
      <c r="I21" s="18"/>
      <c r="J21" s="18"/>
      <c r="K21" s="18"/>
      <c r="L21" s="18"/>
      <c r="M21" s="18"/>
      <c r="N21" s="18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9.5" customHeight="1" thickBot="1" x14ac:dyDescent="0.3">
      <c r="A22" s="2"/>
      <c r="B22" s="2"/>
      <c r="C22" s="2"/>
      <c r="D22" s="2"/>
      <c r="E22" s="2"/>
      <c r="F22" s="2"/>
      <c r="G22" s="2"/>
      <c r="H22" s="18"/>
      <c r="I22" s="18"/>
      <c r="J22" s="18"/>
      <c r="K22" s="18"/>
      <c r="L22" s="18"/>
      <c r="M22" s="18"/>
      <c r="N22" s="18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9.5" customHeight="1" thickBot="1" x14ac:dyDescent="0.3">
      <c r="A23" s="2"/>
      <c r="B23" s="16"/>
      <c r="C23" s="2"/>
      <c r="D23" s="2"/>
      <c r="E23" s="2"/>
      <c r="F23" s="32"/>
      <c r="G23" s="42"/>
      <c r="H23" s="18"/>
      <c r="I23" s="18"/>
      <c r="J23" s="18"/>
      <c r="K23" s="18"/>
      <c r="L23" s="18"/>
      <c r="M23" s="18"/>
      <c r="N23" s="18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9.5" customHeight="1" x14ac:dyDescent="0.25">
      <c r="A24" s="2"/>
      <c r="B24" s="2"/>
      <c r="C24" s="2"/>
      <c r="D24" s="2"/>
      <c r="E24" s="2"/>
      <c r="F24" s="2"/>
      <c r="G24" s="2"/>
      <c r="H24" s="18"/>
      <c r="I24" s="18"/>
      <c r="J24" s="18"/>
      <c r="K24" s="23"/>
      <c r="L24" s="18"/>
      <c r="M24" s="18"/>
      <c r="N24" s="18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9.5" customHeight="1" thickBot="1" x14ac:dyDescent="0.3">
      <c r="A25" s="2"/>
      <c r="B25" s="22"/>
      <c r="C25" s="2"/>
      <c r="D25" s="2"/>
      <c r="E25" s="2"/>
      <c r="F25" s="2"/>
      <c r="G25" s="2"/>
      <c r="H25" s="18"/>
      <c r="I25" s="18"/>
      <c r="J25" s="18"/>
      <c r="K25" s="18"/>
      <c r="L25" s="18"/>
      <c r="M25" s="18"/>
      <c r="N25" s="18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9.5" customHeight="1" thickBot="1" x14ac:dyDescent="0.3">
      <c r="A26" s="2"/>
      <c r="B26" s="2"/>
      <c r="C26" s="2"/>
      <c r="D26" s="2"/>
      <c r="E26" s="2"/>
      <c r="F26" s="34" t="s">
        <v>44</v>
      </c>
      <c r="G26" s="2"/>
      <c r="H26" s="18"/>
      <c r="I26" s="18"/>
      <c r="J26" s="18"/>
      <c r="K26" s="18"/>
      <c r="L26" s="18"/>
      <c r="M26" s="18"/>
      <c r="N26" s="18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9.5" customHeight="1" x14ac:dyDescent="0.25">
      <c r="A27" s="2"/>
      <c r="B27" s="2"/>
      <c r="C27" s="2"/>
      <c r="D27" s="2"/>
      <c r="E27" s="2"/>
      <c r="F27" s="2"/>
      <c r="G27" s="2"/>
      <c r="H27" s="18"/>
      <c r="I27" s="18"/>
      <c r="J27" s="18"/>
      <c r="K27" s="18"/>
      <c r="L27" s="18"/>
      <c r="M27" s="18"/>
      <c r="N27" s="18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9.5" customHeight="1" x14ac:dyDescent="0.25">
      <c r="A28" s="2"/>
      <c r="B28" s="2"/>
      <c r="C28" s="2"/>
      <c r="D28" s="2"/>
      <c r="E28" s="2"/>
      <c r="F28" s="2"/>
      <c r="G28" s="16"/>
      <c r="H28" s="18"/>
      <c r="I28" s="18"/>
      <c r="J28" s="18"/>
      <c r="K28" s="18"/>
      <c r="L28" s="18"/>
      <c r="M28" s="18"/>
      <c r="N28" s="18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9.5" customHeight="1" thickBot="1" x14ac:dyDescent="0.3">
      <c r="A29" s="2"/>
      <c r="B29" s="2"/>
      <c r="C29" s="2"/>
      <c r="D29" s="2"/>
      <c r="E29" s="2"/>
      <c r="F29" s="2"/>
      <c r="G29" s="2"/>
      <c r="H29" s="18"/>
      <c r="I29" s="18"/>
      <c r="J29" s="18"/>
      <c r="K29" s="18"/>
      <c r="L29" s="18"/>
      <c r="M29" s="18"/>
      <c r="N29" s="18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9.5" customHeight="1" thickBot="1" x14ac:dyDescent="0.3">
      <c r="A30" s="2"/>
      <c r="B30" s="2"/>
      <c r="C30" s="2"/>
      <c r="D30" s="2"/>
      <c r="E30" s="2"/>
      <c r="F30" s="32"/>
      <c r="G30" s="42"/>
      <c r="H30" s="18"/>
      <c r="I30" s="18"/>
      <c r="J30" s="18"/>
      <c r="K30" s="18"/>
      <c r="L30" s="18"/>
      <c r="M30" s="18"/>
      <c r="N30" s="18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9.5" customHeight="1" x14ac:dyDescent="0.25">
      <c r="A31" s="2"/>
      <c r="B31" s="2"/>
      <c r="C31" s="2"/>
      <c r="D31" s="2"/>
      <c r="E31" s="2"/>
      <c r="F31" s="2"/>
      <c r="G31" s="2"/>
      <c r="H31" s="18"/>
      <c r="I31" s="18"/>
      <c r="J31" s="18"/>
      <c r="K31" s="18"/>
      <c r="L31" s="18"/>
      <c r="M31" s="18"/>
      <c r="N31" s="18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9.5" customHeight="1" thickBot="1" x14ac:dyDescent="0.3">
      <c r="A32" s="2"/>
      <c r="B32" s="2"/>
      <c r="C32" s="2"/>
      <c r="D32" s="2"/>
      <c r="E32" s="2"/>
      <c r="F32" s="2"/>
      <c r="G32" s="2"/>
      <c r="H32" s="18"/>
      <c r="I32" s="18"/>
      <c r="J32" s="18"/>
      <c r="K32" s="18"/>
      <c r="L32" s="18"/>
      <c r="M32" s="18"/>
      <c r="N32" s="18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9.5" customHeight="1" thickBot="1" x14ac:dyDescent="0.3">
      <c r="A33" s="2"/>
      <c r="B33" s="2"/>
      <c r="C33" s="2"/>
      <c r="D33" s="2"/>
      <c r="E33" s="2"/>
      <c r="F33" s="34" t="s">
        <v>23</v>
      </c>
      <c r="G33" s="2"/>
      <c r="H33" s="18"/>
      <c r="I33" s="18"/>
      <c r="J33" s="18"/>
      <c r="K33" s="18"/>
      <c r="L33" s="18"/>
      <c r="M33" s="18"/>
      <c r="N33" s="18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9.5" customHeight="1" x14ac:dyDescent="0.25">
      <c r="A34" s="2"/>
      <c r="B34" s="2"/>
      <c r="C34" s="2"/>
      <c r="D34" s="2"/>
      <c r="E34" s="2"/>
      <c r="F34" s="2"/>
      <c r="G34" s="2"/>
      <c r="H34" s="18"/>
      <c r="I34" s="18"/>
      <c r="J34" s="18"/>
      <c r="K34" s="18"/>
      <c r="L34" s="18"/>
      <c r="M34" s="18"/>
      <c r="N34" s="18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9.5" customHeight="1" x14ac:dyDescent="0.25">
      <c r="A35" s="2"/>
      <c r="B35" s="2"/>
      <c r="C35" s="2"/>
      <c r="D35" s="2"/>
      <c r="E35" s="2"/>
      <c r="F35" s="2"/>
      <c r="G35" s="2"/>
      <c r="H35" s="18"/>
      <c r="I35" s="18"/>
      <c r="J35" s="18"/>
      <c r="K35" s="18"/>
      <c r="L35" s="18"/>
      <c r="M35" s="18"/>
      <c r="N35" s="18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9.5" customHeight="1" thickBot="1" x14ac:dyDescent="0.3">
      <c r="A36" s="2"/>
      <c r="B36" s="2"/>
      <c r="C36" s="2"/>
      <c r="D36" s="2"/>
      <c r="E36" s="2"/>
      <c r="F36" s="2"/>
      <c r="G36" s="2"/>
      <c r="H36" s="18"/>
      <c r="I36" s="18"/>
      <c r="J36" s="18"/>
      <c r="K36" s="18"/>
      <c r="L36" s="18"/>
      <c r="M36" s="18"/>
      <c r="N36" s="18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9.5" customHeight="1" thickBot="1" x14ac:dyDescent="0.3">
      <c r="A37" s="2"/>
      <c r="B37" s="2"/>
      <c r="C37" s="2"/>
      <c r="D37" s="2"/>
      <c r="E37" s="2"/>
      <c r="F37" s="32"/>
      <c r="G37" s="42"/>
      <c r="H37" s="18"/>
      <c r="I37" s="18"/>
      <c r="J37" s="18"/>
      <c r="K37" s="18"/>
      <c r="L37" s="18"/>
      <c r="M37" s="18"/>
      <c r="N37" s="18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9.5" customHeight="1" x14ac:dyDescent="0.25">
      <c r="A38" s="2"/>
      <c r="B38" s="2"/>
      <c r="C38" s="2"/>
      <c r="D38" s="2"/>
      <c r="E38" s="2"/>
      <c r="F38" s="2"/>
      <c r="G38" s="2"/>
      <c r="H38" s="18"/>
      <c r="I38" s="18"/>
      <c r="J38" s="18"/>
      <c r="K38" s="18"/>
      <c r="L38" s="18"/>
      <c r="M38" s="18"/>
      <c r="N38" s="18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9.5" customHeight="1" x14ac:dyDescent="0.25">
      <c r="A39" s="2"/>
      <c r="B39" s="2"/>
      <c r="C39" s="2"/>
      <c r="D39" s="2"/>
      <c r="E39" s="2"/>
      <c r="F39" s="2"/>
      <c r="G39" s="2"/>
      <c r="H39" s="18"/>
      <c r="I39" s="18"/>
      <c r="J39" s="18"/>
      <c r="K39" s="18"/>
      <c r="L39" s="55"/>
      <c r="M39" s="55"/>
      <c r="N39" s="55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5.7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5.7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5.7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5.7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5.7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5.7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5.7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5.7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5.7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5.7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5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5.7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5.7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5.7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5.7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ht="15.7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ht="15.7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ht="15.7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5.7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5.7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5.7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5.7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5.7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5.7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5.7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5.7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5.7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5.7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5.7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5.7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5.7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5.7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5.7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5.7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5.7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5.7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5.7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5.7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5.7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5.7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5.7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t="15.7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t="15.7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t="15.7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t="15.7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t="15.7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15.7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t="15.7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t="15.7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t="15.7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t="15.7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t="15.7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t="15.7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t="15.7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t="15.7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t="15.7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t="15.7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t="15.7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t="15.7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t="15.7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t="15.7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t="15.7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t="15.7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t="15.7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t="15.7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t="15.7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15.7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t="15.7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t="15.7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t="15.7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ht="15.7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ht="15.7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15.7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ht="15.75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ht="15.75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ht="15.75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15.75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ht="15.75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ht="15.75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ht="15.75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ht="15.75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15.75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ht="15.75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ht="15.75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ht="15.75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ht="15.75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15.75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ht="15.7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ht="15.75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ht="15.75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15.75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ht="15.75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ht="15.75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ht="15.75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ht="15.7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15.7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ht="15.7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ht="15.7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ht="15.7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ht="15.7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ht="15.7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15.7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ht="15.7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ht="15.7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ht="15.7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ht="15.7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ht="15.7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15.7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ht="15.7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ht="15.7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ht="15.7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5.7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ht="15.7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ht="15.7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15.7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ht="15.7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ht="15.75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ht="15.75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ht="15.75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ht="15.75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ht="15.75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ht="15.75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ht="15.75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ht="15.75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ht="15.75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ht="15.75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ht="15.75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ht="15.75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ht="15.75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ht="15.7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ht="15.75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ht="15.75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ht="15.75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ht="15.75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ht="15.75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ht="15.75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ht="15.75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ht="15.75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ht="15.75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ht="15.75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ht="15.75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ht="15.75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ht="15.75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ht="15.75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ht="15.75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ht="15.75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ht="15.75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ht="15.75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ht="15.75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ht="15.75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ht="15.7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ht="15.75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ht="15.75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ht="15.75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ht="15.75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ht="15.75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ht="15.75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ht="15.75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ht="15.75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ht="15.75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ht="15.75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ht="15.75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ht="15.75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ht="15.75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ht="15.75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ht="15.75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ht="15.75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ht="15.75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ht="15.75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ht="15.75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ht="15.75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ht="15.7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ht="15.75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ht="15.75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ht="15.75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ht="15.75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ht="15.75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ht="15.75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ht="15.75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ht="15.75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ht="15.75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ht="15.75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ht="15.75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ht="15.75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ht="15.75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ht="15.75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ht="15.75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ht="15.75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ht="15.75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ht="15.75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ht="15.75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ht="15.75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ht="15.7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ht="15.75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ht="15.75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ht="15.75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ht="15.75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ht="15.75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ht="15.75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ht="15.75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ht="15.75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ht="15.75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ht="15.75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ht="15.75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ht="15.75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ht="15.75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ht="15.75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ht="15.75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ht="15.75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ht="15.75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ht="15.75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ht="15.75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ht="15.75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ht="15.75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ht="15.75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ht="15.75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ht="15.75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ht="15.75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ht="15.75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ht="15.75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ht="15.75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ht="15.75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ht="15.75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ht="15.75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ht="15.75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ht="15.75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ht="15.75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ht="15.75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ht="15.75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ht="15.75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ht="15.75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ht="15.75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ht="15.75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ht="15.75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ht="15.75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ht="15.75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ht="15.75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ht="15.75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ht="15.75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ht="15.75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ht="15.75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ht="15.75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ht="15.75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ht="15.75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ht="15.75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ht="15.75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ht="15.75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ht="15.75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ht="15.75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ht="15.75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ht="15.75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ht="15.75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ht="15.75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ht="15.75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ht="15.75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ht="15.75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ht="15.75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ht="15.75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ht="15.75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ht="15.75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ht="15.75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ht="15.75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ht="15.75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ht="15.75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1:27" ht="15.75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ht="15.75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ht="15.75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1:27" ht="15.75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ht="15.75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ht="15.75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1:27" ht="15.75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ht="15.75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1:27" ht="15.75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1:27" ht="15.75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ht="15.75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ht="15.75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ht="15.75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ht="15.75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ht="15.75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ht="15.75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ht="15.75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ht="15.75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ht="15.75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ht="15.75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1:27" ht="15.75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1:27" ht="15.75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1:27" ht="15.75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1:27" ht="15.75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1:27" ht="15.75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1:27" ht="15.75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1:27" ht="15.75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1:27" ht="15.75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1:27" ht="15.75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1:27" ht="15.75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1:27" ht="15.75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1:27" ht="15.75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1:27" ht="15.75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1:27" ht="15.75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1:27" ht="15.75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1:27" ht="15.75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1:27" ht="15.75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1:27" ht="15.75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1:27" ht="15.75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1:27" ht="15.75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1:27" ht="15.75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1:27" ht="15.75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1:27" ht="15.75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1:27" ht="15.75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1:27" ht="15.75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1:27" ht="15.75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1:27" ht="15.75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1:27" ht="15.75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1:27" ht="15.75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1:27" ht="15.75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1:27" ht="15.75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1:27" ht="15.75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1:27" ht="15.75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1:27" ht="15.75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1:27" ht="15.75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1:27" ht="15.75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5.75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5.75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5.75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5.75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5.75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5.75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5.75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5.75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5.75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5.75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5.75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5.75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5.75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5.75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5.75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5.75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5.75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5.75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5.75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5.75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5.75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5.75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5.75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5.75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5.75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5.75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5.75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5.75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5.75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5.75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5.75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5.75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5.75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5.75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5.75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5.75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5.75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5.75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5.75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5.75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5.75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5.75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5.75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5.75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5.75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5.75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5.75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5.75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5.75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5.75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5.75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5.75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5.75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5.75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5.75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5.75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5.75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5.75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5.75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5.75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5.75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5.75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5.75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5.75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5.75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5.75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5.75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5.75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5.75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5.75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5.75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5.75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5.75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5.75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5.75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5.75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5.75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5.75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5.75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5.75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5.75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5.75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5.75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5.75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5.75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5.75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5.75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5.75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5.75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5.75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5.75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5.75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5.75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5.75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5.75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5.75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5.75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5.75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5.75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5.75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5.75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5.75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5.75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5.75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5.75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5.75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5.75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5.75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5.75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5.75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5.75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5.75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5.75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5.75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5.75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5.75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5.75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5.75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5.75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5.75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5.75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5.75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5.75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5.75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5.75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5.75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5.75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5.75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5.75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5.75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5.75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5.75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5.75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5.75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5.75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5.75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5.75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5.75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5.75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5.75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5.75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5.75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5.75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5.75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5.75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5.75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5.75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5.75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5.75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5.75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5.75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5.75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5.75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5.75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5.75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5.75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5.75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5.75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5.75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5.75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5.75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5.75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5.75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5.75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5.75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5.75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5.75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5.75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5.75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5.75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5.75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5.75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5.75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5.75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5.75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5.75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5.75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5.75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5.75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5.75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5.75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5.75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5.75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5.75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5.75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5.75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5.75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5.75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5.75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5.75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5.75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5.75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5.75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5.75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5.75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5.75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5.75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5.75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5.75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5.75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5.75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5.75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5.75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5.75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5.75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5.75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5.75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5.75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5.75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5.75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5.75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5.75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5.75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5.75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5.75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5.75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5.75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5.75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5.75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5.75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5.75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5.75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5.75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5.75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5.75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5.75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5.75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5.75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5.75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5.75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5.75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5.75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5.75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5.75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5.75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5.75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5.75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5.75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5.75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5.75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5.75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5.75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5.75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5.75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5.75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5.75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5.75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5.75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5.75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5.75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5.75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5.75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5.75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5.75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5.75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5.75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5.75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5.75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5.75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5.75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5.75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ht="15.75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ht="15.75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ht="15.75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ht="15.75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ht="15.75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ht="15.75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ht="15.75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ht="15.75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ht="15.75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1:27" ht="15.75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1:27" ht="15.75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1:27" ht="15.75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1:27" ht="15.75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1:27" ht="15.75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1:27" ht="15.75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1:27" ht="15.75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1:27" ht="15.75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ht="15.75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ht="15.75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ht="15.75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ht="15.75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ht="15.75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ht="15.75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ht="15.75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ht="15.75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ht="15.75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ht="15.75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ht="15.75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ht="15.75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ht="15.75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ht="15.75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ht="15.75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ht="15.75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ht="15.75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1:27" ht="15.75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1:27" ht="15.75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1:27" ht="15.75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1:27" ht="15.75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1:27" ht="15.75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1:27" ht="15.75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1:27" ht="15.75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1:27" ht="15.75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ht="15.75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ht="15.75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ht="15.75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ht="15.75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ht="15.75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ht="15.75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ht="15.75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ht="15.75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ht="15.75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ht="15.75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ht="15.75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ht="15.75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ht="15.75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ht="15.75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ht="15.75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ht="15.75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ht="15.75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1:27" ht="15.75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1:27" ht="15.75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1:27" ht="15.75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1:27" ht="15.75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1:27" ht="15.75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1:27" ht="15.75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1:27" ht="15.75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1:27" ht="15.75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ht="15.75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ht="15.75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ht="15.75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ht="15.75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ht="15.75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ht="15.75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ht="15.75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ht="15.75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ht="15.75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ht="15.75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ht="15.75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ht="15.75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ht="15.75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ht="15.75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ht="15.75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ht="15.75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ht="15.75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1:27" ht="15.75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1:27" ht="15.75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1:27" ht="15.75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1:27" ht="15.75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1:27" ht="15.75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1:27" ht="15.75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1:27" ht="15.75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1:27" ht="15.75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ht="15.75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ht="15.75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ht="15.75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ht="15.75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ht="15.75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ht="15.75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ht="15.75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ht="15.75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ht="15.75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ht="15.75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ht="15.75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ht="15.75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ht="15.75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ht="15.75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ht="15.75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ht="15.75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ht="15.75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1:27" ht="15.75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1:27" ht="15.75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1:27" ht="15.75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1:27" ht="15.75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1:27" ht="15.75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1:27" ht="15.75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1:27" ht="15.75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1:27" ht="15.75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ht="15.75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ht="15.75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ht="15.75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ht="15.75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ht="15.75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ht="15.75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ht="15.75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ht="15.75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ht="15.75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ht="15.75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ht="15.75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ht="15.75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ht="15.75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ht="15.75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ht="15.75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ht="15.75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ht="15.75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1:27" ht="15.75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1:27" ht="15.75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1:27" ht="15.75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1:27" ht="15.75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1:27" ht="15.75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1:27" ht="15.75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1:27" ht="15.75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1:27" ht="15.75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ht="15.75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ht="15.75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ht="15.75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ht="15.75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ht="15.75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ht="15.75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ht="15.75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ht="15.75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ht="15.75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ht="15.75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ht="15.75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ht="15.75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ht="15.75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ht="15.75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ht="15.75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ht="15.75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ht="15.75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1:27" ht="15.75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1:27" ht="15.75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1:27" ht="15.75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1:27" ht="15.75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1:27" ht="15.75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1:27" ht="15.75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1:27" ht="15.75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1:27" ht="15.75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ht="15.75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ht="15.75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ht="15.75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ht="15.75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ht="15.75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ht="15.75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ht="15.75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ht="15.75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ht="15.75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ht="15.75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ht="15.75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ht="15.75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ht="15.75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ht="15.75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ht="15.75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ht="15.75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ht="15.75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1:27" ht="15.75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1:27" ht="15.75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1:27" ht="15.75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1:27" ht="15.75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1:27" ht="15.75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1:27" ht="15.75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1:27" ht="15.75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1:27" ht="15.75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ht="15.75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ht="15.75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ht="15.75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ht="15.75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ht="15.75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ht="15.75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ht="15.75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ht="15.75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ht="15.75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ht="15.75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ht="15.75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ht="15.75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ht="15.75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ht="15.75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ht="15.75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ht="15.75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ht="15.75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1:27" ht="15.75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1:27" ht="15.75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1:27" ht="15.75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1:27" ht="15.75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1:27" ht="15.75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1:27" ht="15.75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1:27" ht="15.75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1:27" ht="15.75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ht="15.75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ht="15.75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ht="15.75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ht="15.75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ht="15.75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ht="15.75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ht="15.75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ht="15.75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ht="15.75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ht="15.75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ht="15.75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ht="15.75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ht="15.75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ht="15.75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ht="15.75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ht="15.75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ht="15.75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1:27" ht="15.75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1:27" ht="15.75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1:27" ht="15.75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1:27" ht="15.75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1:27" ht="15.75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1:27" ht="15.75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1:27" ht="15.75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1:27" ht="15.75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ht="15.75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ht="15.75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ht="15.75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ht="15.75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ht="15.75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ht="15.75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ht="15.75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ht="15.75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ht="15.75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ht="15.75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ht="15.75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ht="15.75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ht="15.75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ht="15.75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ht="15.75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ht="15.75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ht="15.75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1:27" ht="15.75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1:27" ht="15.75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1:27" ht="15.75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1:27" ht="15.75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1:27" ht="15.75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1:27" ht="15.75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1:27" ht="15.75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1:27" ht="15.75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ht="15.75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ht="15.75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ht="15.75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ht="15.75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ht="15.75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ht="15.75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ht="15.75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ht="15.75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ht="15.75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ht="15.75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ht="15.75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ht="15.75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ht="15.75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ht="15.75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ht="15.75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ht="15.75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ht="15.75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1:27" ht="15.75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1:27" ht="15.75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1:27" ht="15.75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1:27" ht="15.75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1:27" ht="15.75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  <row r="910" spans="1:27" ht="15.75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</row>
    <row r="911" spans="1:27" ht="15.75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</row>
    <row r="912" spans="1:27" ht="15.75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ht="15.75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ht="15.75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ht="15.75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ht="15.75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ht="15.75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ht="15.75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ht="15.75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ht="15.75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ht="15.75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ht="15.75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ht="15.75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ht="15.75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ht="15.75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ht="15.75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ht="15.75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ht="15.75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ht="15.75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</row>
    <row r="930" spans="1:27" ht="15.75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</row>
    <row r="931" spans="1:27" ht="15.75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</row>
    <row r="932" spans="1:27" ht="15.75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</row>
    <row r="933" spans="1:27" ht="15.75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</row>
    <row r="934" spans="1:27" ht="15.75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</row>
    <row r="935" spans="1:27" ht="15.75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</row>
    <row r="936" spans="1:27" ht="15.75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</row>
    <row r="937" spans="1:27" ht="15.75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ht="15.75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ht="15.75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ht="15.75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ht="15.75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ht="15.75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ht="15.75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ht="15.75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ht="15.75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ht="15.75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ht="15.75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ht="15.75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ht="15.75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ht="15.75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ht="15.75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ht="15.75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ht="15.75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ht="15.75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</row>
    <row r="955" spans="1:27" ht="15.75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</row>
    <row r="956" spans="1:27" ht="15.75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</row>
    <row r="957" spans="1:27" ht="15.75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</row>
    <row r="958" spans="1:27" ht="15.75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</row>
    <row r="959" spans="1:27" ht="15.75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</row>
    <row r="960" spans="1:27" ht="15.75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</row>
    <row r="961" spans="1:27" ht="15.75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</row>
    <row r="962" spans="1:27" ht="15.75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ht="15.75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ht="15.75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ht="15.75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ht="15.75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ht="15.75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ht="15.75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ht="15.75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ht="15.75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ht="15.75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ht="15.75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ht="15.75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ht="15.75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ht="15.75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ht="15.75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ht="15.75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ht="15.75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ht="15.75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</row>
    <row r="980" spans="1:27" ht="15.75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</row>
    <row r="981" spans="1:27" ht="15.75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</row>
    <row r="982" spans="1:27" ht="15.75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</row>
    <row r="983" spans="1:27" ht="15.75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</row>
    <row r="984" spans="1:27" ht="15.75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</row>
    <row r="985" spans="1:27" ht="15.75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</row>
    <row r="986" spans="1:27" ht="15.75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</row>
    <row r="987" spans="1:27" ht="15.75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ht="15.75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ht="15.75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ht="15.75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ht="15.75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ht="15.75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ht="15.75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ht="15.75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ht="15.75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ht="15.75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ht="15.75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ht="15.75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ht="15.75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ht="15.75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</sheetData>
  <mergeCells count="4">
    <mergeCell ref="P15:R15"/>
    <mergeCell ref="B5:C5"/>
    <mergeCell ref="P3:Q3"/>
    <mergeCell ref="P9:Q9"/>
  </mergeCells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alcularG">
          <controlPr defaultSize="0" autoLine="0" r:id="rId5">
            <anchor moveWithCells="1">
              <from>
                <xdr:col>1</xdr:col>
                <xdr:colOff>47625</xdr:colOff>
                <xdr:row>17</xdr:row>
                <xdr:rowOff>0</xdr:rowOff>
              </from>
              <to>
                <xdr:col>3</xdr:col>
                <xdr:colOff>152400</xdr:colOff>
                <xdr:row>20</xdr:row>
                <xdr:rowOff>0</xdr:rowOff>
              </to>
            </anchor>
          </controlPr>
        </control>
      </mc:Choice>
      <mc:Fallback>
        <control shapeId="6145" r:id="rId4" name="CalcularG"/>
      </mc:Fallback>
    </mc:AlternateContent>
    <mc:AlternateContent xmlns:mc="http://schemas.openxmlformats.org/markup-compatibility/2006">
      <mc:Choice Requires="x14">
        <control shapeId="6146" r:id="rId6" name="RecuadroC2">
          <controlPr defaultSize="0" autoLine="0" r:id="rId7">
            <anchor moveWithCells="1">
              <from>
                <xdr:col>3</xdr:col>
                <xdr:colOff>171450</xdr:colOff>
                <xdr:row>15</xdr:row>
                <xdr:rowOff>219075</xdr:rowOff>
              </from>
              <to>
                <xdr:col>3</xdr:col>
                <xdr:colOff>409575</xdr:colOff>
                <xdr:row>20</xdr:row>
                <xdr:rowOff>200025</xdr:rowOff>
              </to>
            </anchor>
          </controlPr>
        </control>
      </mc:Choice>
      <mc:Fallback>
        <control shapeId="6146" r:id="rId6" name="RecuadroC2"/>
      </mc:Fallback>
    </mc:AlternateContent>
    <mc:AlternateContent xmlns:mc="http://schemas.openxmlformats.org/markup-compatibility/2006">
      <mc:Choice Requires="x14">
        <control shapeId="6147" r:id="rId8" name="RecuadroC4">
          <controlPr defaultSize="0" autoLine="0" r:id="rId9">
            <anchor moveWithCells="1">
              <from>
                <xdr:col>0</xdr:col>
                <xdr:colOff>0</xdr:colOff>
                <xdr:row>15</xdr:row>
                <xdr:rowOff>228600</xdr:rowOff>
              </from>
              <to>
                <xdr:col>1</xdr:col>
                <xdr:colOff>47625</xdr:colOff>
                <xdr:row>20</xdr:row>
                <xdr:rowOff>190500</xdr:rowOff>
              </to>
            </anchor>
          </controlPr>
        </control>
      </mc:Choice>
      <mc:Fallback>
        <control shapeId="6147" r:id="rId8" name="RecuadroC4"/>
      </mc:Fallback>
    </mc:AlternateContent>
    <mc:AlternateContent xmlns:mc="http://schemas.openxmlformats.org/markup-compatibility/2006">
      <mc:Choice Requires="x14">
        <control shapeId="6148" r:id="rId10" name="RecuadroC1">
          <controlPr defaultSize="0" autoLine="0" r:id="rId11">
            <anchor moveWithCells="1">
              <from>
                <xdr:col>1</xdr:col>
                <xdr:colOff>47625</xdr:colOff>
                <xdr:row>16</xdr:row>
                <xdr:rowOff>19050</xdr:rowOff>
              </from>
              <to>
                <xdr:col>3</xdr:col>
                <xdr:colOff>190500</xdr:colOff>
                <xdr:row>16</xdr:row>
                <xdr:rowOff>228600</xdr:rowOff>
              </to>
            </anchor>
          </controlPr>
        </control>
      </mc:Choice>
      <mc:Fallback>
        <control shapeId="6148" r:id="rId10" name="RecuadroC1"/>
      </mc:Fallback>
    </mc:AlternateContent>
    <mc:AlternateContent xmlns:mc="http://schemas.openxmlformats.org/markup-compatibility/2006">
      <mc:Choice Requires="x14">
        <control shapeId="6149" r:id="rId12" name="RecuadroC3">
          <controlPr defaultSize="0" autoLine="0" r:id="rId11">
            <anchor moveWithCells="1">
              <from>
                <xdr:col>1</xdr:col>
                <xdr:colOff>28575</xdr:colOff>
                <xdr:row>20</xdr:row>
                <xdr:rowOff>28575</xdr:rowOff>
              </from>
              <to>
                <xdr:col>3</xdr:col>
                <xdr:colOff>171450</xdr:colOff>
                <xdr:row>20</xdr:row>
                <xdr:rowOff>238125</xdr:rowOff>
              </to>
            </anchor>
          </controlPr>
        </control>
      </mc:Choice>
      <mc:Fallback>
        <control shapeId="6149" r:id="rId12" name="RecuadroC3"/>
      </mc:Fallback>
    </mc:AlternateContent>
    <mc:AlternateContent xmlns:mc="http://schemas.openxmlformats.org/markup-compatibility/2006">
      <mc:Choice Requires="x14">
        <control shapeId="6150" r:id="rId13" name="CalcularV">
          <controlPr defaultSize="0" autoLine="0" r:id="rId14">
            <anchor moveWithCells="1">
              <from>
                <xdr:col>1</xdr:col>
                <xdr:colOff>57150</xdr:colOff>
                <xdr:row>16</xdr:row>
                <xdr:rowOff>238125</xdr:rowOff>
              </from>
              <to>
                <xdr:col>3</xdr:col>
                <xdr:colOff>152400</xdr:colOff>
                <xdr:row>19</xdr:row>
                <xdr:rowOff>238125</xdr:rowOff>
              </to>
            </anchor>
          </controlPr>
        </control>
      </mc:Choice>
      <mc:Fallback>
        <control shapeId="6150" r:id="rId13" name="CalcularV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Z1000"/>
  <sheetViews>
    <sheetView zoomScale="90" zoomScaleNormal="90" workbookViewId="0">
      <selection activeCell="B5" sqref="B5:C5"/>
    </sheetView>
  </sheetViews>
  <sheetFormatPr baseColWidth="10" defaultColWidth="12.625" defaultRowHeight="15" customHeight="1" x14ac:dyDescent="0.2"/>
  <cols>
    <col min="1" max="1" width="3.25" customWidth="1"/>
    <col min="2" max="2" width="17.5" bestFit="1" customWidth="1"/>
    <col min="3" max="3" width="14" bestFit="1" customWidth="1"/>
    <col min="4" max="6" width="10" customWidth="1"/>
    <col min="7" max="7" width="9.375" customWidth="1"/>
    <col min="8" max="8" width="20.75" customWidth="1"/>
    <col min="9" max="11" width="9.375" customWidth="1"/>
    <col min="12" max="12" width="13.75" customWidth="1"/>
    <col min="13" max="13" width="13.625" customWidth="1"/>
    <col min="14" max="26" width="9.375" customWidth="1"/>
  </cols>
  <sheetData>
    <row r="1" spans="1:26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"/>
      <c r="S1" s="2"/>
      <c r="T1" s="2"/>
      <c r="U1" s="2"/>
      <c r="V1" s="2"/>
      <c r="W1" s="2"/>
      <c r="X1" s="2"/>
      <c r="Y1" s="2"/>
      <c r="Z1" s="2"/>
    </row>
    <row r="2" spans="1:26" ht="15.75" thickBot="1" x14ac:dyDescent="0.3">
      <c r="A2" s="2"/>
      <c r="B2" s="7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 thickBot="1" x14ac:dyDescent="0.3">
      <c r="A3" s="2"/>
      <c r="B3" s="2"/>
      <c r="C3" s="2"/>
      <c r="D3" s="2"/>
      <c r="E3" s="2"/>
      <c r="F3" s="2"/>
      <c r="G3" s="39" t="s">
        <v>22</v>
      </c>
      <c r="H3" s="39" t="s">
        <v>29</v>
      </c>
      <c r="I3" s="2"/>
      <c r="J3" s="2"/>
      <c r="K3" s="59" t="s">
        <v>16</v>
      </c>
      <c r="L3" s="60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4" customHeight="1" thickBot="1" x14ac:dyDescent="0.3">
      <c r="A4" s="2"/>
      <c r="B4" s="2"/>
      <c r="C4" s="2"/>
      <c r="D4" s="2"/>
      <c r="E4" s="2"/>
      <c r="F4" s="2"/>
      <c r="G4" s="41"/>
      <c r="H4" s="41"/>
      <c r="I4" s="2"/>
      <c r="J4" s="2"/>
      <c r="K4" s="39" t="s">
        <v>28</v>
      </c>
      <c r="L4" s="39" t="s">
        <v>45</v>
      </c>
      <c r="M4" s="18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5" customHeight="1" thickBot="1" x14ac:dyDescent="0.3">
      <c r="A5" s="2"/>
      <c r="B5" s="59" t="s">
        <v>33</v>
      </c>
      <c r="C5" s="60"/>
      <c r="D5" s="2"/>
      <c r="E5" s="2"/>
      <c r="F5" s="2"/>
      <c r="G5" s="18"/>
      <c r="H5" s="18"/>
      <c r="I5" s="2"/>
      <c r="J5" s="2"/>
      <c r="K5" s="51">
        <v>3</v>
      </c>
      <c r="L5" s="50">
        <v>2618.4744050854906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5" customHeight="1" x14ac:dyDescent="0.25">
      <c r="A6" s="2"/>
      <c r="B6" s="16"/>
      <c r="C6" s="2"/>
      <c r="D6" s="49"/>
      <c r="E6" s="2"/>
      <c r="F6" s="2"/>
      <c r="G6" s="18"/>
      <c r="H6" s="18"/>
      <c r="I6" s="2"/>
      <c r="J6" s="2"/>
      <c r="K6" s="54" t="s">
        <v>49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5" customHeight="1" thickBot="1" x14ac:dyDescent="0.3">
      <c r="A7" s="2"/>
      <c r="B7" s="2"/>
      <c r="C7" s="2"/>
      <c r="D7" s="2"/>
      <c r="E7" s="2"/>
      <c r="F7" s="2"/>
      <c r="G7" s="18"/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9.5" customHeight="1" thickBot="1" x14ac:dyDescent="0.3">
      <c r="A8" s="2"/>
      <c r="B8" s="33" t="s">
        <v>30</v>
      </c>
      <c r="C8" s="29">
        <v>30</v>
      </c>
      <c r="D8" s="2"/>
      <c r="E8" s="2"/>
      <c r="F8" s="2"/>
      <c r="G8" s="18"/>
      <c r="H8" s="1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9.5" customHeight="1" thickBot="1" x14ac:dyDescent="0.3">
      <c r="A9" s="2"/>
      <c r="B9" s="33" t="s">
        <v>31</v>
      </c>
      <c r="C9" s="47">
        <v>1500000</v>
      </c>
      <c r="D9" s="2"/>
      <c r="E9" s="2"/>
      <c r="F9" s="2"/>
      <c r="G9" s="18"/>
      <c r="H9" s="18"/>
      <c r="I9" s="2"/>
      <c r="J9" s="2"/>
      <c r="K9" s="59" t="s">
        <v>46</v>
      </c>
      <c r="L9" s="61"/>
      <c r="M9" s="60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5" customHeight="1" thickBot="1" x14ac:dyDescent="0.3">
      <c r="A10" s="2"/>
      <c r="B10" s="33" t="s">
        <v>32</v>
      </c>
      <c r="C10" s="29">
        <v>35</v>
      </c>
      <c r="D10" s="2"/>
      <c r="E10" s="2"/>
      <c r="F10" s="2"/>
      <c r="G10" s="18"/>
      <c r="H10" s="18"/>
      <c r="I10" s="2"/>
      <c r="J10" s="2"/>
      <c r="K10" s="39" t="s">
        <v>26</v>
      </c>
      <c r="L10" s="39" t="s">
        <v>28</v>
      </c>
      <c r="M10" s="39" t="s">
        <v>45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9.5" customHeight="1" thickBot="1" x14ac:dyDescent="0.3">
      <c r="A11" s="2"/>
      <c r="B11" s="33" t="s">
        <v>34</v>
      </c>
      <c r="C11" s="29">
        <v>20</v>
      </c>
      <c r="D11" s="2"/>
      <c r="E11" s="2"/>
      <c r="F11" s="2"/>
      <c r="G11" s="18"/>
      <c r="H11" s="18"/>
      <c r="I11" s="2"/>
      <c r="J11" s="2"/>
      <c r="K11" s="51">
        <v>365</v>
      </c>
      <c r="L11" s="51">
        <v>14</v>
      </c>
      <c r="M11" s="50">
        <v>17660.709555478192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9.5" customHeight="1" thickBot="1" x14ac:dyDescent="0.3">
      <c r="A12" s="2"/>
      <c r="B12" s="33" t="s">
        <v>21</v>
      </c>
      <c r="C12" s="29">
        <f>Prima!H22</f>
        <v>0</v>
      </c>
      <c r="D12" s="2"/>
      <c r="E12" s="2"/>
      <c r="F12" s="2"/>
      <c r="G12" s="18"/>
      <c r="H12" s="18"/>
      <c r="I12" s="2"/>
      <c r="J12" s="2"/>
      <c r="K12" s="54" t="s">
        <v>51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5" customHeight="1" x14ac:dyDescent="0.25">
      <c r="A13" s="2"/>
      <c r="B13" s="2"/>
      <c r="C13" s="2"/>
      <c r="D13" s="2"/>
      <c r="E13" s="2"/>
      <c r="F13" s="2"/>
      <c r="G13" s="18"/>
      <c r="H13" s="18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9.5" customHeight="1" thickBot="1" x14ac:dyDescent="0.3">
      <c r="A14" s="2"/>
      <c r="B14" s="2"/>
      <c r="C14" s="28" t="s">
        <v>39</v>
      </c>
      <c r="D14" s="2"/>
      <c r="E14" s="2"/>
      <c r="F14" s="2"/>
      <c r="G14" s="18"/>
      <c r="H14" s="18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5" customHeight="1" thickBot="1" x14ac:dyDescent="0.3">
      <c r="A15" s="2"/>
      <c r="B15" s="33" t="s">
        <v>35</v>
      </c>
      <c r="C15" s="48">
        <v>0.25</v>
      </c>
      <c r="D15" s="2"/>
      <c r="E15" s="2"/>
      <c r="F15" s="2"/>
      <c r="G15" s="18"/>
      <c r="H15" s="18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9.5" customHeight="1" x14ac:dyDescent="0.25">
      <c r="A16" s="2"/>
      <c r="B16" s="2"/>
      <c r="C16" s="2"/>
      <c r="D16" s="2"/>
      <c r="E16" s="2"/>
      <c r="F16" s="2"/>
      <c r="G16" s="18"/>
      <c r="H16" s="18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9.5" customHeight="1" x14ac:dyDescent="0.25">
      <c r="A17" s="2"/>
      <c r="B17" s="2"/>
      <c r="C17" s="2"/>
      <c r="D17" s="2"/>
      <c r="E17" s="2"/>
      <c r="F17" s="2"/>
      <c r="G17" s="18"/>
      <c r="H17" s="18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9.5" customHeight="1" x14ac:dyDescent="0.25">
      <c r="A18" s="2"/>
      <c r="B18" s="17" t="s">
        <v>47</v>
      </c>
      <c r="C18" s="2"/>
      <c r="D18" s="2"/>
      <c r="E18" s="2"/>
      <c r="F18" s="2"/>
      <c r="G18" s="18"/>
      <c r="H18" s="18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9.5" customHeight="1" x14ac:dyDescent="0.25">
      <c r="A19" s="2"/>
      <c r="B19" s="2"/>
      <c r="C19" s="2"/>
      <c r="D19" s="2"/>
      <c r="E19" s="2"/>
      <c r="F19" s="2"/>
      <c r="G19" s="18"/>
      <c r="H19" s="18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9.5" customHeight="1" x14ac:dyDescent="0.25">
      <c r="A20" s="2"/>
      <c r="B20" s="2"/>
      <c r="C20" s="2"/>
      <c r="D20" s="2"/>
      <c r="E20" s="2"/>
      <c r="F20" s="2"/>
      <c r="G20" s="18"/>
      <c r="H20" s="18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9.5" customHeight="1" thickBot="1" x14ac:dyDescent="0.3">
      <c r="A21" s="2"/>
      <c r="B21" s="2"/>
      <c r="C21" s="2"/>
      <c r="D21" s="2"/>
      <c r="E21" s="2"/>
      <c r="F21" s="2"/>
      <c r="G21" s="18"/>
      <c r="H21" s="18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9.5" customHeight="1" thickBot="1" x14ac:dyDescent="0.3">
      <c r="A22" s="2"/>
      <c r="B22" s="32"/>
      <c r="C22" s="42">
        <v>0.19911476592074384</v>
      </c>
      <c r="D22" s="2"/>
      <c r="E22" s="2"/>
      <c r="F22" s="2"/>
      <c r="G22" s="18"/>
      <c r="H22" s="18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9.5" customHeight="1" x14ac:dyDescent="0.25">
      <c r="A23" s="2"/>
      <c r="B23" s="2"/>
      <c r="C23" s="2"/>
      <c r="D23" s="2"/>
      <c r="E23" s="2"/>
      <c r="F23" s="2"/>
      <c r="G23" s="18"/>
      <c r="H23" s="18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9.5" customHeight="1" x14ac:dyDescent="0.25">
      <c r="A24" s="2"/>
      <c r="B24" s="2"/>
      <c r="C24" s="2"/>
      <c r="D24" s="2"/>
      <c r="E24" s="2"/>
      <c r="F24" s="2"/>
      <c r="G24" s="18"/>
      <c r="H24" s="18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9.5" customHeight="1" x14ac:dyDescent="0.25">
      <c r="A25" s="2"/>
      <c r="B25" s="2"/>
      <c r="C25" s="2"/>
      <c r="D25" s="2"/>
      <c r="E25" s="2"/>
      <c r="F25" s="2"/>
      <c r="G25" s="18"/>
      <c r="H25" s="18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9.5" customHeight="1" x14ac:dyDescent="0.25">
      <c r="A26" s="2"/>
      <c r="B26" s="2"/>
      <c r="C26" s="2"/>
      <c r="D26" s="2"/>
      <c r="E26" s="2"/>
      <c r="F26" s="2"/>
      <c r="G26" s="18"/>
      <c r="H26" s="18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9.5" customHeight="1" x14ac:dyDescent="0.25">
      <c r="A27" s="2"/>
      <c r="B27" s="2"/>
      <c r="C27" s="2"/>
      <c r="D27" s="2"/>
      <c r="E27" s="2"/>
      <c r="F27" s="2"/>
      <c r="G27" s="18"/>
      <c r="H27" s="18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9.5" customHeight="1" x14ac:dyDescent="0.25">
      <c r="A28" s="2"/>
      <c r="B28" s="2"/>
      <c r="C28" s="2"/>
      <c r="D28" s="2"/>
      <c r="E28" s="2"/>
      <c r="F28" s="2"/>
      <c r="G28" s="18"/>
      <c r="H28" s="18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9.5" customHeight="1" x14ac:dyDescent="0.25">
      <c r="A29" s="2"/>
      <c r="B29" s="2"/>
      <c r="C29" s="2"/>
      <c r="D29" s="2"/>
      <c r="E29" s="2"/>
      <c r="F29" s="2"/>
      <c r="G29" s="18"/>
      <c r="H29" s="18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9.5" customHeight="1" x14ac:dyDescent="0.25">
      <c r="A30" s="2"/>
      <c r="B30" s="2"/>
      <c r="C30" s="2"/>
      <c r="D30" s="2"/>
      <c r="E30" s="2"/>
      <c r="F30" s="2"/>
      <c r="G30" s="18"/>
      <c r="H30" s="18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9.5" customHeight="1" x14ac:dyDescent="0.25">
      <c r="A31" s="2"/>
      <c r="B31" s="2"/>
      <c r="C31" s="2"/>
      <c r="D31" s="2"/>
      <c r="E31" s="2"/>
      <c r="F31" s="2"/>
      <c r="G31" s="18"/>
      <c r="H31" s="18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9.5" customHeight="1" x14ac:dyDescent="0.25">
      <c r="A32" s="2"/>
      <c r="B32" s="2"/>
      <c r="C32" s="2"/>
      <c r="D32" s="2"/>
      <c r="E32" s="2"/>
      <c r="F32" s="2"/>
      <c r="G32" s="18"/>
      <c r="H32" s="18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9.5" customHeight="1" x14ac:dyDescent="0.25">
      <c r="A33" s="2"/>
      <c r="B33" s="2"/>
      <c r="C33" s="2"/>
      <c r="D33" s="2"/>
      <c r="E33" s="2"/>
      <c r="F33" s="2"/>
      <c r="G33" s="18"/>
      <c r="H33" s="18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9.5" customHeight="1" x14ac:dyDescent="0.25">
      <c r="A34" s="2"/>
      <c r="B34" s="2"/>
      <c r="C34" s="2"/>
      <c r="D34" s="2"/>
      <c r="E34" s="2"/>
      <c r="F34" s="2"/>
      <c r="G34" s="18"/>
      <c r="H34" s="18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25">
      <c r="A35" s="2"/>
      <c r="B35" s="2"/>
      <c r="C35" s="2"/>
      <c r="D35" s="2"/>
      <c r="E35" s="2"/>
      <c r="F35" s="2"/>
      <c r="G35" s="18"/>
      <c r="H35" s="1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9.5" customHeight="1" x14ac:dyDescent="0.25">
      <c r="A36" s="2"/>
      <c r="B36" s="2"/>
      <c r="C36" s="2"/>
      <c r="D36" s="2"/>
      <c r="E36" s="2"/>
      <c r="F36" s="2"/>
      <c r="G36" s="18"/>
      <c r="H36" s="18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9.5" customHeight="1" x14ac:dyDescent="0.25">
      <c r="A37" s="2"/>
      <c r="B37" s="2"/>
      <c r="C37" s="2"/>
      <c r="D37" s="2"/>
      <c r="E37" s="2"/>
      <c r="F37" s="2"/>
      <c r="G37" s="18"/>
      <c r="H37" s="1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9.5" customHeight="1" x14ac:dyDescent="0.25">
      <c r="A38" s="2"/>
      <c r="B38" s="2"/>
      <c r="C38" s="2"/>
      <c r="D38" s="2"/>
      <c r="E38" s="2"/>
      <c r="F38" s="2"/>
      <c r="G38" s="18"/>
      <c r="H38" s="18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9.5" customHeight="1" x14ac:dyDescent="0.25">
      <c r="A39" s="2"/>
      <c r="B39" s="2"/>
      <c r="C39" s="2"/>
      <c r="D39" s="2"/>
      <c r="E39" s="2"/>
      <c r="F39" s="2"/>
      <c r="G39" s="18"/>
      <c r="H39" s="18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9.5" customHeight="1" x14ac:dyDescent="0.25">
      <c r="A40" s="2"/>
      <c r="B40" s="2"/>
      <c r="C40" s="2"/>
      <c r="D40" s="2"/>
      <c r="E40" s="2"/>
      <c r="F40" s="2"/>
      <c r="G40" s="18"/>
      <c r="H40" s="55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customHeigh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customHeigh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customHeigh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customHeigh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customHeigh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customHeigh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customHeigh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customHeigh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customHeigh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customHeigh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customHeigh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customHeigh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customHeigh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customHeigh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customHeigh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customHeigh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customHeigh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customHeigh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customHeigh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customHeigh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customHeigh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customHeigh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customHeigh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customHeigh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customHeigh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customHeigh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customHeigh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customHeigh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customHeigh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customHeigh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customHeigh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customHeigh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customHeigh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customHeigh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customHeigh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customHeigh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customHeigh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customHeigh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customHeigh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customHeigh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customHeigh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customHeigh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customHeigh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customHeigh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customHeigh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customHeigh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customHeigh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customHeigh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customHeigh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customHeigh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customHeigh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customHeigh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customHeigh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customHeigh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customHeigh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customHeigh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customHeigh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customHeigh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customHeigh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customHeigh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customHeigh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customHeigh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customHeigh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customHeigh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customHeigh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customHeigh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customHeigh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customHeigh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customHeigh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customHeigh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customHeigh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customHeigh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customHeigh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customHeigh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customHeigh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customHeigh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customHeigh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customHeigh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customHeigh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customHeigh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customHeigh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customHeigh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customHeigh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customHeigh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customHeigh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customHeigh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customHeigh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customHeigh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customHeigh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customHeigh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customHeigh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customHeigh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customHeigh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customHeigh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customHeigh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customHeigh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customHeigh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customHeigh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customHeigh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customHeigh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customHeigh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customHeigh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customHeigh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customHeigh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customHeigh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customHeigh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customHeigh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customHeigh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customHeigh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customHeigh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customHeigh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customHeigh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customHeigh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customHeigh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customHeigh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customHeigh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customHeigh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customHeigh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customHeigh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customHeigh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customHeigh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customHeigh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customHeigh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customHeigh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customHeigh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customHeigh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customHeigh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customHeigh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customHeigh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customHeigh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customHeigh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customHeigh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customHeigh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customHeigh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customHeigh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customHeigh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customHeigh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customHeigh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customHeigh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customHeigh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customHeigh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customHeigh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customHeigh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customHeigh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customHeigh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customHeigh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customHeigh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customHeigh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customHeigh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customHeigh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customHeigh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customHeigh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customHeigh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customHeigh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customHeigh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customHeigh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customHeigh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customHeigh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customHeigh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customHeigh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customHeigh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customHeigh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customHeigh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customHeigh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customHeigh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customHeigh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customHeigh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customHeigh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customHeigh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customHeigh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customHeigh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customHeigh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customHeigh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customHeigh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customHeigh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customHeigh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customHeigh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customHeigh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customHeigh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customHeigh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customHeigh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customHeigh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customHeigh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customHeigh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customHeigh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customHeigh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customHeigh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customHeigh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customHeigh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customHeigh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customHeigh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customHeigh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customHeigh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customHeigh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customHeigh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customHeigh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customHeigh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customHeigh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customHeigh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customHeigh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customHeigh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customHeigh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customHeigh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customHeigh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customHeigh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customHeigh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customHeigh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customHeigh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customHeigh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customHeigh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customHeigh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customHeigh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customHeigh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customHeigh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customHeigh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customHeigh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customHeigh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customHeigh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customHeigh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customHeigh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customHeigh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customHeigh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customHeigh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customHeigh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customHeigh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customHeigh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customHeigh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customHeigh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customHeigh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customHeigh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customHeigh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customHeigh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customHeigh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customHeigh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customHeigh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customHeigh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customHeigh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customHeigh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customHeigh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customHeigh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customHeigh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customHeigh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customHeigh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customHeigh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customHeigh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customHeigh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customHeigh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customHeigh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customHeigh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customHeigh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customHeigh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customHeigh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customHeigh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customHeigh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customHeigh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customHeigh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customHeigh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customHeigh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customHeigh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customHeigh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customHeigh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customHeigh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customHeigh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customHeigh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customHeigh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customHeigh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customHeigh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customHeigh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customHeigh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customHeigh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customHeigh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customHeigh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customHeigh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customHeigh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customHeigh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customHeigh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customHeigh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customHeigh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customHeigh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customHeigh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customHeigh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customHeigh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customHeigh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customHeigh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customHeigh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customHeigh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customHeigh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customHeigh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customHeigh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customHeigh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customHeigh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customHeigh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customHeigh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customHeigh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customHeigh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customHeigh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customHeigh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customHeigh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customHeigh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customHeigh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customHeigh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customHeigh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customHeigh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customHeigh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customHeigh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customHeigh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customHeigh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customHeigh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customHeigh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customHeigh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customHeigh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customHeigh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customHeigh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customHeigh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customHeigh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customHeigh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customHeigh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customHeigh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customHeigh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customHeigh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customHeigh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customHeigh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customHeigh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customHeigh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customHeigh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customHeigh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customHeigh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customHeigh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customHeigh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customHeigh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customHeigh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customHeigh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customHeigh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customHeigh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customHeigh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customHeigh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customHeigh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customHeigh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customHeigh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customHeigh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customHeigh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customHeigh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customHeigh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customHeigh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customHeigh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customHeigh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customHeigh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customHeigh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customHeigh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customHeigh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customHeigh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customHeigh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customHeigh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customHeigh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customHeigh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customHeigh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customHeigh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customHeigh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customHeigh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customHeigh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customHeigh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customHeigh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customHeigh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customHeigh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customHeigh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customHeigh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customHeigh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customHeigh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customHeigh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customHeigh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customHeigh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customHeigh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customHeigh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customHeigh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customHeigh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customHeigh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customHeigh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customHeigh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customHeigh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customHeigh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customHeigh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customHeigh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customHeigh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customHeigh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customHeigh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customHeigh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customHeigh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customHeigh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customHeigh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customHeigh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customHeigh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customHeigh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customHeigh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customHeigh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customHeigh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customHeigh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customHeigh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customHeigh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customHeigh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customHeigh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customHeigh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customHeigh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customHeigh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customHeigh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customHeigh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customHeigh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customHeigh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customHeigh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customHeigh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customHeigh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customHeigh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customHeigh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customHeigh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customHeigh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customHeigh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customHeigh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customHeigh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customHeigh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customHeigh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customHeigh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customHeigh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customHeigh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customHeigh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customHeigh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customHeigh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customHeigh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customHeigh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customHeigh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customHeigh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customHeigh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customHeigh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customHeigh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customHeigh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customHeigh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customHeigh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customHeigh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customHeigh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customHeigh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customHeigh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customHeigh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customHeigh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customHeigh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customHeigh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customHeigh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customHeigh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customHeigh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customHeigh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customHeigh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customHeigh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customHeigh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customHeigh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customHeigh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customHeigh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customHeigh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customHeigh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customHeigh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customHeigh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customHeigh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customHeigh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customHeigh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customHeigh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customHeigh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customHeigh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customHeigh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customHeigh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customHeigh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customHeigh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customHeigh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customHeigh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customHeigh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customHeigh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customHeigh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customHeigh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customHeigh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customHeigh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customHeigh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customHeigh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customHeigh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customHeigh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customHeigh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customHeigh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customHeigh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customHeigh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customHeigh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customHeigh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customHeigh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customHeigh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customHeigh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customHeigh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customHeigh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customHeigh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customHeigh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customHeigh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customHeigh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customHeigh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customHeigh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customHeigh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customHeigh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customHeigh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customHeigh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customHeigh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customHeigh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customHeigh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customHeigh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customHeigh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customHeigh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customHeigh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customHeigh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customHeigh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customHeigh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customHeigh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customHeigh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customHeigh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customHeigh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customHeigh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customHeigh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customHeigh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customHeigh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customHeigh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customHeigh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customHeigh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customHeigh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customHeigh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customHeigh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customHeigh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customHeigh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customHeigh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customHeigh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customHeigh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customHeigh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customHeigh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customHeigh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customHeigh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customHeigh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customHeigh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customHeigh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customHeigh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customHeigh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customHeigh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customHeigh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customHeigh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customHeigh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customHeigh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customHeigh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customHeigh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customHeigh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customHeigh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customHeigh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customHeigh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customHeigh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customHeigh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customHeigh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customHeigh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customHeigh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customHeigh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customHeigh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customHeigh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customHeigh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customHeigh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customHeigh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customHeigh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customHeigh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customHeigh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customHeigh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customHeigh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customHeigh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customHeigh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customHeigh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customHeigh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customHeigh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customHeigh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customHeigh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customHeigh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customHeigh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customHeigh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customHeigh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customHeigh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customHeigh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customHeigh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customHeigh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customHeigh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customHeigh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customHeigh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customHeigh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customHeigh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customHeigh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customHeigh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customHeigh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customHeigh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customHeigh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customHeigh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customHeigh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customHeigh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customHeigh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customHeigh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customHeigh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customHeigh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customHeigh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customHeigh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customHeigh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customHeigh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customHeigh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customHeigh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customHeigh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customHeigh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customHeigh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customHeigh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customHeigh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customHeigh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customHeigh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customHeigh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customHeigh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customHeigh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customHeigh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customHeigh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customHeigh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customHeigh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customHeigh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customHeigh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customHeigh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customHeigh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customHeigh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customHeigh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customHeigh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customHeigh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customHeigh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customHeigh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customHeigh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customHeigh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customHeigh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customHeigh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customHeigh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customHeigh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customHeigh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customHeigh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customHeigh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customHeigh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customHeigh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customHeigh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customHeigh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customHeigh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customHeigh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customHeigh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customHeigh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customHeigh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customHeigh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customHeigh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customHeigh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customHeigh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customHeigh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customHeigh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customHeigh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customHeigh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customHeigh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customHeigh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customHeigh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customHeigh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customHeigh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customHeigh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customHeigh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customHeigh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customHeigh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customHeigh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customHeigh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customHeigh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customHeigh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customHeigh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customHeigh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customHeigh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customHeigh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customHeigh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customHeigh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customHeigh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customHeigh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customHeigh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customHeigh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customHeigh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customHeigh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customHeigh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customHeigh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customHeigh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customHeigh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customHeigh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customHeigh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customHeigh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customHeigh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customHeigh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customHeigh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customHeigh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customHeigh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customHeigh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customHeigh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customHeigh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customHeigh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customHeigh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customHeigh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customHeigh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customHeigh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customHeigh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customHeigh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customHeigh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customHeigh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customHeigh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customHeigh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customHeigh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customHeigh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customHeigh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customHeigh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customHeigh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customHeigh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customHeigh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customHeigh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customHeigh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customHeigh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customHeigh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customHeigh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customHeigh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customHeigh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customHeigh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customHeigh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customHeigh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customHeigh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customHeigh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customHeigh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customHeigh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customHeigh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customHeigh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customHeigh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customHeigh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customHeigh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customHeigh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customHeigh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customHeigh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customHeigh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customHeigh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customHeigh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customHeigh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customHeigh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customHeigh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customHeigh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customHeigh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customHeigh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customHeigh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customHeigh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customHeigh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customHeigh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customHeigh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customHeigh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customHeigh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customHeigh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customHeigh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customHeigh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customHeigh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customHeigh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customHeigh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customHeigh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customHeigh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customHeigh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customHeigh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customHeigh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customHeigh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customHeigh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customHeigh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customHeigh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customHeigh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customHeigh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customHeigh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customHeigh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customHeigh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customHeigh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customHeigh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customHeigh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3">
    <mergeCell ref="B5:C5"/>
    <mergeCell ref="K3:L3"/>
    <mergeCell ref="K9:M9"/>
  </mergeCells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8193" r:id="rId4" name="CalcularG">
          <controlPr defaultSize="0" autoLine="0" r:id="rId5">
            <anchor moveWithCells="1">
              <from>
                <xdr:col>10</xdr:col>
                <xdr:colOff>28575</xdr:colOff>
                <xdr:row>13</xdr:row>
                <xdr:rowOff>133350</xdr:rowOff>
              </from>
              <to>
                <xdr:col>12</xdr:col>
                <xdr:colOff>933450</xdr:colOff>
                <xdr:row>16</xdr:row>
                <xdr:rowOff>133350</xdr:rowOff>
              </to>
            </anchor>
          </controlPr>
        </control>
      </mc:Choice>
      <mc:Fallback>
        <control shapeId="8193" r:id="rId4" name="CalcularG"/>
      </mc:Fallback>
    </mc:AlternateContent>
    <mc:AlternateContent xmlns:mc="http://schemas.openxmlformats.org/markup-compatibility/2006">
      <mc:Choice Requires="x14">
        <control shapeId="8194" r:id="rId6" name="RecuadroD2">
          <controlPr defaultSize="0" autoLine="0" r:id="rId7">
            <anchor moveWithCells="1">
              <from>
                <xdr:col>12</xdr:col>
                <xdr:colOff>952500</xdr:colOff>
                <xdr:row>12</xdr:row>
                <xdr:rowOff>114300</xdr:rowOff>
              </from>
              <to>
                <xdr:col>13</xdr:col>
                <xdr:colOff>152400</xdr:colOff>
                <xdr:row>17</xdr:row>
                <xdr:rowOff>95250</xdr:rowOff>
              </to>
            </anchor>
          </controlPr>
        </control>
      </mc:Choice>
      <mc:Fallback>
        <control shapeId="8194" r:id="rId6" name="RecuadroD2"/>
      </mc:Fallback>
    </mc:AlternateContent>
    <mc:AlternateContent xmlns:mc="http://schemas.openxmlformats.org/markup-compatibility/2006">
      <mc:Choice Requires="x14">
        <control shapeId="8195" r:id="rId8" name="RecuadroD4">
          <controlPr defaultSize="0" autoLine="0" r:id="rId9">
            <anchor moveWithCells="1">
              <from>
                <xdr:col>9</xdr:col>
                <xdr:colOff>514350</xdr:colOff>
                <xdr:row>12</xdr:row>
                <xdr:rowOff>123825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8195" r:id="rId8" name="RecuadroD4"/>
      </mc:Fallback>
    </mc:AlternateContent>
    <mc:AlternateContent xmlns:mc="http://schemas.openxmlformats.org/markup-compatibility/2006">
      <mc:Choice Requires="x14">
        <control shapeId="8196" r:id="rId10" name="RecuadroD1">
          <controlPr defaultSize="0" autoLine="0" r:id="rId11">
            <anchor moveWithCells="1">
              <from>
                <xdr:col>10</xdr:col>
                <xdr:colOff>28575</xdr:colOff>
                <xdr:row>12</xdr:row>
                <xdr:rowOff>152400</xdr:rowOff>
              </from>
              <to>
                <xdr:col>12</xdr:col>
                <xdr:colOff>971550</xdr:colOff>
                <xdr:row>13</xdr:row>
                <xdr:rowOff>123825</xdr:rowOff>
              </to>
            </anchor>
          </controlPr>
        </control>
      </mc:Choice>
      <mc:Fallback>
        <control shapeId="8196" r:id="rId10" name="RecuadroD1"/>
      </mc:Fallback>
    </mc:AlternateContent>
    <mc:AlternateContent xmlns:mc="http://schemas.openxmlformats.org/markup-compatibility/2006">
      <mc:Choice Requires="x14">
        <control shapeId="8197" r:id="rId12" name="RecuadroD3">
          <controlPr defaultSize="0" autoLine="0" r:id="rId11">
            <anchor moveWithCells="1">
              <from>
                <xdr:col>10</xdr:col>
                <xdr:colOff>9525</xdr:colOff>
                <xdr:row>16</xdr:row>
                <xdr:rowOff>161925</xdr:rowOff>
              </from>
              <to>
                <xdr:col>12</xdr:col>
                <xdr:colOff>952500</xdr:colOff>
                <xdr:row>17</xdr:row>
                <xdr:rowOff>133350</xdr:rowOff>
              </to>
            </anchor>
          </controlPr>
        </control>
      </mc:Choice>
      <mc:Fallback>
        <control shapeId="8197" r:id="rId12" name="RecuadroD3"/>
      </mc:Fallback>
    </mc:AlternateContent>
    <mc:AlternateContent xmlns:mc="http://schemas.openxmlformats.org/markup-compatibility/2006">
      <mc:Choice Requires="x14">
        <control shapeId="8198" r:id="rId13" name="CalcularV">
          <controlPr defaultSize="0" autoLine="0" r:id="rId14">
            <anchor moveWithCells="1">
              <from>
                <xdr:col>10</xdr:col>
                <xdr:colOff>28575</xdr:colOff>
                <xdr:row>13</xdr:row>
                <xdr:rowOff>142875</xdr:rowOff>
              </from>
              <to>
                <xdr:col>12</xdr:col>
                <xdr:colOff>933450</xdr:colOff>
                <xdr:row>16</xdr:row>
                <xdr:rowOff>142875</xdr:rowOff>
              </to>
            </anchor>
          </controlPr>
        </control>
      </mc:Choice>
      <mc:Fallback>
        <control shapeId="8198" r:id="rId13" name="Calcular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3</vt:i4>
      </vt:variant>
    </vt:vector>
  </HeadingPairs>
  <TitlesOfParts>
    <vt:vector size="9" baseType="lpstr">
      <vt:lpstr>AP</vt:lpstr>
      <vt:lpstr>TM</vt:lpstr>
      <vt:lpstr>Prima</vt:lpstr>
      <vt:lpstr>R. Matemática</vt:lpstr>
      <vt:lpstr>R. Mínima</vt:lpstr>
      <vt:lpstr>R. Gastos</vt:lpstr>
      <vt:lpstr>Gráfica R.M</vt:lpstr>
      <vt:lpstr>Gráfica R. Mínima</vt:lpstr>
      <vt:lpstr>Gráfica R.G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GARCIA</dc:creator>
  <cp:lastModifiedBy>Carlos Daniel</cp:lastModifiedBy>
  <dcterms:created xsi:type="dcterms:W3CDTF">2019-08-29T16:28:08Z</dcterms:created>
  <dcterms:modified xsi:type="dcterms:W3CDTF">2023-07-10T00:35:42Z</dcterms:modified>
</cp:coreProperties>
</file>