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arlos-sa/Dropbox/Mestrado_2015-2016/AP/AP_TP2_LU_Fact_with_PP/xls/"/>
    </mc:Choice>
  </mc:AlternateContent>
  <bookViews>
    <workbookView xWindow="920" yWindow="460" windowWidth="27880" windowHeight="17540" tabRatio="500"/>
  </bookViews>
  <sheets>
    <sheet name="Tempos" sheetId="2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1" i="2" l="1"/>
  <c r="AE20" i="2"/>
  <c r="AE19" i="2"/>
  <c r="AE18" i="2"/>
  <c r="AD21" i="2"/>
  <c r="AD20" i="2"/>
  <c r="AD19" i="2"/>
  <c r="AD18" i="2"/>
  <c r="L28" i="2"/>
  <c r="L27" i="2"/>
  <c r="L26" i="2"/>
  <c r="L25" i="2"/>
  <c r="K28" i="2"/>
  <c r="K27" i="2"/>
  <c r="K26" i="2"/>
  <c r="K25" i="2"/>
  <c r="J25" i="2"/>
  <c r="J28" i="2"/>
  <c r="J27" i="2"/>
  <c r="J26" i="2"/>
</calcChain>
</file>

<file path=xl/sharedStrings.xml><?xml version="1.0" encoding="utf-8"?>
<sst xmlns="http://schemas.openxmlformats.org/spreadsheetml/2006/main" count="97" uniqueCount="48">
  <si>
    <t>BLAS2LU.m</t>
  </si>
  <si>
    <t>BLAS3LU.m</t>
  </si>
  <si>
    <t>Time(sec)</t>
  </si>
  <si>
    <t>File</t>
  </si>
  <si>
    <t xml:space="preserve"> Partial Pivoting (PP)</t>
  </si>
  <si>
    <t>without PP</t>
  </si>
  <si>
    <t>with PP</t>
  </si>
  <si>
    <t>1024x1024</t>
  </si>
  <si>
    <t>512x512</t>
  </si>
  <si>
    <t>2048x2048</t>
  </si>
  <si>
    <t>BLAS2LUPP.m</t>
  </si>
  <si>
    <t>Block Size</t>
  </si>
  <si>
    <t>BLAS3LUPP.m</t>
  </si>
  <si>
    <t>Relative_Error</t>
  </si>
  <si>
    <t>5.8858e-16</t>
  </si>
  <si>
    <t>4.1138e-16</t>
  </si>
  <si>
    <t>1.9963e-16</t>
  </si>
  <si>
    <t>4.9922e-16</t>
  </si>
  <si>
    <t>3.1113e-16</t>
  </si>
  <si>
    <t>6.8129e-16</t>
  </si>
  <si>
    <t>256x256</t>
  </si>
  <si>
    <t>5.0199e-16</t>
  </si>
  <si>
    <t>2.8725e-16</t>
  </si>
  <si>
    <t>CABEM NA L3 (MACBOOK AIR 13)</t>
  </si>
  <si>
    <t>NÃO CABEM NA CACHE</t>
  </si>
  <si>
    <t>Matrix</t>
  </si>
  <si>
    <t>5.5652e-14</t>
  </si>
  <si>
    <t>4.0152e-14</t>
  </si>
  <si>
    <t>4.6326e-14</t>
  </si>
  <si>
    <t xml:space="preserve"> 3.2063e-14</t>
  </si>
  <si>
    <t>3.6586e-13</t>
  </si>
  <si>
    <t>5.1319e-13</t>
  </si>
  <si>
    <t>1.8056e-13</t>
  </si>
  <si>
    <t>5.4729e-13</t>
  </si>
  <si>
    <t>-</t>
  </si>
  <si>
    <t>SpeedUp  Analysis: Without PP VS With PP</t>
  </si>
  <si>
    <t>BLAS2LUPP</t>
  </si>
  <si>
    <t>BLAS3LUPP (b = 32)</t>
  </si>
  <si>
    <t>BLAS3LUPP (b = 64)</t>
  </si>
  <si>
    <t>1.7302e-15</t>
  </si>
  <si>
    <t>1.0989e-15</t>
  </si>
  <si>
    <t>1.4381e-15</t>
  </si>
  <si>
    <t>1.8987e-15</t>
  </si>
  <si>
    <t xml:space="preserve"> 4.6600e-15</t>
  </si>
  <si>
    <t>5.0550e-15</t>
  </si>
  <si>
    <t>3.4517e-15</t>
  </si>
  <si>
    <t>2.2303e-15</t>
  </si>
  <si>
    <t>SpeedUp  Analysis: BLAS2LU/BLAS3LU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</si>
</sst>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2" fillId="0" borderId="1" xfId="0" applyNumberFormat="1" applyFont="1" applyBorder="1" applyAlignment="1"/>
    <xf numFmtId="0" fontId="3" fillId="0" borderId="0" xfId="0" applyFont="1" applyBorder="1" applyAlignment="1"/>
    <xf numFmtId="0" fontId="2" fillId="0" borderId="0" xfId="0" applyNumberFormat="1" applyFont="1" applyBorder="1" applyAlignment="1"/>
    <xf numFmtId="0" fontId="2" fillId="0" borderId="1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 baseline="0"/>
              <a:t>Performance SpeedUp Analysis (Without PP VS With PP)</a:t>
            </a:r>
          </a:p>
        </c:rich>
      </c:tx>
      <c:layout>
        <c:manualLayout>
          <c:xMode val="edge"/>
          <c:yMode val="edge"/>
          <c:x val="0.221058086255696"/>
          <c:y val="0.04981543977903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360866141732"/>
          <c:y val="0.156806244595148"/>
          <c:w val="0.694874094488189"/>
          <c:h val="0.774285194119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Tempos!$J$24</c:f>
              <c:strCache>
                <c:ptCount val="1"/>
                <c:pt idx="0">
                  <c:v>BLAS2LUPP</c:v>
                </c:pt>
              </c:strCache>
            </c:strRef>
          </c:tx>
          <c:spPr>
            <a:effectLst>
              <a:glow>
                <a:schemeClr val="accent1"/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Tempos!$I$25:$I$28</c:f>
              <c:strCache>
                <c:ptCount val="4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Tempos!$J$25:$J$28</c:f>
              <c:numCache>
                <c:formatCode>General</c:formatCode>
                <c:ptCount val="4"/>
                <c:pt idx="0">
                  <c:v>1.212065813528336</c:v>
                </c:pt>
                <c:pt idx="1">
                  <c:v>1.197582634435126</c:v>
                </c:pt>
                <c:pt idx="2">
                  <c:v>1.070429352824435</c:v>
                </c:pt>
                <c:pt idx="3">
                  <c:v>1.043008004944405</c:v>
                </c:pt>
              </c:numCache>
            </c:numRef>
          </c:val>
        </c:ser>
        <c:ser>
          <c:idx val="1"/>
          <c:order val="1"/>
          <c:tx>
            <c:strRef>
              <c:f>Tempos!$K$24</c:f>
              <c:strCache>
                <c:ptCount val="1"/>
                <c:pt idx="0">
                  <c:v>BLAS3LUPP (b = 32)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Tempos!$I$25:$I$28</c:f>
              <c:strCache>
                <c:ptCount val="4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Tempos!$K$25:$K$28</c:f>
              <c:numCache>
                <c:formatCode>General</c:formatCode>
                <c:ptCount val="4"/>
                <c:pt idx="0">
                  <c:v>1.597864768683274</c:v>
                </c:pt>
                <c:pt idx="1">
                  <c:v>4.381555153707052</c:v>
                </c:pt>
                <c:pt idx="2">
                  <c:v>10.11695906432749</c:v>
                </c:pt>
                <c:pt idx="3">
                  <c:v>12.84828973843058</c:v>
                </c:pt>
              </c:numCache>
            </c:numRef>
          </c:val>
        </c:ser>
        <c:ser>
          <c:idx val="2"/>
          <c:order val="2"/>
          <c:tx>
            <c:strRef>
              <c:f>Tempos!$L$24</c:f>
              <c:strCache>
                <c:ptCount val="1"/>
                <c:pt idx="0">
                  <c:v>BLAS3LUPP (b = 64)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Tempos!$I$25:$I$28</c:f>
              <c:strCache>
                <c:ptCount val="4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Tempos!$L$25:$L$28</c:f>
              <c:numCache>
                <c:formatCode>General</c:formatCode>
                <c:ptCount val="4"/>
                <c:pt idx="0">
                  <c:v>1.794871794871795</c:v>
                </c:pt>
                <c:pt idx="1">
                  <c:v>3.156040268456376</c:v>
                </c:pt>
                <c:pt idx="2">
                  <c:v>5.693027210884353</c:v>
                </c:pt>
                <c:pt idx="3">
                  <c:v>9.45640219952867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624288"/>
        <c:axId val="2127042928"/>
      </c:barChart>
      <c:catAx>
        <c:axId val="210062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pt-PT"/>
          </a:p>
        </c:txPr>
        <c:crossAx val="2127042928"/>
        <c:crosses val="autoZero"/>
        <c:auto val="1"/>
        <c:lblAlgn val="ctr"/>
        <c:lblOffset val="100"/>
        <c:noMultiLvlLbl val="0"/>
      </c:catAx>
      <c:valAx>
        <c:axId val="2127042928"/>
        <c:scaling>
          <c:orientation val="minMax"/>
          <c:max val="13.0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t-PT" sz="1600"/>
                  <a:t>SpeedUp</a:t>
                </a:r>
                <a:r>
                  <a:rPr lang="pt-PT" sz="1600" baseline="0"/>
                  <a:t> (BLASLUPP/BLASLU)</a:t>
                </a:r>
                <a:endParaRPr lang="pt-PT" sz="1600"/>
              </a:p>
            </c:rich>
          </c:tx>
          <c:layout>
            <c:manualLayout>
              <c:xMode val="edge"/>
              <c:yMode val="edge"/>
              <c:x val="0.0152842671339787"/>
              <c:y val="0.3361630640434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pt-PT"/>
          </a:p>
        </c:txPr>
        <c:crossAx val="2100624288"/>
        <c:crosses val="autoZero"/>
        <c:crossBetween val="between"/>
        <c:majorUnit val="1.0"/>
      </c:valAx>
    </c:plotArea>
    <c:legend>
      <c:legendPos val="r"/>
      <c:layout>
        <c:manualLayout>
          <c:xMode val="edge"/>
          <c:yMode val="edge"/>
          <c:x val="0.825247559055118"/>
          <c:y val="0.450074036988151"/>
          <c:w val="0.158752440944882"/>
          <c:h val="0.160637507016825"/>
        </c:manualLayout>
      </c:layout>
      <c:overlay val="0"/>
      <c:txPr>
        <a:bodyPr/>
        <a:lstStyle/>
        <a:p>
          <a:pPr>
            <a:defRPr sz="1400">
              <a:solidFill>
                <a:schemeClr val="tx1"/>
              </a:solidFill>
            </a:defRPr>
          </a:pPr>
          <a:endParaRPr lang="pt-PT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000" baseline="0"/>
              <a:t>SpeedUp Comparision Levels:  BLAS2LUPP VS BLAS3LUPP </a:t>
            </a:r>
          </a:p>
        </c:rich>
      </c:tx>
      <c:layout>
        <c:manualLayout>
          <c:xMode val="edge"/>
          <c:yMode val="edge"/>
          <c:x val="0.231762165996863"/>
          <c:y val="0.049815439779032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360866141732"/>
          <c:y val="0.156806244595148"/>
          <c:w val="0.694874094488189"/>
          <c:h val="0.7742851941195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Tempos!$AC$17</c:f>
              <c:strCache>
                <c:ptCount val="1"/>
                <c:pt idx="0">
                  <c:v>BLAS2LUPP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Tempos!$AB$18:$AB$21</c:f>
              <c:strCache>
                <c:ptCount val="4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Tempos!$AC$18:$AC$21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Tempos!$AD$17</c:f>
              <c:strCache>
                <c:ptCount val="1"/>
                <c:pt idx="0">
                  <c:v>BLAS3LUPP (b = 32)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Tempos!$AB$18:$AB$21</c:f>
              <c:strCache>
                <c:ptCount val="4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Tempos!$AD$18:$AD$21</c:f>
              <c:numCache>
                <c:formatCode>General</c:formatCode>
                <c:ptCount val="4"/>
                <c:pt idx="0">
                  <c:v>1.476614699331848</c:v>
                </c:pt>
                <c:pt idx="1">
                  <c:v>2.003714403631861</c:v>
                </c:pt>
                <c:pt idx="2">
                  <c:v>1.826094137076796</c:v>
                </c:pt>
                <c:pt idx="3">
                  <c:v>1.832331078259417</c:v>
                </c:pt>
              </c:numCache>
            </c:numRef>
          </c:val>
        </c:ser>
        <c:ser>
          <c:idx val="2"/>
          <c:order val="2"/>
          <c:tx>
            <c:strRef>
              <c:f>Tempos!$AE$17</c:f>
              <c:strCache>
                <c:ptCount val="1"/>
                <c:pt idx="0">
                  <c:v>BLAS3LUPP (b = 64)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Tempos!$AB$18:$AB$21</c:f>
              <c:strCache>
                <c:ptCount val="4"/>
                <c:pt idx="0">
                  <c:v>256x256</c:v>
                </c:pt>
                <c:pt idx="1">
                  <c:v>512x512</c:v>
                </c:pt>
                <c:pt idx="2">
                  <c:v>1024x1024</c:v>
                </c:pt>
                <c:pt idx="3">
                  <c:v>2048x2048</c:v>
                </c:pt>
              </c:strCache>
            </c:strRef>
          </c:cat>
          <c:val>
            <c:numRef>
              <c:f>Tempos!$AE$18:$AE$21</c:f>
              <c:numCache>
                <c:formatCode>General</c:formatCode>
                <c:ptCount val="4"/>
                <c:pt idx="0">
                  <c:v>1.578571428571429</c:v>
                </c:pt>
                <c:pt idx="1">
                  <c:v>2.581073896863371</c:v>
                </c:pt>
                <c:pt idx="2">
                  <c:v>3.303061986557132</c:v>
                </c:pt>
                <c:pt idx="3">
                  <c:v>3.239888501227594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99776"/>
        <c:axId val="2123602624"/>
      </c:barChart>
      <c:catAx>
        <c:axId val="212359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pt-PT"/>
          </a:p>
        </c:txPr>
        <c:crossAx val="2123602624"/>
        <c:crosses val="autoZero"/>
        <c:auto val="1"/>
        <c:lblAlgn val="ctr"/>
        <c:lblOffset val="100"/>
        <c:noMultiLvlLbl val="0"/>
      </c:catAx>
      <c:valAx>
        <c:axId val="2123602624"/>
        <c:scaling>
          <c:orientation val="minMax"/>
          <c:max val="3.5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pt-PT" sz="1600"/>
                  <a:t>SpeedUp</a:t>
                </a:r>
                <a:r>
                  <a:rPr lang="pt-PT" sz="1600" baseline="0"/>
                  <a:t> (BLAS2LUPP/BLAS3LUPP)</a:t>
                </a:r>
                <a:endParaRPr lang="pt-PT" sz="1600"/>
              </a:p>
            </c:rich>
          </c:tx>
          <c:layout>
            <c:manualLayout>
              <c:xMode val="edge"/>
              <c:yMode val="edge"/>
              <c:x val="0.0176594975735563"/>
              <c:y val="0.328435660083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pt-PT"/>
          </a:p>
        </c:txPr>
        <c:crossAx val="2123599776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825980395161124"/>
          <c:y val="0.455869526130642"/>
          <c:w val="0.158898517431557"/>
          <c:h val="0.160637507016825"/>
        </c:manualLayout>
      </c:layout>
      <c:overlay val="0"/>
      <c:txPr>
        <a:bodyPr/>
        <a:lstStyle/>
        <a:p>
          <a:pPr>
            <a:defRPr sz="1400">
              <a:solidFill>
                <a:schemeClr val="tx1"/>
              </a:solidFill>
            </a:defRPr>
          </a:pPr>
          <a:endParaRPr lang="pt-PT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paperSize="9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61610</xdr:colOff>
      <xdr:row>29</xdr:row>
      <xdr:rowOff>107275</xdr:rowOff>
    </xdr:from>
    <xdr:to>
      <xdr:col>14</xdr:col>
      <xdr:colOff>810639</xdr:colOff>
      <xdr:row>61</xdr:row>
      <xdr:rowOff>196175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459360</xdr:colOff>
      <xdr:row>29</xdr:row>
      <xdr:rowOff>27020</xdr:rowOff>
    </xdr:from>
    <xdr:to>
      <xdr:col>27</xdr:col>
      <xdr:colOff>445849</xdr:colOff>
      <xdr:row>61</xdr:row>
      <xdr:rowOff>115920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39"/>
  <sheetViews>
    <sheetView tabSelected="1" topLeftCell="O24" zoomScale="108" zoomScaleNormal="125" zoomScalePageLayoutView="125" workbookViewId="0">
      <selection activeCell="X28" sqref="X28"/>
    </sheetView>
  </sheetViews>
  <sheetFormatPr baseColWidth="10" defaultRowHeight="16" x14ac:dyDescent="0.2"/>
  <cols>
    <col min="2" max="2" width="12.33203125" bestFit="1" customWidth="1"/>
    <col min="11" max="12" width="17.1640625" bestFit="1" customWidth="1"/>
    <col min="13" max="13" width="19.1640625" bestFit="1" customWidth="1"/>
    <col min="14" max="14" width="19.6640625" bestFit="1" customWidth="1"/>
    <col min="15" max="15" width="20.33203125" bestFit="1" customWidth="1"/>
    <col min="18" max="18" width="14.1640625" bestFit="1" customWidth="1"/>
    <col min="19" max="19" width="17" bestFit="1" customWidth="1"/>
    <col min="29" max="29" width="13" bestFit="1" customWidth="1"/>
    <col min="30" max="31" width="17.1640625" bestFit="1" customWidth="1"/>
  </cols>
  <sheetData>
    <row r="3" spans="2:31" x14ac:dyDescent="0.2">
      <c r="B3" s="37" t="s">
        <v>3</v>
      </c>
      <c r="C3" s="39" t="s">
        <v>4</v>
      </c>
      <c r="D3" s="40"/>
      <c r="E3" s="29" t="s">
        <v>11</v>
      </c>
      <c r="F3" s="34" t="s">
        <v>2</v>
      </c>
      <c r="G3" s="35"/>
      <c r="H3" s="35"/>
      <c r="I3" s="36"/>
      <c r="L3" s="6" t="s">
        <v>20</v>
      </c>
      <c r="M3" s="29" t="s">
        <v>23</v>
      </c>
    </row>
    <row r="4" spans="2:31" x14ac:dyDescent="0.2">
      <c r="B4" s="38"/>
      <c r="C4" s="41"/>
      <c r="D4" s="42"/>
      <c r="E4" s="29"/>
      <c r="F4" s="19" t="s">
        <v>20</v>
      </c>
      <c r="G4" s="5" t="s">
        <v>8</v>
      </c>
      <c r="H4" s="5" t="s">
        <v>7</v>
      </c>
      <c r="I4" s="5" t="s">
        <v>9</v>
      </c>
      <c r="L4" s="7" t="s">
        <v>8</v>
      </c>
      <c r="M4" s="29"/>
    </row>
    <row r="5" spans="2:31" x14ac:dyDescent="0.2">
      <c r="B5" s="47" t="s">
        <v>0</v>
      </c>
      <c r="C5" s="44" t="s">
        <v>5</v>
      </c>
      <c r="D5" s="44"/>
      <c r="E5" s="1" t="s">
        <v>34</v>
      </c>
      <c r="F5" s="21">
        <v>5.4699999999999999E-2</v>
      </c>
      <c r="G5" s="1">
        <v>0.40539999999999998</v>
      </c>
      <c r="H5" s="1">
        <v>4.1318000000000001</v>
      </c>
      <c r="I5" s="1">
        <v>33.654200000000003</v>
      </c>
      <c r="L5" s="7" t="s">
        <v>7</v>
      </c>
      <c r="M5" s="29" t="s">
        <v>24</v>
      </c>
    </row>
    <row r="6" spans="2:31" x14ac:dyDescent="0.2">
      <c r="B6" s="23" t="s">
        <v>10</v>
      </c>
      <c r="C6" s="43" t="s">
        <v>6</v>
      </c>
      <c r="D6" s="43"/>
      <c r="E6" s="1" t="s">
        <v>34</v>
      </c>
      <c r="F6" s="1">
        <v>6.6299999999999998E-2</v>
      </c>
      <c r="G6" s="1">
        <v>0.48549999999999999</v>
      </c>
      <c r="H6" s="1">
        <v>4.4227999999999996</v>
      </c>
      <c r="I6" s="1">
        <v>35.101599999999998</v>
      </c>
      <c r="L6" s="7" t="s">
        <v>9</v>
      </c>
      <c r="M6" s="29"/>
    </row>
    <row r="7" spans="2:31" x14ac:dyDescent="0.2">
      <c r="B7" s="45" t="s">
        <v>1</v>
      </c>
      <c r="C7" s="33" t="s">
        <v>5</v>
      </c>
      <c r="D7" s="33"/>
      <c r="E7" s="4">
        <v>32</v>
      </c>
      <c r="F7" s="1">
        <v>2.81E-2</v>
      </c>
      <c r="G7" s="22">
        <v>5.5300000000000002E-2</v>
      </c>
      <c r="H7" s="22">
        <v>0.2394</v>
      </c>
      <c r="I7" s="22">
        <v>1.4910000000000001</v>
      </c>
    </row>
    <row r="8" spans="2:31" x14ac:dyDescent="0.2">
      <c r="B8" s="45"/>
      <c r="C8" s="33"/>
      <c r="D8" s="33"/>
      <c r="E8" s="4">
        <v>64</v>
      </c>
      <c r="F8" s="1">
        <v>2.3400000000000001E-2</v>
      </c>
      <c r="G8" s="22">
        <v>5.96E-2</v>
      </c>
      <c r="H8" s="22">
        <v>0.23519999999999999</v>
      </c>
      <c r="I8" s="22">
        <v>1.1456999999999999</v>
      </c>
    </row>
    <row r="9" spans="2:31" x14ac:dyDescent="0.2">
      <c r="B9" s="45" t="s">
        <v>12</v>
      </c>
      <c r="C9" s="33" t="s">
        <v>6</v>
      </c>
      <c r="D9" s="33"/>
      <c r="E9" s="4">
        <v>32</v>
      </c>
      <c r="F9" s="28">
        <v>4.4900000000000002E-2</v>
      </c>
      <c r="G9" s="23">
        <v>0.24229999999999999</v>
      </c>
      <c r="H9" s="23">
        <v>2.4220000000000002</v>
      </c>
      <c r="I9" s="23">
        <v>19.1568</v>
      </c>
    </row>
    <row r="10" spans="2:31" x14ac:dyDescent="0.2">
      <c r="B10" s="45"/>
      <c r="C10" s="33"/>
      <c r="D10" s="33"/>
      <c r="E10" s="4">
        <v>64</v>
      </c>
      <c r="F10" s="28">
        <v>4.2000000000000003E-2</v>
      </c>
      <c r="G10" s="23">
        <v>0.18809999999999999</v>
      </c>
      <c r="H10" s="23">
        <v>1.339</v>
      </c>
      <c r="I10" s="23">
        <v>10.834199999999999</v>
      </c>
    </row>
    <row r="12" spans="2:31" x14ac:dyDescent="0.2">
      <c r="B12" s="37" t="s">
        <v>3</v>
      </c>
      <c r="C12" s="39" t="s">
        <v>4</v>
      </c>
      <c r="D12" s="40"/>
      <c r="E12" s="29" t="s">
        <v>11</v>
      </c>
      <c r="F12" s="29" t="s">
        <v>13</v>
      </c>
      <c r="G12" s="29"/>
      <c r="H12" s="29"/>
      <c r="I12" s="29"/>
    </row>
    <row r="13" spans="2:31" x14ac:dyDescent="0.2">
      <c r="B13" s="38"/>
      <c r="C13" s="41"/>
      <c r="D13" s="42"/>
      <c r="E13" s="29"/>
      <c r="F13" s="19" t="s">
        <v>20</v>
      </c>
      <c r="G13" s="19" t="s">
        <v>8</v>
      </c>
      <c r="H13" s="19" t="s">
        <v>7</v>
      </c>
      <c r="I13" s="19" t="s">
        <v>9</v>
      </c>
    </row>
    <row r="14" spans="2:31" x14ac:dyDescent="0.2">
      <c r="B14" s="26" t="s">
        <v>0</v>
      </c>
      <c r="C14" s="31" t="s">
        <v>5</v>
      </c>
      <c r="D14" s="32"/>
      <c r="E14" s="1" t="s">
        <v>34</v>
      </c>
      <c r="F14" s="20" t="s">
        <v>21</v>
      </c>
      <c r="G14" s="22" t="s">
        <v>14</v>
      </c>
      <c r="H14" s="22" t="s">
        <v>16</v>
      </c>
      <c r="I14" s="22" t="s">
        <v>18</v>
      </c>
    </row>
    <row r="15" spans="2:31" x14ac:dyDescent="0.2">
      <c r="B15" s="27" t="s">
        <v>10</v>
      </c>
      <c r="C15" s="31" t="s">
        <v>6</v>
      </c>
      <c r="D15" s="32"/>
      <c r="E15" s="1" t="s">
        <v>34</v>
      </c>
      <c r="F15" s="20" t="s">
        <v>22</v>
      </c>
      <c r="G15" s="22" t="s">
        <v>15</v>
      </c>
      <c r="H15" s="22" t="s">
        <v>17</v>
      </c>
      <c r="I15" s="22" t="s">
        <v>19</v>
      </c>
    </row>
    <row r="16" spans="2:31" x14ac:dyDescent="0.2">
      <c r="B16" s="46" t="s">
        <v>1</v>
      </c>
      <c r="C16" s="33" t="s">
        <v>5</v>
      </c>
      <c r="D16" s="33"/>
      <c r="E16" s="4">
        <v>32</v>
      </c>
      <c r="F16" s="1" t="s">
        <v>26</v>
      </c>
      <c r="G16" s="22" t="s">
        <v>27</v>
      </c>
      <c r="H16" s="22" t="s">
        <v>28</v>
      </c>
      <c r="I16" s="22" t="s">
        <v>29</v>
      </c>
      <c r="R16" s="2"/>
      <c r="S16" s="37" t="s">
        <v>3</v>
      </c>
      <c r="T16" s="39" t="s">
        <v>4</v>
      </c>
      <c r="U16" s="59"/>
      <c r="V16" s="37" t="s">
        <v>11</v>
      </c>
      <c r="W16" s="34" t="s">
        <v>2</v>
      </c>
      <c r="X16" s="35"/>
      <c r="Y16" s="35"/>
      <c r="Z16" s="36"/>
      <c r="AB16" s="48" t="s">
        <v>47</v>
      </c>
      <c r="AC16" s="48"/>
      <c r="AD16" s="48"/>
      <c r="AE16" s="48"/>
    </row>
    <row r="17" spans="2:32" x14ac:dyDescent="0.2">
      <c r="B17" s="46"/>
      <c r="C17" s="33"/>
      <c r="D17" s="33"/>
      <c r="E17" s="4">
        <v>64</v>
      </c>
      <c r="F17" s="1" t="s">
        <v>30</v>
      </c>
      <c r="G17" s="22" t="s">
        <v>31</v>
      </c>
      <c r="H17" s="22" t="s">
        <v>32</v>
      </c>
      <c r="I17" s="22" t="s">
        <v>33</v>
      </c>
      <c r="S17" s="38"/>
      <c r="T17" s="41"/>
      <c r="U17" s="60"/>
      <c r="V17" s="38"/>
      <c r="W17" s="24" t="s">
        <v>20</v>
      </c>
      <c r="X17" s="5" t="s">
        <v>8</v>
      </c>
      <c r="Y17" s="5" t="s">
        <v>7</v>
      </c>
      <c r="Z17" s="5" t="s">
        <v>9</v>
      </c>
      <c r="AB17" s="5" t="s">
        <v>25</v>
      </c>
      <c r="AC17" s="24" t="s">
        <v>36</v>
      </c>
      <c r="AD17" s="5" t="s">
        <v>37</v>
      </c>
      <c r="AE17" s="5" t="s">
        <v>38</v>
      </c>
      <c r="AF17" s="17"/>
    </row>
    <row r="18" spans="2:32" x14ac:dyDescent="0.2">
      <c r="B18" s="46" t="s">
        <v>12</v>
      </c>
      <c r="C18" s="33" t="s">
        <v>6</v>
      </c>
      <c r="D18" s="33"/>
      <c r="E18" s="4">
        <v>32</v>
      </c>
      <c r="F18" s="28" t="s">
        <v>39</v>
      </c>
      <c r="G18" s="28" t="s">
        <v>40</v>
      </c>
      <c r="H18" s="28" t="s">
        <v>41</v>
      </c>
      <c r="I18" s="28" t="s">
        <v>42</v>
      </c>
      <c r="S18" s="47"/>
      <c r="T18" s="57"/>
      <c r="U18" s="58"/>
      <c r="V18" s="28"/>
      <c r="W18" s="25"/>
      <c r="X18" s="28"/>
      <c r="Y18" s="28"/>
      <c r="Z18" s="28"/>
      <c r="AB18" s="28" t="s">
        <v>20</v>
      </c>
      <c r="AC18" s="9">
        <v>1</v>
      </c>
      <c r="AD18" s="9">
        <f>W19/W20</f>
        <v>1.4766146993318485</v>
      </c>
      <c r="AE18" s="9">
        <f>W19/W21</f>
        <v>1.5785714285714285</v>
      </c>
    </row>
    <row r="19" spans="2:32" x14ac:dyDescent="0.2">
      <c r="B19" s="46"/>
      <c r="C19" s="33"/>
      <c r="D19" s="33"/>
      <c r="E19" s="4">
        <v>64</v>
      </c>
      <c r="F19" s="28" t="s">
        <v>46</v>
      </c>
      <c r="G19" s="28" t="s">
        <v>43</v>
      </c>
      <c r="H19" s="28" t="s">
        <v>44</v>
      </c>
      <c r="I19" s="28" t="s">
        <v>45</v>
      </c>
      <c r="S19" s="23" t="s">
        <v>10</v>
      </c>
      <c r="T19" s="55" t="s">
        <v>6</v>
      </c>
      <c r="U19" s="56"/>
      <c r="V19" s="28" t="s">
        <v>34</v>
      </c>
      <c r="W19" s="28">
        <v>6.6299999999999998E-2</v>
      </c>
      <c r="X19" s="28">
        <v>0.48549999999999999</v>
      </c>
      <c r="Y19" s="28">
        <v>4.4227999999999996</v>
      </c>
      <c r="Z19" s="28">
        <v>35.101599999999998</v>
      </c>
      <c r="AB19" s="28" t="s">
        <v>8</v>
      </c>
      <c r="AC19" s="9">
        <v>1</v>
      </c>
      <c r="AD19" s="9">
        <f>X19/X20</f>
        <v>2.0037144036318613</v>
      </c>
      <c r="AE19" s="9">
        <f>X19/X21</f>
        <v>2.5810738968633706</v>
      </c>
    </row>
    <row r="20" spans="2:32" x14ac:dyDescent="0.2">
      <c r="S20" s="53" t="s">
        <v>12</v>
      </c>
      <c r="T20" s="49" t="s">
        <v>6</v>
      </c>
      <c r="U20" s="50"/>
      <c r="V20" s="23">
        <v>32</v>
      </c>
      <c r="W20" s="28">
        <v>4.4900000000000002E-2</v>
      </c>
      <c r="X20" s="23">
        <v>0.24229999999999999</v>
      </c>
      <c r="Y20" s="23">
        <v>2.4220000000000002</v>
      </c>
      <c r="Z20" s="23">
        <v>19.1568</v>
      </c>
      <c r="AB20" s="28" t="s">
        <v>7</v>
      </c>
      <c r="AC20" s="9">
        <v>1</v>
      </c>
      <c r="AD20" s="9">
        <f>Y19/Y20</f>
        <v>1.8260941370767958</v>
      </c>
      <c r="AE20" s="9">
        <f>Y19/Y21</f>
        <v>3.303061986557132</v>
      </c>
    </row>
    <row r="21" spans="2:32" x14ac:dyDescent="0.2">
      <c r="S21" s="54"/>
      <c r="T21" s="51"/>
      <c r="U21" s="52"/>
      <c r="V21" s="23">
        <v>64</v>
      </c>
      <c r="W21" s="28">
        <v>4.2000000000000003E-2</v>
      </c>
      <c r="X21" s="23">
        <v>0.18809999999999999</v>
      </c>
      <c r="Y21" s="23">
        <v>1.339</v>
      </c>
      <c r="Z21" s="23">
        <v>10.834199999999999</v>
      </c>
      <c r="AB21" s="28" t="s">
        <v>9</v>
      </c>
      <c r="AC21" s="9">
        <v>1</v>
      </c>
      <c r="AD21" s="9">
        <f>Z19/Z20</f>
        <v>1.8323310782594169</v>
      </c>
      <c r="AE21" s="9">
        <f>Z19/Z21</f>
        <v>3.2398885012275942</v>
      </c>
    </row>
    <row r="23" spans="2:32" x14ac:dyDescent="0.2">
      <c r="I23" s="30" t="s">
        <v>35</v>
      </c>
      <c r="J23" s="30"/>
      <c r="K23" s="30"/>
      <c r="L23" s="30"/>
      <c r="O23" s="2"/>
      <c r="P23" s="3"/>
      <c r="Q23" s="3"/>
      <c r="R23" s="3"/>
    </row>
    <row r="24" spans="2:32" x14ac:dyDescent="0.2">
      <c r="I24" s="5" t="s">
        <v>25</v>
      </c>
      <c r="J24" s="13" t="s">
        <v>36</v>
      </c>
      <c r="K24" s="10" t="s">
        <v>37</v>
      </c>
      <c r="L24" s="10" t="s">
        <v>38</v>
      </c>
    </row>
    <row r="25" spans="2:32" x14ac:dyDescent="0.2">
      <c r="I25" s="14" t="s">
        <v>20</v>
      </c>
      <c r="J25" s="9">
        <f>F6/F5</f>
        <v>1.2120658135283364</v>
      </c>
      <c r="K25" s="9">
        <f>F9/F7</f>
        <v>1.5978647686832741</v>
      </c>
      <c r="L25" s="9">
        <f>F10/F8</f>
        <v>1.7948717948717949</v>
      </c>
    </row>
    <row r="26" spans="2:32" x14ac:dyDescent="0.2">
      <c r="I26" s="15" t="s">
        <v>8</v>
      </c>
      <c r="J26" s="9">
        <f>G6/G5</f>
        <v>1.1975826344351259</v>
      </c>
      <c r="K26" s="9">
        <f>G9/G7</f>
        <v>4.3815551537070521</v>
      </c>
      <c r="L26" s="9">
        <f>G10/G8</f>
        <v>3.1560402684563758</v>
      </c>
    </row>
    <row r="27" spans="2:32" x14ac:dyDescent="0.2">
      <c r="I27" s="15" t="s">
        <v>7</v>
      </c>
      <c r="J27" s="9">
        <f>H6/H5</f>
        <v>1.0704293528244346</v>
      </c>
      <c r="K27" s="9">
        <f>H9/H7</f>
        <v>10.116959064327485</v>
      </c>
      <c r="L27" s="9">
        <f>H10/H8</f>
        <v>5.6930272108843534</v>
      </c>
    </row>
    <row r="28" spans="2:32" x14ac:dyDescent="0.2">
      <c r="I28" s="15" t="s">
        <v>9</v>
      </c>
      <c r="J28" s="9">
        <f>I6/I5</f>
        <v>1.043008004944405</v>
      </c>
      <c r="K28" s="9">
        <f>I9/I7</f>
        <v>12.848289738430584</v>
      </c>
      <c r="L28" s="9">
        <f>I10/I8</f>
        <v>9.4564021995286716</v>
      </c>
    </row>
    <row r="32" spans="2:32" x14ac:dyDescent="0.2">
      <c r="B32" s="18"/>
      <c r="C32" s="18"/>
      <c r="D32" s="18"/>
      <c r="E32" s="2"/>
      <c r="F32" s="18"/>
      <c r="G32" s="18"/>
      <c r="H32" s="18"/>
      <c r="I32" s="18"/>
    </row>
    <row r="33" spans="2:19" x14ac:dyDescent="0.2">
      <c r="B33" s="18"/>
      <c r="C33" s="18"/>
      <c r="D33" s="18"/>
      <c r="E33" s="2"/>
      <c r="F33" s="17"/>
      <c r="G33" s="16"/>
      <c r="H33" s="16"/>
      <c r="I33" s="16"/>
    </row>
    <row r="34" spans="2:19" x14ac:dyDescent="0.2">
      <c r="P34" s="11"/>
      <c r="Q34" s="11"/>
      <c r="R34" s="11"/>
      <c r="S34" s="11"/>
    </row>
    <row r="35" spans="2:19" x14ac:dyDescent="0.2">
      <c r="P35" s="12"/>
      <c r="Q35" s="12"/>
      <c r="R35" s="12"/>
      <c r="S35" s="12"/>
    </row>
    <row r="36" spans="2:19" x14ac:dyDescent="0.2">
      <c r="P36" s="2"/>
      <c r="Q36" s="2"/>
      <c r="R36" s="2"/>
      <c r="S36" s="2"/>
    </row>
    <row r="37" spans="2:19" x14ac:dyDescent="0.2">
      <c r="P37" s="2"/>
      <c r="Q37" s="2"/>
      <c r="R37" s="2"/>
      <c r="S37" s="2"/>
    </row>
    <row r="38" spans="2:19" x14ac:dyDescent="0.2">
      <c r="B38" s="2"/>
      <c r="C38" s="2"/>
      <c r="D38" s="2"/>
      <c r="E38" s="2"/>
      <c r="F38" s="2"/>
      <c r="G38" s="8"/>
      <c r="H38" s="8"/>
      <c r="I38" s="8"/>
      <c r="P38" s="2"/>
      <c r="Q38" s="2"/>
      <c r="R38" s="2"/>
      <c r="S38" s="2"/>
    </row>
    <row r="39" spans="2:19" x14ac:dyDescent="0.2">
      <c r="B39" s="2"/>
      <c r="C39" s="2"/>
      <c r="D39" s="2"/>
      <c r="E39" s="2"/>
      <c r="F39" s="2"/>
      <c r="G39" s="8"/>
      <c r="H39" s="8"/>
      <c r="I39" s="8"/>
      <c r="P39" s="2"/>
      <c r="Q39" s="2"/>
      <c r="R39" s="2"/>
      <c r="S39" s="2"/>
    </row>
  </sheetData>
  <mergeCells count="32">
    <mergeCell ref="AB16:AE16"/>
    <mergeCell ref="S16:S17"/>
    <mergeCell ref="T16:U17"/>
    <mergeCell ref="V16:V17"/>
    <mergeCell ref="W16:Z16"/>
    <mergeCell ref="T18:U18"/>
    <mergeCell ref="T19:U19"/>
    <mergeCell ref="S20:S21"/>
    <mergeCell ref="T20:U21"/>
    <mergeCell ref="B18:B19"/>
    <mergeCell ref="C18:D19"/>
    <mergeCell ref="E12:E13"/>
    <mergeCell ref="B9:B10"/>
    <mergeCell ref="C9:D10"/>
    <mergeCell ref="B16:B17"/>
    <mergeCell ref="B12:B13"/>
    <mergeCell ref="C12:D13"/>
    <mergeCell ref="C3:D4"/>
    <mergeCell ref="B3:B4"/>
    <mergeCell ref="C6:D6"/>
    <mergeCell ref="C5:D5"/>
    <mergeCell ref="B7:B8"/>
    <mergeCell ref="M3:M4"/>
    <mergeCell ref="M5:M6"/>
    <mergeCell ref="I23:L23"/>
    <mergeCell ref="C14:D14"/>
    <mergeCell ref="C15:D15"/>
    <mergeCell ref="C7:D8"/>
    <mergeCell ref="F12:I12"/>
    <mergeCell ref="F3:I3"/>
    <mergeCell ref="E3:E4"/>
    <mergeCell ref="C16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Tempos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2016-04-23T13:21:29Z</dcterms:created>
  <dcterms:modified xsi:type="dcterms:W3CDTF">2016-05-03T08:07:51Z</dcterms:modified>
</cp:coreProperties>
</file>