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AP/Trabalhos/TP3/AP_TP3_MD_Parallel/"/>
    </mc:Choice>
  </mc:AlternateContent>
  <bookViews>
    <workbookView xWindow="0" yWindow="460" windowWidth="28800" windowHeight="17460" tabRatio="500" activeTab="7"/>
  </bookViews>
  <sheets>
    <sheet name="Before" sheetId="1" r:id="rId1"/>
    <sheet name="After" sheetId="2" r:id="rId2"/>
    <sheet name="Ganhos" sheetId="3" r:id="rId3"/>
    <sheet name="MD_SEQ" sheetId="4" r:id="rId4"/>
    <sheet name="Ganhos vs SEQ" sheetId="5" r:id="rId5"/>
    <sheet name="Above 8" sheetId="6" r:id="rId6"/>
    <sheet name="MPI" sheetId="7" r:id="rId7"/>
    <sheet name="SEQ_vs_MPI" sheetId="8" r:id="rId8"/>
  </sheets>
  <definedNames>
    <definedName name="all_times_MPI" localSheetId="6">MPI!$A$1:$G$20</definedName>
    <definedName name="all_times_MPI" localSheetId="7">SEQ_vs_MPI!$A$1:$G$20</definedName>
    <definedName name="all_times_MPI_1" localSheetId="6">MPI!$A$23:$G$41</definedName>
    <definedName name="all_times_MPI_1" localSheetId="7">SEQ_vs_MPI!$A$23:$G$41</definedName>
    <definedName name="all_times_OMP" localSheetId="5">'Above 8'!$A$1:$E$15</definedName>
    <definedName name="all_times_OMP_1" localSheetId="1">After!$A$1:$E$10</definedName>
    <definedName name="all_times_SEQ" localSheetId="3">MD_SEQ!$A$1:$E$11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8" l="1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D2" i="5"/>
  <c r="D7" i="5"/>
  <c r="D4" i="5"/>
  <c r="D5" i="5"/>
  <c r="D6" i="5"/>
  <c r="D8" i="5"/>
  <c r="D9" i="5"/>
  <c r="D10" i="5"/>
  <c r="D3" i="5"/>
  <c r="D3" i="3"/>
  <c r="D4" i="3"/>
  <c r="D5" i="3"/>
  <c r="D6" i="3"/>
  <c r="D7" i="3"/>
  <c r="D8" i="3"/>
  <c r="D9" i="3"/>
  <c r="D10" i="3"/>
  <c r="D2" i="3"/>
</calcChain>
</file>

<file path=xl/connections.xml><?xml version="1.0" encoding="utf-8"?>
<connections xmlns="http://schemas.openxmlformats.org/spreadsheetml/2006/main">
  <connection id="1" name="all_times_MPI" type="6" refreshedVersion="0" background="1" saveData="1">
    <textPr fileType="mac" sourceFile="/Users/Sergio/Desktop/Sergio/LEI/4Ano/CPD/2Semestre/AP/Trabalhos/TP3/AP_TP3_MD_Parallel/MD_MPI/time_results_MPI/results_4Nodes/all_times_MPI.csv" comma="1">
      <textFields count="7">
        <textField/>
        <textField/>
        <textField/>
        <textField/>
        <textField/>
        <textField/>
        <textField/>
      </textFields>
    </textPr>
  </connection>
  <connection id="2" name="all_times_MPI1" type="6" refreshedVersion="0" background="1" saveData="1">
    <textPr fileType="mac" codePage="10000" sourceFile="/Users/Sergio/Desktop/Sergio/LEI/4Ano/CPD/2Semestre/AP/Trabalhos/TP3/AP_TP3_MD_Parallel/MD_MPI/time_results_MPI_myr/results_4Nodes/all_times_MPI.csv" comma="1">
      <textFields count="7">
        <textField/>
        <textField/>
        <textField/>
        <textField/>
        <textField/>
        <textField/>
        <textField/>
      </textFields>
    </textPr>
  </connection>
  <connection id="3" name="all_times_MPI11" type="6" refreshedVersion="0" background="1" saveData="1">
    <textPr fileType="mac" codePage="10000" sourceFile="/Users/Sergio/Desktop/Sergio/LEI/4Ano/CPD/2Semestre/AP/Trabalhos/TP3/AP_TP3_MD_Parallel/MD_MPI/time_results_MPI_myr/results_4Nodes/all_times_MPI.csv" comma="1">
      <textFields count="7">
        <textField/>
        <textField/>
        <textField/>
        <textField/>
        <textField/>
        <textField/>
        <textField/>
      </textFields>
    </textPr>
  </connection>
  <connection id="4" name="all_times_MPI2" type="6" refreshedVersion="0" background="1" saveData="1">
    <textPr fileType="mac" sourceFile="/Users/Sergio/Desktop/Sergio/LEI/4Ano/CPD/2Semestre/AP/Trabalhos/TP3/AP_TP3_MD_Parallel/MD_MPI/time_results_MPI/results_4Nodes/all_times_MPI.csv" comma="1">
      <textFields count="7">
        <textField/>
        <textField/>
        <textField/>
        <textField/>
        <textField/>
        <textField/>
        <textField/>
      </textFields>
    </textPr>
  </connection>
  <connection id="5" name="all_times_OMP" type="6" refreshedVersion="0" background="1" saveData="1">
    <textPr fileType="mac" sourceFile="/Users/Sergio/Desktop/Sergio/LEI/4Ano/CPD/2Semestre/AP/Trabalhos/TP3/AP_TP3_MD_Parallel/MD_OMP/results/time_results_OMP_after_auxs_var/all_times_OMP.csv" comma="1">
      <textFields count="5">
        <textField/>
        <textField/>
        <textField/>
        <textField/>
        <textField/>
      </textFields>
    </textPr>
  </connection>
  <connection id="6" name="all_times_OMP1" type="6" refreshedVersion="0" background="1" saveData="1">
    <textPr fileType="mac" sourceFile="/Users/Sergio/Desktop/Sergio/LEI/4Ano/CPD/2Semestre/AP/Trabalhos/TP3/AP_TP3_MD_Parallel/MD_OMP/results/time_results_OMP_aux_var_above_8threads/all_times_OMP.csv" comma="1">
      <textFields count="5">
        <textField/>
        <textField/>
        <textField/>
        <textField/>
        <textField/>
      </textFields>
    </textPr>
  </connection>
  <connection id="7" name="all_times_SEQ" type="6" refreshedVersion="0" background="1" saveData="1">
    <textPr fileType="mac" sourceFile="/Users/Sergio/Desktop/Sergio/LEI/4Ano/CPD/2Semestre/AP/Trabalhos/TP3/AP_TP3_MD_Parallel/MD_SEQ/time_results_SEQ/all_times_SEQ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<sst xmlns="http://schemas.openxmlformats.org/spreadsheetml/2006/main" count="356" uniqueCount="23">
  <si>
    <t>NODE</t>
  </si>
  <si>
    <t>MD_VERSION</t>
  </si>
  <si>
    <t>SAMPLE_NUM</t>
  </si>
  <si>
    <t>NTHREADS</t>
  </si>
  <si>
    <t>WALLTIME(ms)</t>
  </si>
  <si>
    <t>compute-641-12</t>
  </si>
  <si>
    <t>OMP</t>
  </si>
  <si>
    <t>compute-641-8</t>
  </si>
  <si>
    <t>Ganhos</t>
  </si>
  <si>
    <t>Before</t>
  </si>
  <si>
    <t>After</t>
  </si>
  <si>
    <t>compute-641-9</t>
  </si>
  <si>
    <t>SEQ</t>
  </si>
  <si>
    <t>MD_SEQ</t>
  </si>
  <si>
    <t>NNODES</t>
  </si>
  <si>
    <t>MAPPED-BY</t>
  </si>
  <si>
    <t>PPN</t>
  </si>
  <si>
    <t>compute-641-3</t>
  </si>
  <si>
    <t>MPI</t>
  </si>
  <si>
    <t>core</t>
  </si>
  <si>
    <t>compute-641-10</t>
  </si>
  <si>
    <t>SpeedUp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</si>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</sst>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Before Variables Alterations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282814614343708"/>
                  <c:y val="-0.0221774193548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282814614343708"/>
                  <c:y val="-0.01612903225806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282814614343708"/>
                  <c:y val="-0.02016129032258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Before!$D$2:$D$10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Before!$E$2:$E$10</c:f>
              <c:numCache>
                <c:formatCode>General</c:formatCode>
                <c:ptCount val="9"/>
                <c:pt idx="0">
                  <c:v>18968.0</c:v>
                </c:pt>
                <c:pt idx="1">
                  <c:v>17161.0</c:v>
                </c:pt>
                <c:pt idx="2">
                  <c:v>14401.0</c:v>
                </c:pt>
                <c:pt idx="3">
                  <c:v>13833.0</c:v>
                </c:pt>
                <c:pt idx="4">
                  <c:v>16543.0</c:v>
                </c:pt>
                <c:pt idx="5">
                  <c:v>19265.0</c:v>
                </c:pt>
                <c:pt idx="6">
                  <c:v>17532.0</c:v>
                </c:pt>
                <c:pt idx="7">
                  <c:v>17828.0</c:v>
                </c:pt>
                <c:pt idx="8">
                  <c:v>18121.0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79856"/>
        <c:axId val="2100575072"/>
      </c:lineChart>
      <c:catAx>
        <c:axId val="21005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5072"/>
        <c:crosses val="autoZero"/>
        <c:auto val="1"/>
        <c:lblAlgn val="ctr"/>
        <c:lblOffset val="100"/>
        <c:noMultiLvlLbl val="0"/>
      </c:catAx>
      <c:valAx>
        <c:axId val="21005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856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Times After Variables Alterations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96346414073072"/>
                  <c:y val="-0.03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2814614343708"/>
                  <c:y val="-0.03629032258064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7537212449256"/>
                  <c:y val="-0.0282258064516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18132611637348"/>
                  <c:y val="-0.02620967741935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82814614343709"/>
                  <c:y val="-0.0383064516129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0530101804501328"/>
                  <c:y val="-0.032884047952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82814228053426"/>
                  <c:y val="-0.02255306951727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82814228053426"/>
                  <c:y val="-0.0287266688023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After!$D$2:$D$10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After!$E$2:$E$10</c:f>
              <c:numCache>
                <c:formatCode>General</c:formatCode>
                <c:ptCount val="9"/>
                <c:pt idx="0">
                  <c:v>18774.0</c:v>
                </c:pt>
                <c:pt idx="1">
                  <c:v>13947.0</c:v>
                </c:pt>
                <c:pt idx="2">
                  <c:v>12902.0</c:v>
                </c:pt>
                <c:pt idx="3">
                  <c:v>12350.0</c:v>
                </c:pt>
                <c:pt idx="4">
                  <c:v>14628.0</c:v>
                </c:pt>
                <c:pt idx="5">
                  <c:v>17366.0</c:v>
                </c:pt>
                <c:pt idx="6">
                  <c:v>3996.0</c:v>
                </c:pt>
                <c:pt idx="7">
                  <c:v>3957.0</c:v>
                </c:pt>
                <c:pt idx="8">
                  <c:v>4192.0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52032"/>
        <c:axId val="2066657952"/>
      </c:lineChart>
      <c:catAx>
        <c:axId val="20666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57952"/>
        <c:crosses val="autoZero"/>
        <c:auto val="1"/>
        <c:lblAlgn val="ctr"/>
        <c:lblOffset val="100"/>
        <c:noMultiLvlLbl val="0"/>
      </c:catAx>
      <c:valAx>
        <c:axId val="20666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52032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After vs</a:t>
            </a:r>
            <a:r>
              <a:rPr lang="en-US" b="1" baseline="0"/>
              <a:t> Before Variables Alterations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Ganhos!$D$2:$D$10</c:f>
              <c:numCache>
                <c:formatCode>General</c:formatCode>
                <c:ptCount val="9"/>
                <c:pt idx="0">
                  <c:v>1.010333439863641</c:v>
                </c:pt>
                <c:pt idx="1">
                  <c:v>1.230443823044382</c:v>
                </c:pt>
                <c:pt idx="2">
                  <c:v>1.116183537436056</c:v>
                </c:pt>
                <c:pt idx="3">
                  <c:v>1.120080971659919</c:v>
                </c:pt>
                <c:pt idx="4">
                  <c:v>1.130913316926442</c:v>
                </c:pt>
                <c:pt idx="5">
                  <c:v>1.109351606587585</c:v>
                </c:pt>
                <c:pt idx="6">
                  <c:v>4.387387387387387</c:v>
                </c:pt>
                <c:pt idx="7">
                  <c:v>4.505433409148344</c:v>
                </c:pt>
                <c:pt idx="8">
                  <c:v>4.322757633587786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3200"/>
        <c:axId val="2100407296"/>
      </c:lineChart>
      <c:catAx>
        <c:axId val="21004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07296"/>
        <c:crosses val="autoZero"/>
        <c:auto val="1"/>
        <c:lblAlgn val="ctr"/>
        <c:lblOffset val="100"/>
        <c:noMultiLvlLbl val="0"/>
      </c:catAx>
      <c:valAx>
        <c:axId val="210040729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132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Speedup's MD_SEQ</a:t>
            </a:r>
            <a:r>
              <a:rPr lang="en-US" b="1" baseline="0"/>
              <a:t> vs MD_OMP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04624277456647"/>
                  <c:y val="-0.0356435643564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127167630057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722543352602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61271676300578"/>
                  <c:y val="-0.0435643564356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04624277456647"/>
                  <c:y val="0.0217821782178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213872832369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0231213872832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44508670520231"/>
                  <c:y val="-0.0435643564356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Ganhos!$A$2:$A$10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34.0</c:v>
                </c:pt>
                <c:pt idx="7">
                  <c:v>36.0</c:v>
                </c:pt>
                <c:pt idx="8">
                  <c:v>64.0</c:v>
                </c:pt>
              </c:numCache>
            </c:numRef>
          </c:cat>
          <c:val>
            <c:numRef>
              <c:f>'Ganhos vs SEQ'!$D$2:$D$10</c:f>
              <c:numCache>
                <c:formatCode>General</c:formatCode>
                <c:ptCount val="9"/>
                <c:pt idx="0">
                  <c:v>0.873015873015873</c:v>
                </c:pt>
                <c:pt idx="1">
                  <c:v>1.175234817523482</c:v>
                </c:pt>
                <c:pt idx="2">
                  <c:v>1.270500697566269</c:v>
                </c:pt>
                <c:pt idx="3">
                  <c:v>1.327368421052631</c:v>
                </c:pt>
                <c:pt idx="4">
                  <c:v>1.120659010117583</c:v>
                </c:pt>
                <c:pt idx="5">
                  <c:v>0.943970977772659</c:v>
                </c:pt>
                <c:pt idx="6">
                  <c:v>4.102352352352352</c:v>
                </c:pt>
                <c:pt idx="7">
                  <c:v>4.143037654788982</c:v>
                </c:pt>
                <c:pt idx="8">
                  <c:v>3.911975190839695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41760"/>
        <c:axId val="2100335856"/>
      </c:lineChart>
      <c:catAx>
        <c:axId val="21003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5856"/>
        <c:crosses val="autoZero"/>
        <c:auto val="1"/>
        <c:lblAlgn val="ctr"/>
        <c:lblOffset val="100"/>
        <c:noMultiLvlLbl val="0"/>
      </c:catAx>
      <c:valAx>
        <c:axId val="210033585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17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Times Above 8 Threads After Variables Alterations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MD_OMP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32369942196532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49132947976879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89017341040462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22543352601156"/>
                  <c:y val="-0.03960396039603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30057803468208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58959537572254"/>
                  <c:y val="-0.0336633663366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130057803468208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867052023121387"/>
                  <c:y val="-0.0316831683168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115606936416186"/>
                  <c:y val="-0.0297029702970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58959537572254"/>
                  <c:y val="-0.0376237623762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16763005780348"/>
                  <c:y val="-0.0415841584158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89017341040462"/>
                  <c:y val="-0.0455445544554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33526011560694"/>
                  <c:y val="-0.0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563583815028902"/>
                  <c:y val="-0.007920792079207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'Above 8'!$D$2:$D$15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34.0</c:v>
                </c:pt>
                <c:pt idx="4">
                  <c:v>36.0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cat>
          <c:val>
            <c:numRef>
              <c:f>'Above 8'!$E$2:$E$15</c:f>
              <c:numCache>
                <c:formatCode>General</c:formatCode>
                <c:ptCount val="14"/>
                <c:pt idx="0">
                  <c:v>12993.0</c:v>
                </c:pt>
                <c:pt idx="1">
                  <c:v>14836.0</c:v>
                </c:pt>
                <c:pt idx="2">
                  <c:v>17270.0</c:v>
                </c:pt>
                <c:pt idx="3">
                  <c:v>4040.0</c:v>
                </c:pt>
                <c:pt idx="4">
                  <c:v>4131.0</c:v>
                </c:pt>
                <c:pt idx="5">
                  <c:v>4193.0</c:v>
                </c:pt>
                <c:pt idx="6">
                  <c:v>4161.0</c:v>
                </c:pt>
                <c:pt idx="7">
                  <c:v>4202.0</c:v>
                </c:pt>
                <c:pt idx="8">
                  <c:v>4227.0</c:v>
                </c:pt>
                <c:pt idx="9">
                  <c:v>4247.0</c:v>
                </c:pt>
                <c:pt idx="10">
                  <c:v>4446.0</c:v>
                </c:pt>
                <c:pt idx="11">
                  <c:v>4794.0</c:v>
                </c:pt>
                <c:pt idx="12">
                  <c:v>5984.0</c:v>
                </c:pt>
                <c:pt idx="13">
                  <c:v>8058.0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103769168"/>
        <c:axId val="2103774960"/>
      </c:lineChart>
      <c:catAx>
        <c:axId val="21037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74960"/>
        <c:crosses val="autoZero"/>
        <c:auto val="1"/>
        <c:lblAlgn val="ctr"/>
        <c:lblOffset val="100"/>
        <c:noMultiLvlLbl val="0"/>
      </c:catAx>
      <c:valAx>
        <c:axId val="21037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9168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for MD_MPI Kernel with Ethernet and Myrinet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MD_MPI_Ethernet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71317829457364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45478036175711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45478036175711"/>
                  <c:y val="-0.0236886632825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71317829457365"/>
                  <c:y val="-0.0253807106598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22997416020672"/>
                  <c:y val="-0.0219966159052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48837209302326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22997416020672"/>
                  <c:y val="-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48837209302325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00516795865633"/>
                  <c:y val="-0.0253807106598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48837209302326"/>
                  <c:y val="-0.02707275803722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87596899224807"/>
                  <c:y val="-0.027072758037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490956072351421"/>
                  <c:y val="-0.0236886632825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65116279069768"/>
                  <c:y val="-0.0118443316412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503875968992249"/>
                  <c:y val="-0.027072758037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322997416020672"/>
                  <c:y val="-0.023688663282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232558139534884"/>
                  <c:y val="0.0219966159052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0516795865633084"/>
                  <c:y val="0.00507614213197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0516795865633075"/>
                  <c:y val="0.006768189509306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0775193798449612"/>
                  <c:y val="0.005076142131979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MPI!$F$23:$F$41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64.0</c:v>
                </c:pt>
                <c:pt idx="18">
                  <c:v>128.0</c:v>
                </c:pt>
              </c:numCache>
            </c:numRef>
          </c:cat>
          <c:val>
            <c:numRef>
              <c:f>MPI!$G$2:$G$20</c:f>
              <c:numCache>
                <c:formatCode>General</c:formatCode>
                <c:ptCount val="19"/>
                <c:pt idx="0">
                  <c:v>1465.0</c:v>
                </c:pt>
                <c:pt idx="1">
                  <c:v>1503.0</c:v>
                </c:pt>
                <c:pt idx="2">
                  <c:v>1565.0</c:v>
                </c:pt>
                <c:pt idx="3">
                  <c:v>1662.0</c:v>
                </c:pt>
                <c:pt idx="4">
                  <c:v>1691.0</c:v>
                </c:pt>
                <c:pt idx="5">
                  <c:v>1707.0</c:v>
                </c:pt>
                <c:pt idx="6">
                  <c:v>1758.0</c:v>
                </c:pt>
                <c:pt idx="7">
                  <c:v>1767.0</c:v>
                </c:pt>
                <c:pt idx="8">
                  <c:v>2457.0</c:v>
                </c:pt>
                <c:pt idx="9">
                  <c:v>2613.0</c:v>
                </c:pt>
                <c:pt idx="10">
                  <c:v>2555.0</c:v>
                </c:pt>
                <c:pt idx="11">
                  <c:v>2716.0</c:v>
                </c:pt>
                <c:pt idx="12">
                  <c:v>7032.0</c:v>
                </c:pt>
                <c:pt idx="13">
                  <c:v>11201.0</c:v>
                </c:pt>
                <c:pt idx="14">
                  <c:v>12057.0</c:v>
                </c:pt>
                <c:pt idx="15">
                  <c:v>10046.0</c:v>
                </c:pt>
                <c:pt idx="16">
                  <c:v>10711.0</c:v>
                </c:pt>
                <c:pt idx="17">
                  <c:v>14459.0</c:v>
                </c:pt>
                <c:pt idx="18">
                  <c:v>18185.0</c:v>
                </c:pt>
              </c:numCache>
            </c:numRef>
          </c:val>
          <c:smooth val="0"/>
        </c:ser>
        <c:ser>
          <c:idx val="1"/>
          <c:order val="1"/>
          <c:tx>
            <c:v>MD_MPI_Myrinet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72727272727273"/>
                  <c:y val="0.02477876106194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4090909090909"/>
                  <c:y val="0.0318584070796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"/>
                  <c:y val="0.0318584070796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MPI!$F$23:$F$41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64.0</c:v>
                </c:pt>
                <c:pt idx="18">
                  <c:v>128.0</c:v>
                </c:pt>
              </c:numCache>
            </c:numRef>
          </c:cat>
          <c:val>
            <c:numRef>
              <c:f>MPI!$G$23:$G$41</c:f>
              <c:numCache>
                <c:formatCode>General</c:formatCode>
                <c:ptCount val="19"/>
                <c:pt idx="0">
                  <c:v>1485.0</c:v>
                </c:pt>
                <c:pt idx="1">
                  <c:v>1528.0</c:v>
                </c:pt>
                <c:pt idx="2">
                  <c:v>1579.0</c:v>
                </c:pt>
                <c:pt idx="3">
                  <c:v>1686.0</c:v>
                </c:pt>
                <c:pt idx="4">
                  <c:v>1800.0</c:v>
                </c:pt>
                <c:pt idx="5">
                  <c:v>1996.0</c:v>
                </c:pt>
                <c:pt idx="6">
                  <c:v>2043.0</c:v>
                </c:pt>
                <c:pt idx="7">
                  <c:v>1994.0</c:v>
                </c:pt>
                <c:pt idx="8">
                  <c:v>2097.0</c:v>
                </c:pt>
                <c:pt idx="9">
                  <c:v>2047.0</c:v>
                </c:pt>
                <c:pt idx="10">
                  <c:v>2006.0</c:v>
                </c:pt>
                <c:pt idx="11">
                  <c:v>1981.0</c:v>
                </c:pt>
                <c:pt idx="12">
                  <c:v>2016.0</c:v>
                </c:pt>
                <c:pt idx="13">
                  <c:v>2010.0</c:v>
                </c:pt>
                <c:pt idx="14">
                  <c:v>204.0</c:v>
                </c:pt>
                <c:pt idx="15">
                  <c:v>205.0</c:v>
                </c:pt>
                <c:pt idx="16">
                  <c:v>201.0</c:v>
                </c:pt>
                <c:pt idx="17">
                  <c:v>204.0</c:v>
                </c:pt>
                <c:pt idx="18">
                  <c:v>203.0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103854832"/>
        <c:axId val="2103860624"/>
      </c:lineChart>
      <c:catAx>
        <c:axId val="2103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60624"/>
        <c:crosses val="autoZero"/>
        <c:auto val="1"/>
        <c:lblAlgn val="ctr"/>
        <c:lblOffset val="100"/>
        <c:noMultiLvlLbl val="0"/>
      </c:catAx>
      <c:valAx>
        <c:axId val="2103860624"/>
        <c:scaling>
          <c:orientation val="minMax"/>
          <c:max val="1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483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MD_SEQ vs MD_MPI with Ethernet and Myrinet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MD_SEQ vs MD_MPI Ethernet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34907251264755"/>
                  <c:y val="0.03374777975133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24845418774592"/>
                  <c:y val="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36087689713322"/>
                  <c:y val="0.0248667850799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58572231590782"/>
                  <c:y val="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13603147835863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36087689713322"/>
                  <c:y val="-0.0248667850799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69814502529511"/>
                  <c:y val="-0.0266429840142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02360876897134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13603147835863"/>
                  <c:y val="0.02131438721136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236087689713323"/>
                  <c:y val="0.023090586145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191118605958404"/>
                  <c:y val="0.0319715808170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36087689713322"/>
                  <c:y val="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562113546936481"/>
                  <c:y val="-0.0213143872113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089938167509837"/>
                  <c:y val="-0.023090586145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146149522203486"/>
                  <c:y val="-0.02131438721136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134907251264755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168634064080945"/>
                  <c:y val="-0.0248667850799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146149522203485"/>
                  <c:y val="-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24845418774592"/>
                  <c:y val="-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SEQ_vs_MPI!$F$23:$F$41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64.0</c:v>
                </c:pt>
                <c:pt idx="18">
                  <c:v>128.0</c:v>
                </c:pt>
              </c:numCache>
            </c:numRef>
          </c:cat>
          <c:val>
            <c:numRef>
              <c:f>SEQ_vs_MPI!$H$2:$H$20</c:f>
              <c:numCache>
                <c:formatCode>0.00</c:formatCode>
                <c:ptCount val="19"/>
                <c:pt idx="0">
                  <c:v>11.18771331058021</c:v>
                </c:pt>
                <c:pt idx="1">
                  <c:v>10.90485695276115</c:v>
                </c:pt>
                <c:pt idx="2">
                  <c:v>10.47284345047923</c:v>
                </c:pt>
                <c:pt idx="3">
                  <c:v>9.861612515042118</c:v>
                </c:pt>
                <c:pt idx="4">
                  <c:v>9.692489651094026</c:v>
                </c:pt>
                <c:pt idx="5">
                  <c:v>9.601640304628002</c:v>
                </c:pt>
                <c:pt idx="6">
                  <c:v>9.323094425483503</c:v>
                </c:pt>
                <c:pt idx="7">
                  <c:v>9.275608375778155</c:v>
                </c:pt>
                <c:pt idx="8">
                  <c:v>6.67073667073667</c:v>
                </c:pt>
                <c:pt idx="9">
                  <c:v>6.272483735170302</c:v>
                </c:pt>
                <c:pt idx="10">
                  <c:v>6.414872798434442</c:v>
                </c:pt>
                <c:pt idx="11">
                  <c:v>6.03460972017673</c:v>
                </c:pt>
                <c:pt idx="12">
                  <c:v>2.330773606370876</c:v>
                </c:pt>
                <c:pt idx="13">
                  <c:v>1.463262208731363</c:v>
                </c:pt>
                <c:pt idx="14">
                  <c:v>1.359376295927677</c:v>
                </c:pt>
                <c:pt idx="15">
                  <c:v>1.631495122436791</c:v>
                </c:pt>
                <c:pt idx="16">
                  <c:v>1.530202595462609</c:v>
                </c:pt>
                <c:pt idx="17">
                  <c:v>1.133550038038592</c:v>
                </c:pt>
                <c:pt idx="18">
                  <c:v>0.901292273852076</c:v>
                </c:pt>
              </c:numCache>
            </c:numRef>
          </c:val>
          <c:smooth val="0"/>
        </c:ser>
        <c:ser>
          <c:idx val="1"/>
          <c:order val="1"/>
          <c:tx>
            <c:v>MD_SEQ vs MD_MPI_Myrinet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91118605958404"/>
                  <c:y val="-0.0373001776198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36087689713322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24845418774593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79876335019674"/>
                  <c:y val="-0.0284191829484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24845418774592"/>
                  <c:y val="0.019538188277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36087689713322"/>
                  <c:y val="0.02131438721136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13603147835863"/>
                  <c:y val="0.023090586145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24845418774593"/>
                  <c:y val="0.0248667850799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224845418774592"/>
                  <c:y val="-0.023090586145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236087689713323"/>
                  <c:y val="-0.02309058614564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24845418774592"/>
                  <c:y val="-0.0230905861456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24845418774592"/>
                  <c:y val="-0.0266429840142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281056773468241"/>
                  <c:y val="-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359752670039349"/>
                  <c:y val="-0.0248667850799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303541315345701"/>
                  <c:y val="-0.0266429840142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281056773468241"/>
                  <c:y val="-0.0248667850799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224845418774592"/>
                  <c:y val="-0.0248667850799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47329960652052"/>
                  <c:y val="-0.03197158081705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SEQ_vs_MPI!$F$23:$F$41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38.0</c:v>
                </c:pt>
                <c:pt idx="17">
                  <c:v>64.0</c:v>
                </c:pt>
                <c:pt idx="18">
                  <c:v>128.0</c:v>
                </c:pt>
              </c:numCache>
            </c:numRef>
          </c:cat>
          <c:val>
            <c:numRef>
              <c:f>SEQ_vs_MPI!$H$23:$H$41</c:f>
              <c:numCache>
                <c:formatCode>0.00</c:formatCode>
                <c:ptCount val="19"/>
                <c:pt idx="0">
                  <c:v>11.03703703703704</c:v>
                </c:pt>
                <c:pt idx="1">
                  <c:v>10.72643979057592</c:v>
                </c:pt>
                <c:pt idx="2">
                  <c:v>10.37998733375554</c:v>
                </c:pt>
                <c:pt idx="3">
                  <c:v>9.721233689205218</c:v>
                </c:pt>
                <c:pt idx="4">
                  <c:v>9.105555555555556</c:v>
                </c:pt>
                <c:pt idx="5">
                  <c:v>8.211422845691382</c:v>
                </c:pt>
                <c:pt idx="6">
                  <c:v>8.022515907978462</c:v>
                </c:pt>
                <c:pt idx="7">
                  <c:v>8.219658976930793</c:v>
                </c:pt>
                <c:pt idx="8">
                  <c:v>7.81592751549833</c:v>
                </c:pt>
                <c:pt idx="9">
                  <c:v>8.006839276990717</c:v>
                </c:pt>
                <c:pt idx="10">
                  <c:v>8.17048853439681</c:v>
                </c:pt>
                <c:pt idx="11">
                  <c:v>8.273599192327107</c:v>
                </c:pt>
                <c:pt idx="12">
                  <c:v>8.129960317460318</c:v>
                </c:pt>
                <c:pt idx="13">
                  <c:v>8.154228855721392</c:v>
                </c:pt>
                <c:pt idx="14">
                  <c:v>80.34313725490196</c:v>
                </c:pt>
                <c:pt idx="15">
                  <c:v>79.95121951219512</c:v>
                </c:pt>
                <c:pt idx="16">
                  <c:v>81.54228855721394</c:v>
                </c:pt>
                <c:pt idx="17">
                  <c:v>80.34313725490196</c:v>
                </c:pt>
                <c:pt idx="18">
                  <c:v>80.73891625615764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2130663952"/>
        <c:axId val="-2121935136"/>
      </c:lineChart>
      <c:catAx>
        <c:axId val="-213066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35136"/>
        <c:crosses val="autoZero"/>
        <c:auto val="1"/>
        <c:lblAlgn val="ctr"/>
        <c:lblOffset val="100"/>
        <c:noMultiLvlLbl val="0"/>
      </c:catAx>
      <c:valAx>
        <c:axId val="-2121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639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12</xdr:row>
      <xdr:rowOff>127000</xdr:rowOff>
    </xdr:from>
    <xdr:to>
      <xdr:col>14</xdr:col>
      <xdr:colOff>533400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10</xdr:row>
      <xdr:rowOff>101600</xdr:rowOff>
    </xdr:from>
    <xdr:to>
      <xdr:col>13</xdr:col>
      <xdr:colOff>444500</xdr:colOff>
      <xdr:row>42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152400</xdr:rowOff>
    </xdr:from>
    <xdr:to>
      <xdr:col>15</xdr:col>
      <xdr:colOff>698500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0</xdr:rowOff>
    </xdr:from>
    <xdr:to>
      <xdr:col>16</xdr:col>
      <xdr:colOff>50800</xdr:colOff>
      <xdr:row>40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</xdr:row>
      <xdr:rowOff>12700</xdr:rowOff>
    </xdr:from>
    <xdr:to>
      <xdr:col>15</xdr:col>
      <xdr:colOff>279400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14</xdr:row>
      <xdr:rowOff>63500</xdr:rowOff>
    </xdr:from>
    <xdr:to>
      <xdr:col>21</xdr:col>
      <xdr:colOff>685800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7</xdr:row>
      <xdr:rowOff>127000</xdr:rowOff>
    </xdr:from>
    <xdr:to>
      <xdr:col>22</xdr:col>
      <xdr:colOff>711200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times_OMP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times_SEQ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times_OMP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ll_times_MPI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ll_times_MPI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ll_times_MPI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ll_times_MP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18968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17161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14401</v>
      </c>
    </row>
    <row r="5" spans="1:5" x14ac:dyDescent="0.2">
      <c r="A5" t="s">
        <v>5</v>
      </c>
      <c r="B5" t="s">
        <v>6</v>
      </c>
      <c r="C5">
        <v>1</v>
      </c>
      <c r="D5">
        <v>8</v>
      </c>
      <c r="E5">
        <v>13833</v>
      </c>
    </row>
    <row r="6" spans="1:5" x14ac:dyDescent="0.2">
      <c r="A6" t="s">
        <v>5</v>
      </c>
      <c r="B6" t="s">
        <v>6</v>
      </c>
      <c r="C6">
        <v>1</v>
      </c>
      <c r="D6">
        <v>16</v>
      </c>
      <c r="E6">
        <v>16543</v>
      </c>
    </row>
    <row r="7" spans="1:5" x14ac:dyDescent="0.2">
      <c r="A7" t="s">
        <v>5</v>
      </c>
      <c r="B7" t="s">
        <v>6</v>
      </c>
      <c r="C7">
        <v>1</v>
      </c>
      <c r="D7">
        <v>32</v>
      </c>
      <c r="E7">
        <v>19265</v>
      </c>
    </row>
    <row r="8" spans="1:5" x14ac:dyDescent="0.2">
      <c r="A8" t="s">
        <v>5</v>
      </c>
      <c r="B8" t="s">
        <v>6</v>
      </c>
      <c r="C8">
        <v>1</v>
      </c>
      <c r="D8">
        <v>34</v>
      </c>
      <c r="E8">
        <v>17532</v>
      </c>
    </row>
    <row r="9" spans="1:5" x14ac:dyDescent="0.2">
      <c r="A9" t="s">
        <v>5</v>
      </c>
      <c r="B9" t="s">
        <v>6</v>
      </c>
      <c r="C9">
        <v>1</v>
      </c>
      <c r="D9">
        <v>36</v>
      </c>
      <c r="E9">
        <v>17828</v>
      </c>
    </row>
    <row r="10" spans="1:5" x14ac:dyDescent="0.2">
      <c r="A10" t="s">
        <v>5</v>
      </c>
      <c r="B10" t="s">
        <v>6</v>
      </c>
      <c r="C10">
        <v>1</v>
      </c>
      <c r="D10">
        <v>64</v>
      </c>
      <c r="E10">
        <v>18121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10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1</v>
      </c>
      <c r="E2">
        <v>18774</v>
      </c>
    </row>
    <row r="3" spans="1:5" x14ac:dyDescent="0.2">
      <c r="A3" t="s">
        <v>7</v>
      </c>
      <c r="B3" t="s">
        <v>6</v>
      </c>
      <c r="C3">
        <v>1</v>
      </c>
      <c r="D3">
        <v>2</v>
      </c>
      <c r="E3">
        <v>13947</v>
      </c>
    </row>
    <row r="4" spans="1:5" x14ac:dyDescent="0.2">
      <c r="A4" t="s">
        <v>7</v>
      </c>
      <c r="B4" t="s">
        <v>6</v>
      </c>
      <c r="C4">
        <v>1</v>
      </c>
      <c r="D4">
        <v>4</v>
      </c>
      <c r="E4">
        <v>12902</v>
      </c>
    </row>
    <row r="5" spans="1:5" x14ac:dyDescent="0.2">
      <c r="A5" t="s">
        <v>7</v>
      </c>
      <c r="B5" t="s">
        <v>6</v>
      </c>
      <c r="C5">
        <v>1</v>
      </c>
      <c r="D5">
        <v>8</v>
      </c>
      <c r="E5">
        <v>12350</v>
      </c>
    </row>
    <row r="6" spans="1:5" x14ac:dyDescent="0.2">
      <c r="A6" t="s">
        <v>7</v>
      </c>
      <c r="B6" t="s">
        <v>6</v>
      </c>
      <c r="C6">
        <v>1</v>
      </c>
      <c r="D6">
        <v>16</v>
      </c>
      <c r="E6">
        <v>14628</v>
      </c>
    </row>
    <row r="7" spans="1:5" x14ac:dyDescent="0.2">
      <c r="A7" t="s">
        <v>7</v>
      </c>
      <c r="B7" t="s">
        <v>6</v>
      </c>
      <c r="C7">
        <v>1</v>
      </c>
      <c r="D7">
        <v>32</v>
      </c>
      <c r="E7">
        <v>17366</v>
      </c>
    </row>
    <row r="8" spans="1:5" x14ac:dyDescent="0.2">
      <c r="A8" t="s">
        <v>7</v>
      </c>
      <c r="B8" t="s">
        <v>6</v>
      </c>
      <c r="C8">
        <v>1</v>
      </c>
      <c r="D8">
        <v>34</v>
      </c>
      <c r="E8">
        <v>3996</v>
      </c>
    </row>
    <row r="9" spans="1:5" x14ac:dyDescent="0.2">
      <c r="A9" t="s">
        <v>7</v>
      </c>
      <c r="B9" t="s">
        <v>6</v>
      </c>
      <c r="C9">
        <v>1</v>
      </c>
      <c r="D9">
        <v>36</v>
      </c>
      <c r="E9">
        <v>3957</v>
      </c>
    </row>
    <row r="10" spans="1:5" x14ac:dyDescent="0.2">
      <c r="A10" t="s">
        <v>7</v>
      </c>
      <c r="B10" t="s">
        <v>6</v>
      </c>
      <c r="C10">
        <v>1</v>
      </c>
      <c r="D10">
        <v>64</v>
      </c>
      <c r="E10">
        <v>4192</v>
      </c>
    </row>
  </sheetData>
  <sortState ref="D2:E46">
    <sortCondition ref="D2:D46"/>
    <sortCondition ref="E2:E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sqref="A1:A10"/>
    </sheetView>
  </sheetViews>
  <sheetFormatPr baseColWidth="10" defaultRowHeight="16" x14ac:dyDescent="0.2"/>
  <sheetData>
    <row r="1" spans="1:4" x14ac:dyDescent="0.2">
      <c r="A1" t="s">
        <v>3</v>
      </c>
      <c r="B1" t="s">
        <v>9</v>
      </c>
      <c r="C1" t="s">
        <v>10</v>
      </c>
      <c r="D1" t="s">
        <v>8</v>
      </c>
    </row>
    <row r="2" spans="1:4" x14ac:dyDescent="0.2">
      <c r="A2">
        <v>1</v>
      </c>
      <c r="B2">
        <v>18968</v>
      </c>
      <c r="C2">
        <v>18774</v>
      </c>
      <c r="D2">
        <f>B2/C2</f>
        <v>1.0103334398636412</v>
      </c>
    </row>
    <row r="3" spans="1:4" x14ac:dyDescent="0.2">
      <c r="A3">
        <v>2</v>
      </c>
      <c r="B3">
        <v>17161</v>
      </c>
      <c r="C3">
        <v>13947</v>
      </c>
      <c r="D3">
        <f t="shared" ref="D3:D10" si="0">B3/C3</f>
        <v>1.2304438230443824</v>
      </c>
    </row>
    <row r="4" spans="1:4" x14ac:dyDescent="0.2">
      <c r="A4">
        <v>4</v>
      </c>
      <c r="B4">
        <v>14401</v>
      </c>
      <c r="C4">
        <v>12902</v>
      </c>
      <c r="D4">
        <f t="shared" si="0"/>
        <v>1.1161835374360565</v>
      </c>
    </row>
    <row r="5" spans="1:4" x14ac:dyDescent="0.2">
      <c r="A5">
        <v>8</v>
      </c>
      <c r="B5">
        <v>13833</v>
      </c>
      <c r="C5">
        <v>12350</v>
      </c>
      <c r="D5">
        <f t="shared" si="0"/>
        <v>1.1200809716599189</v>
      </c>
    </row>
    <row r="6" spans="1:4" x14ac:dyDescent="0.2">
      <c r="A6">
        <v>16</v>
      </c>
      <c r="B6">
        <v>16543</v>
      </c>
      <c r="C6">
        <v>14628</v>
      </c>
      <c r="D6">
        <f t="shared" si="0"/>
        <v>1.1309133169264425</v>
      </c>
    </row>
    <row r="7" spans="1:4" x14ac:dyDescent="0.2">
      <c r="A7">
        <v>32</v>
      </c>
      <c r="B7">
        <v>19265</v>
      </c>
      <c r="C7">
        <v>17366</v>
      </c>
      <c r="D7">
        <f t="shared" si="0"/>
        <v>1.109351606587585</v>
      </c>
    </row>
    <row r="8" spans="1:4" x14ac:dyDescent="0.2">
      <c r="A8">
        <v>34</v>
      </c>
      <c r="B8">
        <v>17532</v>
      </c>
      <c r="C8">
        <v>3996</v>
      </c>
      <c r="D8">
        <f t="shared" si="0"/>
        <v>4.3873873873873874</v>
      </c>
    </row>
    <row r="9" spans="1:4" x14ac:dyDescent="0.2">
      <c r="A9">
        <v>36</v>
      </c>
      <c r="B9">
        <v>17828</v>
      </c>
      <c r="C9">
        <v>3957</v>
      </c>
      <c r="D9">
        <f t="shared" si="0"/>
        <v>4.5054334091483446</v>
      </c>
    </row>
    <row r="10" spans="1:4" x14ac:dyDescent="0.2">
      <c r="A10">
        <v>64</v>
      </c>
      <c r="B10">
        <v>18121</v>
      </c>
      <c r="C10">
        <v>4192</v>
      </c>
      <c r="D10">
        <f t="shared" si="0"/>
        <v>4.322757633587786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workbookViewId="0">
      <selection activeCell="E2" sqref="E2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t="s">
        <v>12</v>
      </c>
      <c r="C2">
        <v>3</v>
      </c>
      <c r="D2">
        <v>1</v>
      </c>
      <c r="E2">
        <v>16390</v>
      </c>
    </row>
    <row r="3" spans="1:5" x14ac:dyDescent="0.2">
      <c r="A3" t="s">
        <v>11</v>
      </c>
      <c r="B3" t="s">
        <v>12</v>
      </c>
      <c r="C3">
        <v>8</v>
      </c>
      <c r="D3">
        <v>1</v>
      </c>
      <c r="E3">
        <v>16391</v>
      </c>
    </row>
    <row r="4" spans="1:5" x14ac:dyDescent="0.2">
      <c r="A4" t="s">
        <v>11</v>
      </c>
      <c r="B4" t="s">
        <v>12</v>
      </c>
      <c r="C4">
        <v>7</v>
      </c>
      <c r="D4">
        <v>1</v>
      </c>
      <c r="E4">
        <v>16392</v>
      </c>
    </row>
    <row r="5" spans="1:5" x14ac:dyDescent="0.2">
      <c r="A5" t="s">
        <v>11</v>
      </c>
      <c r="B5" t="s">
        <v>12</v>
      </c>
      <c r="C5">
        <v>10</v>
      </c>
      <c r="D5">
        <v>1</v>
      </c>
      <c r="E5">
        <v>16393</v>
      </c>
    </row>
    <row r="6" spans="1:5" x14ac:dyDescent="0.2">
      <c r="A6" t="s">
        <v>11</v>
      </c>
      <c r="B6" t="s">
        <v>12</v>
      </c>
      <c r="C6">
        <v>5</v>
      </c>
      <c r="D6">
        <v>1</v>
      </c>
      <c r="E6">
        <v>16393</v>
      </c>
    </row>
    <row r="7" spans="1:5" x14ac:dyDescent="0.2">
      <c r="A7" t="s">
        <v>11</v>
      </c>
      <c r="B7" t="s">
        <v>12</v>
      </c>
      <c r="C7">
        <v>6</v>
      </c>
      <c r="D7">
        <v>1</v>
      </c>
      <c r="E7">
        <v>16393</v>
      </c>
    </row>
    <row r="8" spans="1:5" x14ac:dyDescent="0.2">
      <c r="A8" t="s">
        <v>11</v>
      </c>
      <c r="B8" t="s">
        <v>12</v>
      </c>
      <c r="C8">
        <v>9</v>
      </c>
      <c r="D8">
        <v>1</v>
      </c>
      <c r="E8">
        <v>16393</v>
      </c>
    </row>
    <row r="9" spans="1:5" x14ac:dyDescent="0.2">
      <c r="A9" t="s">
        <v>11</v>
      </c>
      <c r="B9" t="s">
        <v>12</v>
      </c>
      <c r="C9">
        <v>4</v>
      </c>
      <c r="D9">
        <v>1</v>
      </c>
      <c r="E9">
        <v>16394</v>
      </c>
    </row>
    <row r="10" spans="1:5" x14ac:dyDescent="0.2">
      <c r="A10" t="s">
        <v>11</v>
      </c>
      <c r="B10" t="s">
        <v>12</v>
      </c>
      <c r="C10">
        <v>2</v>
      </c>
      <c r="D10">
        <v>1</v>
      </c>
      <c r="E10">
        <v>16399</v>
      </c>
    </row>
    <row r="11" spans="1:5" x14ac:dyDescent="0.2">
      <c r="A11" t="s">
        <v>11</v>
      </c>
      <c r="B11" t="s">
        <v>12</v>
      </c>
      <c r="C11">
        <v>1</v>
      </c>
      <c r="D11">
        <v>1</v>
      </c>
      <c r="E11">
        <v>16403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>
      <selection activeCell="H12" sqref="H12"/>
    </sheetView>
  </sheetViews>
  <sheetFormatPr baseColWidth="10" defaultRowHeight="16" x14ac:dyDescent="0.2"/>
  <sheetData>
    <row r="1" spans="1:4" x14ac:dyDescent="0.2">
      <c r="A1" t="s">
        <v>3</v>
      </c>
      <c r="B1" t="s">
        <v>13</v>
      </c>
      <c r="C1" t="s">
        <v>10</v>
      </c>
      <c r="D1" t="s">
        <v>8</v>
      </c>
    </row>
    <row r="2" spans="1:4" x14ac:dyDescent="0.2">
      <c r="A2">
        <v>1</v>
      </c>
      <c r="B2">
        <v>16390</v>
      </c>
      <c r="C2">
        <v>18774</v>
      </c>
      <c r="D2">
        <f>B2/C2</f>
        <v>0.87301587301587302</v>
      </c>
    </row>
    <row r="3" spans="1:4" x14ac:dyDescent="0.2">
      <c r="A3">
        <v>2</v>
      </c>
      <c r="B3">
        <v>16391</v>
      </c>
      <c r="C3">
        <v>13947</v>
      </c>
      <c r="D3">
        <f>B3/C3</f>
        <v>1.1752348175234817</v>
      </c>
    </row>
    <row r="4" spans="1:4" x14ac:dyDescent="0.2">
      <c r="A4">
        <v>4</v>
      </c>
      <c r="B4">
        <v>16392</v>
      </c>
      <c r="C4">
        <v>12902</v>
      </c>
      <c r="D4">
        <f t="shared" ref="D4:D10" si="0">B4/C4</f>
        <v>1.2705006975662687</v>
      </c>
    </row>
    <row r="5" spans="1:4" x14ac:dyDescent="0.2">
      <c r="A5">
        <v>8</v>
      </c>
      <c r="B5">
        <v>16393</v>
      </c>
      <c r="C5">
        <v>12350</v>
      </c>
      <c r="D5">
        <f t="shared" si="0"/>
        <v>1.3273684210526315</v>
      </c>
    </row>
    <row r="6" spans="1:4" x14ac:dyDescent="0.2">
      <c r="A6">
        <v>16</v>
      </c>
      <c r="B6">
        <v>16393</v>
      </c>
      <c r="C6">
        <v>14628</v>
      </c>
      <c r="D6">
        <f t="shared" si="0"/>
        <v>1.1206590101175826</v>
      </c>
    </row>
    <row r="7" spans="1:4" x14ac:dyDescent="0.2">
      <c r="A7">
        <v>32</v>
      </c>
      <c r="B7">
        <v>16393</v>
      </c>
      <c r="C7">
        <v>17366</v>
      </c>
      <c r="D7">
        <f>B7/C7</f>
        <v>0.94397097777265926</v>
      </c>
    </row>
    <row r="8" spans="1:4" x14ac:dyDescent="0.2">
      <c r="A8">
        <v>34</v>
      </c>
      <c r="B8">
        <v>16393</v>
      </c>
      <c r="C8">
        <v>3996</v>
      </c>
      <c r="D8">
        <f t="shared" si="0"/>
        <v>4.1023523523523524</v>
      </c>
    </row>
    <row r="9" spans="1:4" x14ac:dyDescent="0.2">
      <c r="A9">
        <v>36</v>
      </c>
      <c r="B9">
        <v>16394</v>
      </c>
      <c r="C9">
        <v>3957</v>
      </c>
      <c r="D9">
        <f t="shared" si="0"/>
        <v>4.1430376547889818</v>
      </c>
    </row>
    <row r="10" spans="1:4" x14ac:dyDescent="0.2">
      <c r="A10">
        <v>64</v>
      </c>
      <c r="B10">
        <v>16399</v>
      </c>
      <c r="C10">
        <v>4192</v>
      </c>
      <c r="D10">
        <f t="shared" si="0"/>
        <v>3.9119751908396947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Ruler="0" workbookViewId="0">
      <selection activeCell="C25" sqref="C25"/>
    </sheetView>
  </sheetViews>
  <sheetFormatPr baseColWidth="10" defaultRowHeight="16" x14ac:dyDescent="0.2"/>
  <cols>
    <col min="1" max="1" width="13.6640625" bestFit="1" customWidth="1"/>
    <col min="2" max="2" width="12.33203125" bestFit="1" customWidth="1"/>
    <col min="3" max="3" width="13" bestFit="1" customWidth="1"/>
    <col min="4" max="4" width="10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6</v>
      </c>
      <c r="C2">
        <v>1</v>
      </c>
      <c r="D2">
        <v>8</v>
      </c>
      <c r="E2">
        <v>12993</v>
      </c>
    </row>
    <row r="3" spans="1:5" x14ac:dyDescent="0.2">
      <c r="A3" t="s">
        <v>7</v>
      </c>
      <c r="B3" t="s">
        <v>6</v>
      </c>
      <c r="C3">
        <v>1</v>
      </c>
      <c r="D3">
        <v>16</v>
      </c>
      <c r="E3">
        <v>14836</v>
      </c>
    </row>
    <row r="4" spans="1:5" x14ac:dyDescent="0.2">
      <c r="A4" t="s">
        <v>7</v>
      </c>
      <c r="B4" t="s">
        <v>6</v>
      </c>
      <c r="C4">
        <v>1</v>
      </c>
      <c r="D4">
        <v>32</v>
      </c>
      <c r="E4">
        <v>17270</v>
      </c>
    </row>
    <row r="5" spans="1:5" x14ac:dyDescent="0.2">
      <c r="A5" t="s">
        <v>7</v>
      </c>
      <c r="B5" t="s">
        <v>6</v>
      </c>
      <c r="C5">
        <v>1</v>
      </c>
      <c r="D5">
        <v>34</v>
      </c>
      <c r="E5">
        <v>4040</v>
      </c>
    </row>
    <row r="6" spans="1:5" x14ac:dyDescent="0.2">
      <c r="A6" t="s">
        <v>7</v>
      </c>
      <c r="B6" t="s">
        <v>6</v>
      </c>
      <c r="C6">
        <v>1</v>
      </c>
      <c r="D6">
        <v>36</v>
      </c>
      <c r="E6">
        <v>4131</v>
      </c>
    </row>
    <row r="7" spans="1:5" x14ac:dyDescent="0.2">
      <c r="A7" t="s">
        <v>7</v>
      </c>
      <c r="B7" t="s">
        <v>6</v>
      </c>
      <c r="C7">
        <v>1</v>
      </c>
      <c r="D7">
        <v>64</v>
      </c>
      <c r="E7">
        <v>4193</v>
      </c>
    </row>
    <row r="8" spans="1:5" x14ac:dyDescent="0.2">
      <c r="A8" t="s">
        <v>7</v>
      </c>
      <c r="B8" t="s">
        <v>6</v>
      </c>
      <c r="C8">
        <v>1</v>
      </c>
      <c r="D8">
        <v>128</v>
      </c>
      <c r="E8">
        <v>4161</v>
      </c>
    </row>
    <row r="9" spans="1:5" x14ac:dyDescent="0.2">
      <c r="A9" t="s">
        <v>7</v>
      </c>
      <c r="B9" t="s">
        <v>6</v>
      </c>
      <c r="C9">
        <v>1</v>
      </c>
      <c r="D9">
        <v>256</v>
      </c>
      <c r="E9">
        <v>4202</v>
      </c>
    </row>
    <row r="10" spans="1:5" x14ac:dyDescent="0.2">
      <c r="A10" t="s">
        <v>7</v>
      </c>
      <c r="B10" t="s">
        <v>6</v>
      </c>
      <c r="C10">
        <v>1</v>
      </c>
      <c r="D10">
        <v>512</v>
      </c>
      <c r="E10">
        <v>4227</v>
      </c>
    </row>
    <row r="11" spans="1:5" x14ac:dyDescent="0.2">
      <c r="A11" t="s">
        <v>7</v>
      </c>
      <c r="B11" t="s">
        <v>6</v>
      </c>
      <c r="C11">
        <v>1</v>
      </c>
      <c r="D11">
        <v>1024</v>
      </c>
      <c r="E11">
        <v>4247</v>
      </c>
    </row>
    <row r="12" spans="1:5" x14ac:dyDescent="0.2">
      <c r="A12" t="s">
        <v>7</v>
      </c>
      <c r="B12" t="s">
        <v>6</v>
      </c>
      <c r="C12">
        <v>1</v>
      </c>
      <c r="D12">
        <v>2048</v>
      </c>
      <c r="E12">
        <v>4446</v>
      </c>
    </row>
    <row r="13" spans="1:5" x14ac:dyDescent="0.2">
      <c r="A13" t="s">
        <v>7</v>
      </c>
      <c r="B13" t="s">
        <v>6</v>
      </c>
      <c r="C13">
        <v>1</v>
      </c>
      <c r="D13">
        <v>4096</v>
      </c>
      <c r="E13">
        <v>4794</v>
      </c>
    </row>
    <row r="14" spans="1:5" x14ac:dyDescent="0.2">
      <c r="A14" t="s">
        <v>7</v>
      </c>
      <c r="B14" t="s">
        <v>6</v>
      </c>
      <c r="C14">
        <v>1</v>
      </c>
      <c r="D14">
        <v>8192</v>
      </c>
      <c r="E14">
        <v>5984</v>
      </c>
    </row>
    <row r="15" spans="1:5" x14ac:dyDescent="0.2">
      <c r="A15" t="s">
        <v>7</v>
      </c>
      <c r="B15" t="s">
        <v>6</v>
      </c>
      <c r="C15">
        <v>1</v>
      </c>
      <c r="D15">
        <v>16384</v>
      </c>
      <c r="E15">
        <v>8058</v>
      </c>
    </row>
  </sheetData>
  <sortState ref="D2:E71">
    <sortCondition ref="D2:D71"/>
    <sortCondition ref="E2:E7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Ruler="0" workbookViewId="0">
      <selection activeCell="H41" sqref="A1:H41"/>
    </sheetView>
  </sheetViews>
  <sheetFormatPr baseColWidth="10" defaultRowHeight="16" x14ac:dyDescent="0.2"/>
  <cols>
    <col min="1" max="1" width="14.6640625" bestFit="1" customWidth="1"/>
    <col min="2" max="2" width="4.33203125" customWidth="1"/>
    <col min="3" max="3" width="2.1640625" customWidth="1"/>
    <col min="4" max="4" width="4.6640625" customWidth="1"/>
    <col min="5" max="5" width="2.1640625" customWidth="1"/>
    <col min="6" max="6" width="4.1640625" customWidth="1"/>
    <col min="7" max="7" width="13.5" bestFit="1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16</v>
      </c>
      <c r="G1" t="s">
        <v>4</v>
      </c>
    </row>
    <row r="2" spans="1:7" x14ac:dyDescent="0.2">
      <c r="A2" t="s">
        <v>17</v>
      </c>
      <c r="B2" t="s">
        <v>18</v>
      </c>
      <c r="C2">
        <v>4</v>
      </c>
      <c r="D2" t="s">
        <v>19</v>
      </c>
      <c r="E2">
        <v>1</v>
      </c>
      <c r="F2">
        <v>1</v>
      </c>
      <c r="G2">
        <v>1465</v>
      </c>
    </row>
    <row r="3" spans="1:7" x14ac:dyDescent="0.2">
      <c r="A3" t="s">
        <v>17</v>
      </c>
      <c r="B3" t="s">
        <v>18</v>
      </c>
      <c r="C3">
        <v>4</v>
      </c>
      <c r="D3" t="s">
        <v>19</v>
      </c>
      <c r="E3">
        <v>1</v>
      </c>
      <c r="F3">
        <v>2</v>
      </c>
      <c r="G3">
        <v>1503</v>
      </c>
    </row>
    <row r="4" spans="1:7" x14ac:dyDescent="0.2">
      <c r="A4" t="s">
        <v>17</v>
      </c>
      <c r="B4" t="s">
        <v>18</v>
      </c>
      <c r="C4">
        <v>4</v>
      </c>
      <c r="D4" t="s">
        <v>19</v>
      </c>
      <c r="E4">
        <v>1</v>
      </c>
      <c r="F4">
        <v>4</v>
      </c>
      <c r="G4">
        <v>1565</v>
      </c>
    </row>
    <row r="5" spans="1:7" x14ac:dyDescent="0.2">
      <c r="A5" t="s">
        <v>17</v>
      </c>
      <c r="B5" t="s">
        <v>18</v>
      </c>
      <c r="C5">
        <v>4</v>
      </c>
      <c r="D5" t="s">
        <v>19</v>
      </c>
      <c r="E5">
        <v>1</v>
      </c>
      <c r="F5">
        <v>8</v>
      </c>
      <c r="G5">
        <v>1662</v>
      </c>
    </row>
    <row r="6" spans="1:7" x14ac:dyDescent="0.2">
      <c r="A6" t="s">
        <v>17</v>
      </c>
      <c r="B6" t="s">
        <v>18</v>
      </c>
      <c r="C6">
        <v>4</v>
      </c>
      <c r="D6" t="s">
        <v>19</v>
      </c>
      <c r="E6">
        <v>1</v>
      </c>
      <c r="F6">
        <v>10</v>
      </c>
      <c r="G6">
        <v>1691</v>
      </c>
    </row>
    <row r="7" spans="1:7" x14ac:dyDescent="0.2">
      <c r="A7" t="s">
        <v>17</v>
      </c>
      <c r="B7" t="s">
        <v>18</v>
      </c>
      <c r="C7">
        <v>4</v>
      </c>
      <c r="D7" t="s">
        <v>19</v>
      </c>
      <c r="E7">
        <v>1</v>
      </c>
      <c r="F7">
        <v>12</v>
      </c>
      <c r="G7">
        <v>1707</v>
      </c>
    </row>
    <row r="8" spans="1:7" x14ac:dyDescent="0.2">
      <c r="A8" t="s">
        <v>17</v>
      </c>
      <c r="B8" t="s">
        <v>18</v>
      </c>
      <c r="C8">
        <v>4</v>
      </c>
      <c r="D8" t="s">
        <v>19</v>
      </c>
      <c r="E8">
        <v>1</v>
      </c>
      <c r="F8">
        <v>14</v>
      </c>
      <c r="G8">
        <v>1758</v>
      </c>
    </row>
    <row r="9" spans="1:7" x14ac:dyDescent="0.2">
      <c r="A9" t="s">
        <v>17</v>
      </c>
      <c r="B9" t="s">
        <v>18</v>
      </c>
      <c r="C9">
        <v>4</v>
      </c>
      <c r="D9" t="s">
        <v>19</v>
      </c>
      <c r="E9">
        <v>1</v>
      </c>
      <c r="F9">
        <v>16</v>
      </c>
      <c r="G9">
        <v>1767</v>
      </c>
    </row>
    <row r="10" spans="1:7" x14ac:dyDescent="0.2">
      <c r="A10" t="s">
        <v>17</v>
      </c>
      <c r="B10" t="s">
        <v>18</v>
      </c>
      <c r="C10">
        <v>4</v>
      </c>
      <c r="D10" t="s">
        <v>19</v>
      </c>
      <c r="E10">
        <v>1</v>
      </c>
      <c r="F10">
        <v>22</v>
      </c>
      <c r="G10">
        <v>2457</v>
      </c>
    </row>
    <row r="11" spans="1:7" x14ac:dyDescent="0.2">
      <c r="A11" t="s">
        <v>17</v>
      </c>
      <c r="B11" t="s">
        <v>18</v>
      </c>
      <c r="C11">
        <v>4</v>
      </c>
      <c r="D11" t="s">
        <v>19</v>
      </c>
      <c r="E11">
        <v>1</v>
      </c>
      <c r="F11">
        <v>24</v>
      </c>
      <c r="G11">
        <v>2613</v>
      </c>
    </row>
    <row r="12" spans="1:7" x14ac:dyDescent="0.2">
      <c r="A12" t="s">
        <v>17</v>
      </c>
      <c r="B12" t="s">
        <v>18</v>
      </c>
      <c r="C12">
        <v>4</v>
      </c>
      <c r="D12" t="s">
        <v>19</v>
      </c>
      <c r="E12">
        <v>1</v>
      </c>
      <c r="F12">
        <v>26</v>
      </c>
      <c r="G12">
        <v>2555</v>
      </c>
    </row>
    <row r="13" spans="1:7" x14ac:dyDescent="0.2">
      <c r="A13" t="s">
        <v>17</v>
      </c>
      <c r="B13" t="s">
        <v>18</v>
      </c>
      <c r="C13">
        <v>4</v>
      </c>
      <c r="D13" t="s">
        <v>19</v>
      </c>
      <c r="E13">
        <v>1</v>
      </c>
      <c r="F13">
        <v>28</v>
      </c>
      <c r="G13">
        <v>2716</v>
      </c>
    </row>
    <row r="14" spans="1:7" x14ac:dyDescent="0.2">
      <c r="A14" t="s">
        <v>17</v>
      </c>
      <c r="B14" t="s">
        <v>18</v>
      </c>
      <c r="C14">
        <v>4</v>
      </c>
      <c r="D14" t="s">
        <v>19</v>
      </c>
      <c r="E14">
        <v>1</v>
      </c>
      <c r="F14">
        <v>30</v>
      </c>
      <c r="G14">
        <v>7032</v>
      </c>
    </row>
    <row r="15" spans="1:7" x14ac:dyDescent="0.2">
      <c r="A15" t="s">
        <v>17</v>
      </c>
      <c r="B15" t="s">
        <v>18</v>
      </c>
      <c r="C15">
        <v>4</v>
      </c>
      <c r="D15" t="s">
        <v>19</v>
      </c>
      <c r="E15">
        <v>1</v>
      </c>
      <c r="F15">
        <v>32</v>
      </c>
      <c r="G15">
        <v>11201</v>
      </c>
    </row>
    <row r="16" spans="1:7" x14ac:dyDescent="0.2">
      <c r="A16" t="s">
        <v>17</v>
      </c>
      <c r="B16" t="s">
        <v>18</v>
      </c>
      <c r="C16">
        <v>4</v>
      </c>
      <c r="D16" t="s">
        <v>19</v>
      </c>
      <c r="E16">
        <v>1</v>
      </c>
      <c r="F16">
        <v>34</v>
      </c>
      <c r="G16">
        <v>12057</v>
      </c>
    </row>
    <row r="17" spans="1:7" x14ac:dyDescent="0.2">
      <c r="A17" t="s">
        <v>17</v>
      </c>
      <c r="B17" t="s">
        <v>18</v>
      </c>
      <c r="C17">
        <v>4</v>
      </c>
      <c r="D17" t="s">
        <v>19</v>
      </c>
      <c r="E17">
        <v>1</v>
      </c>
      <c r="F17">
        <v>36</v>
      </c>
      <c r="G17">
        <v>10046</v>
      </c>
    </row>
    <row r="18" spans="1:7" x14ac:dyDescent="0.2">
      <c r="A18" t="s">
        <v>17</v>
      </c>
      <c r="B18" t="s">
        <v>18</v>
      </c>
      <c r="C18">
        <v>4</v>
      </c>
      <c r="D18" t="s">
        <v>19</v>
      </c>
      <c r="E18">
        <v>1</v>
      </c>
      <c r="F18">
        <v>38</v>
      </c>
      <c r="G18">
        <v>10711</v>
      </c>
    </row>
    <row r="19" spans="1:7" x14ac:dyDescent="0.2">
      <c r="A19" t="s">
        <v>17</v>
      </c>
      <c r="B19" t="s">
        <v>18</v>
      </c>
      <c r="C19">
        <v>4</v>
      </c>
      <c r="D19" t="s">
        <v>19</v>
      </c>
      <c r="E19">
        <v>1</v>
      </c>
      <c r="F19">
        <v>64</v>
      </c>
      <c r="G19">
        <v>14459</v>
      </c>
    </row>
    <row r="20" spans="1:7" x14ac:dyDescent="0.2">
      <c r="A20" t="s">
        <v>17</v>
      </c>
      <c r="B20" t="s">
        <v>18</v>
      </c>
      <c r="C20">
        <v>4</v>
      </c>
      <c r="D20" t="s">
        <v>19</v>
      </c>
      <c r="E20">
        <v>1</v>
      </c>
      <c r="F20">
        <v>128</v>
      </c>
      <c r="G20">
        <v>18185</v>
      </c>
    </row>
    <row r="23" spans="1:7" x14ac:dyDescent="0.2">
      <c r="A23" t="s">
        <v>20</v>
      </c>
      <c r="B23" t="s">
        <v>18</v>
      </c>
      <c r="C23">
        <v>4</v>
      </c>
      <c r="D23" t="s">
        <v>19</v>
      </c>
      <c r="E23">
        <v>1</v>
      </c>
      <c r="F23">
        <v>1</v>
      </c>
      <c r="G23">
        <v>1485</v>
      </c>
    </row>
    <row r="24" spans="1:7" x14ac:dyDescent="0.2">
      <c r="A24" t="s">
        <v>20</v>
      </c>
      <c r="B24" t="s">
        <v>18</v>
      </c>
      <c r="C24">
        <v>4</v>
      </c>
      <c r="D24" t="s">
        <v>19</v>
      </c>
      <c r="E24">
        <v>1</v>
      </c>
      <c r="F24">
        <v>2</v>
      </c>
      <c r="G24">
        <v>1528</v>
      </c>
    </row>
    <row r="25" spans="1:7" x14ac:dyDescent="0.2">
      <c r="A25" t="s">
        <v>20</v>
      </c>
      <c r="B25" t="s">
        <v>18</v>
      </c>
      <c r="C25">
        <v>4</v>
      </c>
      <c r="D25" t="s">
        <v>19</v>
      </c>
      <c r="E25">
        <v>1</v>
      </c>
      <c r="F25">
        <v>4</v>
      </c>
      <c r="G25">
        <v>1579</v>
      </c>
    </row>
    <row r="26" spans="1:7" x14ac:dyDescent="0.2">
      <c r="A26" t="s">
        <v>20</v>
      </c>
      <c r="B26" t="s">
        <v>18</v>
      </c>
      <c r="C26">
        <v>4</v>
      </c>
      <c r="D26" t="s">
        <v>19</v>
      </c>
      <c r="E26">
        <v>1</v>
      </c>
      <c r="F26">
        <v>8</v>
      </c>
      <c r="G26">
        <v>1686</v>
      </c>
    </row>
    <row r="27" spans="1:7" x14ac:dyDescent="0.2">
      <c r="A27" t="s">
        <v>20</v>
      </c>
      <c r="B27" t="s">
        <v>18</v>
      </c>
      <c r="C27">
        <v>4</v>
      </c>
      <c r="D27" t="s">
        <v>19</v>
      </c>
      <c r="E27">
        <v>2</v>
      </c>
      <c r="F27">
        <v>10</v>
      </c>
      <c r="G27">
        <v>1800</v>
      </c>
    </row>
    <row r="28" spans="1:7" x14ac:dyDescent="0.2">
      <c r="A28" t="s">
        <v>20</v>
      </c>
      <c r="B28" t="s">
        <v>18</v>
      </c>
      <c r="C28">
        <v>4</v>
      </c>
      <c r="D28" t="s">
        <v>19</v>
      </c>
      <c r="E28">
        <v>2</v>
      </c>
      <c r="F28">
        <v>12</v>
      </c>
      <c r="G28">
        <v>1996</v>
      </c>
    </row>
    <row r="29" spans="1:7" x14ac:dyDescent="0.2">
      <c r="A29" t="s">
        <v>20</v>
      </c>
      <c r="B29" t="s">
        <v>18</v>
      </c>
      <c r="C29">
        <v>4</v>
      </c>
      <c r="D29" t="s">
        <v>19</v>
      </c>
      <c r="E29">
        <v>2</v>
      </c>
      <c r="F29">
        <v>14</v>
      </c>
      <c r="G29">
        <v>2043</v>
      </c>
    </row>
    <row r="30" spans="1:7" x14ac:dyDescent="0.2">
      <c r="A30" t="s">
        <v>20</v>
      </c>
      <c r="B30" t="s">
        <v>18</v>
      </c>
      <c r="C30">
        <v>4</v>
      </c>
      <c r="D30" t="s">
        <v>19</v>
      </c>
      <c r="E30">
        <v>2</v>
      </c>
      <c r="F30">
        <v>16</v>
      </c>
      <c r="G30">
        <v>1994</v>
      </c>
    </row>
    <row r="31" spans="1:7" x14ac:dyDescent="0.2">
      <c r="A31" t="s">
        <v>20</v>
      </c>
      <c r="B31" t="s">
        <v>18</v>
      </c>
      <c r="C31">
        <v>4</v>
      </c>
      <c r="D31" t="s">
        <v>19</v>
      </c>
      <c r="E31">
        <v>3</v>
      </c>
      <c r="F31">
        <v>22</v>
      </c>
      <c r="G31">
        <v>2097</v>
      </c>
    </row>
    <row r="32" spans="1:7" x14ac:dyDescent="0.2">
      <c r="A32" t="s">
        <v>20</v>
      </c>
      <c r="B32" t="s">
        <v>18</v>
      </c>
      <c r="C32">
        <v>4</v>
      </c>
      <c r="D32" t="s">
        <v>19</v>
      </c>
      <c r="E32">
        <v>3</v>
      </c>
      <c r="F32">
        <v>24</v>
      </c>
      <c r="G32">
        <v>2047</v>
      </c>
    </row>
    <row r="33" spans="1:7" x14ac:dyDescent="0.2">
      <c r="A33" t="s">
        <v>20</v>
      </c>
      <c r="B33" t="s">
        <v>18</v>
      </c>
      <c r="C33">
        <v>4</v>
      </c>
      <c r="D33" t="s">
        <v>19</v>
      </c>
      <c r="E33">
        <v>3</v>
      </c>
      <c r="F33">
        <v>26</v>
      </c>
      <c r="G33">
        <v>2006</v>
      </c>
    </row>
    <row r="34" spans="1:7" x14ac:dyDescent="0.2">
      <c r="A34" t="s">
        <v>20</v>
      </c>
      <c r="B34" t="s">
        <v>18</v>
      </c>
      <c r="C34">
        <v>4</v>
      </c>
      <c r="D34" t="s">
        <v>19</v>
      </c>
      <c r="E34">
        <v>3</v>
      </c>
      <c r="F34">
        <v>28</v>
      </c>
      <c r="G34">
        <v>1981</v>
      </c>
    </row>
    <row r="35" spans="1:7" x14ac:dyDescent="0.2">
      <c r="A35" t="s">
        <v>20</v>
      </c>
      <c r="B35" t="s">
        <v>18</v>
      </c>
      <c r="C35">
        <v>4</v>
      </c>
      <c r="D35" t="s">
        <v>19</v>
      </c>
      <c r="E35">
        <v>4</v>
      </c>
      <c r="F35">
        <v>30</v>
      </c>
      <c r="G35">
        <v>2016</v>
      </c>
    </row>
    <row r="36" spans="1:7" x14ac:dyDescent="0.2">
      <c r="A36" t="s">
        <v>20</v>
      </c>
      <c r="B36" t="s">
        <v>18</v>
      </c>
      <c r="C36">
        <v>4</v>
      </c>
      <c r="D36" t="s">
        <v>19</v>
      </c>
      <c r="E36">
        <v>4</v>
      </c>
      <c r="F36">
        <v>32</v>
      </c>
      <c r="G36">
        <v>2010</v>
      </c>
    </row>
    <row r="37" spans="1:7" x14ac:dyDescent="0.2">
      <c r="A37" t="s">
        <v>20</v>
      </c>
      <c r="B37" t="s">
        <v>18</v>
      </c>
      <c r="C37">
        <v>4</v>
      </c>
      <c r="D37" t="s">
        <v>19</v>
      </c>
      <c r="E37">
        <v>4</v>
      </c>
      <c r="F37">
        <v>34</v>
      </c>
      <c r="G37">
        <v>204</v>
      </c>
    </row>
    <row r="38" spans="1:7" x14ac:dyDescent="0.2">
      <c r="A38" t="s">
        <v>20</v>
      </c>
      <c r="B38" t="s">
        <v>18</v>
      </c>
      <c r="C38">
        <v>4</v>
      </c>
      <c r="D38" t="s">
        <v>19</v>
      </c>
      <c r="E38">
        <v>4</v>
      </c>
      <c r="F38">
        <v>36</v>
      </c>
      <c r="G38">
        <v>205</v>
      </c>
    </row>
    <row r="39" spans="1:7" x14ac:dyDescent="0.2">
      <c r="A39" t="s">
        <v>20</v>
      </c>
      <c r="B39" t="s">
        <v>18</v>
      </c>
      <c r="C39">
        <v>4</v>
      </c>
      <c r="D39" t="s">
        <v>19</v>
      </c>
      <c r="E39">
        <v>5</v>
      </c>
      <c r="F39">
        <v>38</v>
      </c>
      <c r="G39">
        <v>201</v>
      </c>
    </row>
    <row r="40" spans="1:7" x14ac:dyDescent="0.2">
      <c r="A40" t="s">
        <v>20</v>
      </c>
      <c r="B40" t="s">
        <v>18</v>
      </c>
      <c r="C40">
        <v>4</v>
      </c>
      <c r="D40" t="s">
        <v>19</v>
      </c>
      <c r="E40">
        <v>5</v>
      </c>
      <c r="F40">
        <v>64</v>
      </c>
      <c r="G40">
        <v>204</v>
      </c>
    </row>
    <row r="41" spans="1:7" x14ac:dyDescent="0.2">
      <c r="A41" t="s">
        <v>20</v>
      </c>
      <c r="B41" t="s">
        <v>18</v>
      </c>
      <c r="C41">
        <v>4</v>
      </c>
      <c r="D41" t="s">
        <v>19</v>
      </c>
      <c r="E41">
        <v>5</v>
      </c>
      <c r="F41">
        <v>128</v>
      </c>
      <c r="G41">
        <v>203</v>
      </c>
    </row>
  </sheetData>
  <sortState ref="F23:G117">
    <sortCondition ref="F23:F117"/>
    <sortCondition ref="G23:G11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showRuler="0" topLeftCell="H6" workbookViewId="0">
      <selection activeCell="I27" sqref="I27"/>
    </sheetView>
  </sheetViews>
  <sheetFormatPr baseColWidth="10" defaultRowHeight="16" x14ac:dyDescent="0.2"/>
  <cols>
    <col min="7" max="7" width="13.5" bestFit="1" customWidth="1"/>
    <col min="8" max="8" width="14.83203125" bestFit="1" customWidth="1"/>
  </cols>
  <sheetData>
    <row r="1" spans="1:10" x14ac:dyDescent="0.2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16</v>
      </c>
      <c r="G1" t="s">
        <v>4</v>
      </c>
      <c r="H1" t="s">
        <v>21</v>
      </c>
      <c r="J1" t="s">
        <v>22</v>
      </c>
    </row>
    <row r="2" spans="1:10" x14ac:dyDescent="0.2">
      <c r="A2" t="s">
        <v>17</v>
      </c>
      <c r="B2" t="s">
        <v>18</v>
      </c>
      <c r="C2">
        <v>4</v>
      </c>
      <c r="D2" t="s">
        <v>19</v>
      </c>
      <c r="E2">
        <v>1</v>
      </c>
      <c r="F2">
        <v>1</v>
      </c>
      <c r="G2">
        <v>1465</v>
      </c>
      <c r="H2" s="1">
        <f>$J$2/G2</f>
        <v>11.187713310580206</v>
      </c>
      <c r="J2">
        <v>16390</v>
      </c>
    </row>
    <row r="3" spans="1:10" x14ac:dyDescent="0.2">
      <c r="A3" t="s">
        <v>17</v>
      </c>
      <c r="B3" t="s">
        <v>18</v>
      </c>
      <c r="C3">
        <v>4</v>
      </c>
      <c r="D3" t="s">
        <v>19</v>
      </c>
      <c r="E3">
        <v>1</v>
      </c>
      <c r="F3">
        <v>2</v>
      </c>
      <c r="G3">
        <v>1503</v>
      </c>
      <c r="H3" s="1">
        <f t="shared" ref="H3:H20" si="0">$J$2/G3</f>
        <v>10.904856952761145</v>
      </c>
    </row>
    <row r="4" spans="1:10" x14ac:dyDescent="0.2">
      <c r="A4" t="s">
        <v>17</v>
      </c>
      <c r="B4" t="s">
        <v>18</v>
      </c>
      <c r="C4">
        <v>4</v>
      </c>
      <c r="D4" t="s">
        <v>19</v>
      </c>
      <c r="E4">
        <v>1</v>
      </c>
      <c r="F4">
        <v>4</v>
      </c>
      <c r="G4">
        <v>1565</v>
      </c>
      <c r="H4" s="1">
        <f t="shared" si="0"/>
        <v>10.472843450479234</v>
      </c>
    </row>
    <row r="5" spans="1:10" x14ac:dyDescent="0.2">
      <c r="A5" t="s">
        <v>17</v>
      </c>
      <c r="B5" t="s">
        <v>18</v>
      </c>
      <c r="C5">
        <v>4</v>
      </c>
      <c r="D5" t="s">
        <v>19</v>
      </c>
      <c r="E5">
        <v>1</v>
      </c>
      <c r="F5">
        <v>8</v>
      </c>
      <c r="G5">
        <v>1662</v>
      </c>
      <c r="H5" s="1">
        <f t="shared" si="0"/>
        <v>9.8616125150421183</v>
      </c>
    </row>
    <row r="6" spans="1:10" x14ac:dyDescent="0.2">
      <c r="A6" t="s">
        <v>17</v>
      </c>
      <c r="B6" t="s">
        <v>18</v>
      </c>
      <c r="C6">
        <v>4</v>
      </c>
      <c r="D6" t="s">
        <v>19</v>
      </c>
      <c r="E6">
        <v>1</v>
      </c>
      <c r="F6">
        <v>10</v>
      </c>
      <c r="G6">
        <v>1691</v>
      </c>
      <c r="H6" s="1">
        <f t="shared" si="0"/>
        <v>9.6924896510940268</v>
      </c>
    </row>
    <row r="7" spans="1:10" x14ac:dyDescent="0.2">
      <c r="A7" t="s">
        <v>17</v>
      </c>
      <c r="B7" t="s">
        <v>18</v>
      </c>
      <c r="C7">
        <v>4</v>
      </c>
      <c r="D7" t="s">
        <v>19</v>
      </c>
      <c r="E7">
        <v>1</v>
      </c>
      <c r="F7">
        <v>12</v>
      </c>
      <c r="G7">
        <v>1707</v>
      </c>
      <c r="H7" s="1">
        <f t="shared" si="0"/>
        <v>9.6016403046280026</v>
      </c>
    </row>
    <row r="8" spans="1:10" x14ac:dyDescent="0.2">
      <c r="A8" t="s">
        <v>17</v>
      </c>
      <c r="B8" t="s">
        <v>18</v>
      </c>
      <c r="C8">
        <v>4</v>
      </c>
      <c r="D8" t="s">
        <v>19</v>
      </c>
      <c r="E8">
        <v>1</v>
      </c>
      <c r="F8">
        <v>14</v>
      </c>
      <c r="G8">
        <v>1758</v>
      </c>
      <c r="H8" s="1">
        <f t="shared" si="0"/>
        <v>9.3230944254835038</v>
      </c>
    </row>
    <row r="9" spans="1:10" x14ac:dyDescent="0.2">
      <c r="A9" t="s">
        <v>17</v>
      </c>
      <c r="B9" t="s">
        <v>18</v>
      </c>
      <c r="C9">
        <v>4</v>
      </c>
      <c r="D9" t="s">
        <v>19</v>
      </c>
      <c r="E9">
        <v>1</v>
      </c>
      <c r="F9">
        <v>16</v>
      </c>
      <c r="G9">
        <v>1767</v>
      </c>
      <c r="H9" s="1">
        <f t="shared" si="0"/>
        <v>9.2756083757781553</v>
      </c>
    </row>
    <row r="10" spans="1:10" x14ac:dyDescent="0.2">
      <c r="A10" t="s">
        <v>17</v>
      </c>
      <c r="B10" t="s">
        <v>18</v>
      </c>
      <c r="C10">
        <v>4</v>
      </c>
      <c r="D10" t="s">
        <v>19</v>
      </c>
      <c r="E10">
        <v>1</v>
      </c>
      <c r="F10">
        <v>22</v>
      </c>
      <c r="G10">
        <v>2457</v>
      </c>
      <c r="H10" s="1">
        <f t="shared" si="0"/>
        <v>6.6707366707366704</v>
      </c>
    </row>
    <row r="11" spans="1:10" x14ac:dyDescent="0.2">
      <c r="A11" t="s">
        <v>17</v>
      </c>
      <c r="B11" t="s">
        <v>18</v>
      </c>
      <c r="C11">
        <v>4</v>
      </c>
      <c r="D11" t="s">
        <v>19</v>
      </c>
      <c r="E11">
        <v>1</v>
      </c>
      <c r="F11">
        <v>24</v>
      </c>
      <c r="G11">
        <v>2613</v>
      </c>
      <c r="H11" s="1">
        <f t="shared" si="0"/>
        <v>6.2724837351703027</v>
      </c>
    </row>
    <row r="12" spans="1:10" x14ac:dyDescent="0.2">
      <c r="A12" t="s">
        <v>17</v>
      </c>
      <c r="B12" t="s">
        <v>18</v>
      </c>
      <c r="C12">
        <v>4</v>
      </c>
      <c r="D12" t="s">
        <v>19</v>
      </c>
      <c r="E12">
        <v>1</v>
      </c>
      <c r="F12">
        <v>26</v>
      </c>
      <c r="G12">
        <v>2555</v>
      </c>
      <c r="H12" s="1">
        <f t="shared" si="0"/>
        <v>6.414872798434442</v>
      </c>
    </row>
    <row r="13" spans="1:10" x14ac:dyDescent="0.2">
      <c r="A13" t="s">
        <v>17</v>
      </c>
      <c r="B13" t="s">
        <v>18</v>
      </c>
      <c r="C13">
        <v>4</v>
      </c>
      <c r="D13" t="s">
        <v>19</v>
      </c>
      <c r="E13">
        <v>1</v>
      </c>
      <c r="F13">
        <v>28</v>
      </c>
      <c r="G13">
        <v>2716</v>
      </c>
      <c r="H13" s="1">
        <f t="shared" si="0"/>
        <v>6.0346097201767304</v>
      </c>
    </row>
    <row r="14" spans="1:10" x14ac:dyDescent="0.2">
      <c r="A14" t="s">
        <v>17</v>
      </c>
      <c r="B14" t="s">
        <v>18</v>
      </c>
      <c r="C14">
        <v>4</v>
      </c>
      <c r="D14" t="s">
        <v>19</v>
      </c>
      <c r="E14">
        <v>1</v>
      </c>
      <c r="F14">
        <v>30</v>
      </c>
      <c r="G14">
        <v>7032</v>
      </c>
      <c r="H14" s="1">
        <f t="shared" si="0"/>
        <v>2.3307736063708759</v>
      </c>
    </row>
    <row r="15" spans="1:10" x14ac:dyDescent="0.2">
      <c r="A15" t="s">
        <v>17</v>
      </c>
      <c r="B15" t="s">
        <v>18</v>
      </c>
      <c r="C15">
        <v>4</v>
      </c>
      <c r="D15" t="s">
        <v>19</v>
      </c>
      <c r="E15">
        <v>1</v>
      </c>
      <c r="F15">
        <v>32</v>
      </c>
      <c r="G15">
        <v>11201</v>
      </c>
      <c r="H15" s="1">
        <f t="shared" si="0"/>
        <v>1.4632622087313634</v>
      </c>
    </row>
    <row r="16" spans="1:10" x14ac:dyDescent="0.2">
      <c r="A16" t="s">
        <v>17</v>
      </c>
      <c r="B16" t="s">
        <v>18</v>
      </c>
      <c r="C16">
        <v>4</v>
      </c>
      <c r="D16" t="s">
        <v>19</v>
      </c>
      <c r="E16">
        <v>1</v>
      </c>
      <c r="F16">
        <v>34</v>
      </c>
      <c r="G16">
        <v>12057</v>
      </c>
      <c r="H16" s="1">
        <f t="shared" si="0"/>
        <v>1.3593762959276769</v>
      </c>
    </row>
    <row r="17" spans="1:8" x14ac:dyDescent="0.2">
      <c r="A17" t="s">
        <v>17</v>
      </c>
      <c r="B17" t="s">
        <v>18</v>
      </c>
      <c r="C17">
        <v>4</v>
      </c>
      <c r="D17" t="s">
        <v>19</v>
      </c>
      <c r="E17">
        <v>1</v>
      </c>
      <c r="F17">
        <v>36</v>
      </c>
      <c r="G17">
        <v>10046</v>
      </c>
      <c r="H17" s="1">
        <f t="shared" si="0"/>
        <v>1.6314951224367908</v>
      </c>
    </row>
    <row r="18" spans="1:8" x14ac:dyDescent="0.2">
      <c r="A18" t="s">
        <v>17</v>
      </c>
      <c r="B18" t="s">
        <v>18</v>
      </c>
      <c r="C18">
        <v>4</v>
      </c>
      <c r="D18" t="s">
        <v>19</v>
      </c>
      <c r="E18">
        <v>1</v>
      </c>
      <c r="F18">
        <v>38</v>
      </c>
      <c r="G18">
        <v>10711</v>
      </c>
      <c r="H18" s="1">
        <f t="shared" si="0"/>
        <v>1.5302025954626086</v>
      </c>
    </row>
    <row r="19" spans="1:8" x14ac:dyDescent="0.2">
      <c r="A19" t="s">
        <v>17</v>
      </c>
      <c r="B19" t="s">
        <v>18</v>
      </c>
      <c r="C19">
        <v>4</v>
      </c>
      <c r="D19" t="s">
        <v>19</v>
      </c>
      <c r="E19">
        <v>1</v>
      </c>
      <c r="F19">
        <v>64</v>
      </c>
      <c r="G19">
        <v>14459</v>
      </c>
      <c r="H19" s="1">
        <f t="shared" si="0"/>
        <v>1.1335500380385919</v>
      </c>
    </row>
    <row r="20" spans="1:8" x14ac:dyDescent="0.2">
      <c r="A20" t="s">
        <v>17</v>
      </c>
      <c r="B20" t="s">
        <v>18</v>
      </c>
      <c r="C20">
        <v>4</v>
      </c>
      <c r="D20" t="s">
        <v>19</v>
      </c>
      <c r="E20">
        <v>1</v>
      </c>
      <c r="F20">
        <v>128</v>
      </c>
      <c r="G20">
        <v>18185</v>
      </c>
      <c r="H20" s="1">
        <f t="shared" si="0"/>
        <v>0.90129227385207589</v>
      </c>
    </row>
    <row r="21" spans="1:8" x14ac:dyDescent="0.2">
      <c r="H21" s="1"/>
    </row>
    <row r="22" spans="1:8" x14ac:dyDescent="0.2">
      <c r="H22" s="1"/>
    </row>
    <row r="23" spans="1:8" x14ac:dyDescent="0.2">
      <c r="A23" t="s">
        <v>20</v>
      </c>
      <c r="B23" t="s">
        <v>18</v>
      </c>
      <c r="C23">
        <v>4</v>
      </c>
      <c r="D23" t="s">
        <v>19</v>
      </c>
      <c r="E23">
        <v>1</v>
      </c>
      <c r="F23">
        <v>1</v>
      </c>
      <c r="G23">
        <v>1485</v>
      </c>
      <c r="H23" s="1">
        <f>$J$2/G23</f>
        <v>11.037037037037036</v>
      </c>
    </row>
    <row r="24" spans="1:8" x14ac:dyDescent="0.2">
      <c r="A24" t="s">
        <v>20</v>
      </c>
      <c r="B24" t="s">
        <v>18</v>
      </c>
      <c r="C24">
        <v>4</v>
      </c>
      <c r="D24" t="s">
        <v>19</v>
      </c>
      <c r="E24">
        <v>1</v>
      </c>
      <c r="F24">
        <v>2</v>
      </c>
      <c r="G24">
        <v>1528</v>
      </c>
      <c r="H24" s="1">
        <f t="shared" ref="H24:H41" si="1">$J$2/G24</f>
        <v>10.726439790575917</v>
      </c>
    </row>
    <row r="25" spans="1:8" x14ac:dyDescent="0.2">
      <c r="A25" t="s">
        <v>20</v>
      </c>
      <c r="B25" t="s">
        <v>18</v>
      </c>
      <c r="C25">
        <v>4</v>
      </c>
      <c r="D25" t="s">
        <v>19</v>
      </c>
      <c r="E25">
        <v>1</v>
      </c>
      <c r="F25">
        <v>4</v>
      </c>
      <c r="G25">
        <v>1579</v>
      </c>
      <c r="H25" s="1">
        <f t="shared" si="1"/>
        <v>10.379987333755542</v>
      </c>
    </row>
    <row r="26" spans="1:8" x14ac:dyDescent="0.2">
      <c r="A26" t="s">
        <v>20</v>
      </c>
      <c r="B26" t="s">
        <v>18</v>
      </c>
      <c r="C26">
        <v>4</v>
      </c>
      <c r="D26" t="s">
        <v>19</v>
      </c>
      <c r="E26">
        <v>1</v>
      </c>
      <c r="F26">
        <v>8</v>
      </c>
      <c r="G26">
        <v>1686</v>
      </c>
      <c r="H26" s="1">
        <f t="shared" si="1"/>
        <v>9.7212336892052189</v>
      </c>
    </row>
    <row r="27" spans="1:8" x14ac:dyDescent="0.2">
      <c r="A27" t="s">
        <v>20</v>
      </c>
      <c r="B27" t="s">
        <v>18</v>
      </c>
      <c r="C27">
        <v>4</v>
      </c>
      <c r="D27" t="s">
        <v>19</v>
      </c>
      <c r="E27">
        <v>2</v>
      </c>
      <c r="F27">
        <v>10</v>
      </c>
      <c r="G27">
        <v>1800</v>
      </c>
      <c r="H27" s="1">
        <f t="shared" si="1"/>
        <v>9.1055555555555561</v>
      </c>
    </row>
    <row r="28" spans="1:8" x14ac:dyDescent="0.2">
      <c r="A28" t="s">
        <v>20</v>
      </c>
      <c r="B28" t="s">
        <v>18</v>
      </c>
      <c r="C28">
        <v>4</v>
      </c>
      <c r="D28" t="s">
        <v>19</v>
      </c>
      <c r="E28">
        <v>2</v>
      </c>
      <c r="F28">
        <v>12</v>
      </c>
      <c r="G28">
        <v>1996</v>
      </c>
      <c r="H28" s="1">
        <f t="shared" si="1"/>
        <v>8.2114228456913825</v>
      </c>
    </row>
    <row r="29" spans="1:8" x14ac:dyDescent="0.2">
      <c r="A29" t="s">
        <v>20</v>
      </c>
      <c r="B29" t="s">
        <v>18</v>
      </c>
      <c r="C29">
        <v>4</v>
      </c>
      <c r="D29" t="s">
        <v>19</v>
      </c>
      <c r="E29">
        <v>2</v>
      </c>
      <c r="F29">
        <v>14</v>
      </c>
      <c r="G29">
        <v>2043</v>
      </c>
      <c r="H29" s="1">
        <f t="shared" si="1"/>
        <v>8.0225159079784625</v>
      </c>
    </row>
    <row r="30" spans="1:8" x14ac:dyDescent="0.2">
      <c r="A30" t="s">
        <v>20</v>
      </c>
      <c r="B30" t="s">
        <v>18</v>
      </c>
      <c r="C30">
        <v>4</v>
      </c>
      <c r="D30" t="s">
        <v>19</v>
      </c>
      <c r="E30">
        <v>2</v>
      </c>
      <c r="F30">
        <v>16</v>
      </c>
      <c r="G30">
        <v>1994</v>
      </c>
      <c r="H30" s="1">
        <f t="shared" si="1"/>
        <v>8.2196589769307931</v>
      </c>
    </row>
    <row r="31" spans="1:8" x14ac:dyDescent="0.2">
      <c r="A31" t="s">
        <v>20</v>
      </c>
      <c r="B31" t="s">
        <v>18</v>
      </c>
      <c r="C31">
        <v>4</v>
      </c>
      <c r="D31" t="s">
        <v>19</v>
      </c>
      <c r="E31">
        <v>3</v>
      </c>
      <c r="F31">
        <v>22</v>
      </c>
      <c r="G31">
        <v>2097</v>
      </c>
      <c r="H31" s="1">
        <f t="shared" si="1"/>
        <v>7.8159275154983305</v>
      </c>
    </row>
    <row r="32" spans="1:8" x14ac:dyDescent="0.2">
      <c r="A32" t="s">
        <v>20</v>
      </c>
      <c r="B32" t="s">
        <v>18</v>
      </c>
      <c r="C32">
        <v>4</v>
      </c>
      <c r="D32" t="s">
        <v>19</v>
      </c>
      <c r="E32">
        <v>3</v>
      </c>
      <c r="F32">
        <v>24</v>
      </c>
      <c r="G32">
        <v>2047</v>
      </c>
      <c r="H32" s="1">
        <f t="shared" si="1"/>
        <v>8.0068392769907177</v>
      </c>
    </row>
    <row r="33" spans="1:8" x14ac:dyDescent="0.2">
      <c r="A33" t="s">
        <v>20</v>
      </c>
      <c r="B33" t="s">
        <v>18</v>
      </c>
      <c r="C33">
        <v>4</v>
      </c>
      <c r="D33" t="s">
        <v>19</v>
      </c>
      <c r="E33">
        <v>3</v>
      </c>
      <c r="F33">
        <v>26</v>
      </c>
      <c r="G33">
        <v>2006</v>
      </c>
      <c r="H33" s="1">
        <f t="shared" si="1"/>
        <v>8.1704885343968101</v>
      </c>
    </row>
    <row r="34" spans="1:8" x14ac:dyDescent="0.2">
      <c r="A34" t="s">
        <v>20</v>
      </c>
      <c r="B34" t="s">
        <v>18</v>
      </c>
      <c r="C34">
        <v>4</v>
      </c>
      <c r="D34" t="s">
        <v>19</v>
      </c>
      <c r="E34">
        <v>3</v>
      </c>
      <c r="F34">
        <v>28</v>
      </c>
      <c r="G34">
        <v>1981</v>
      </c>
      <c r="H34" s="1">
        <f t="shared" si="1"/>
        <v>8.2735991923271079</v>
      </c>
    </row>
    <row r="35" spans="1:8" x14ac:dyDescent="0.2">
      <c r="A35" t="s">
        <v>20</v>
      </c>
      <c r="B35" t="s">
        <v>18</v>
      </c>
      <c r="C35">
        <v>4</v>
      </c>
      <c r="D35" t="s">
        <v>19</v>
      </c>
      <c r="E35">
        <v>4</v>
      </c>
      <c r="F35">
        <v>30</v>
      </c>
      <c r="G35">
        <v>2016</v>
      </c>
      <c r="H35" s="1">
        <f t="shared" si="1"/>
        <v>8.1299603174603181</v>
      </c>
    </row>
    <row r="36" spans="1:8" x14ac:dyDescent="0.2">
      <c r="A36" t="s">
        <v>20</v>
      </c>
      <c r="B36" t="s">
        <v>18</v>
      </c>
      <c r="C36">
        <v>4</v>
      </c>
      <c r="D36" t="s">
        <v>19</v>
      </c>
      <c r="E36">
        <v>4</v>
      </c>
      <c r="F36">
        <v>32</v>
      </c>
      <c r="G36">
        <v>2010</v>
      </c>
      <c r="H36" s="1">
        <f t="shared" si="1"/>
        <v>8.1542288557213922</v>
      </c>
    </row>
    <row r="37" spans="1:8" x14ac:dyDescent="0.2">
      <c r="A37" t="s">
        <v>20</v>
      </c>
      <c r="B37" t="s">
        <v>18</v>
      </c>
      <c r="C37">
        <v>4</v>
      </c>
      <c r="D37" t="s">
        <v>19</v>
      </c>
      <c r="E37">
        <v>4</v>
      </c>
      <c r="F37">
        <v>34</v>
      </c>
      <c r="G37">
        <v>204</v>
      </c>
      <c r="H37" s="1">
        <f t="shared" si="1"/>
        <v>80.343137254901961</v>
      </c>
    </row>
    <row r="38" spans="1:8" x14ac:dyDescent="0.2">
      <c r="A38" t="s">
        <v>20</v>
      </c>
      <c r="B38" t="s">
        <v>18</v>
      </c>
      <c r="C38">
        <v>4</v>
      </c>
      <c r="D38" t="s">
        <v>19</v>
      </c>
      <c r="E38">
        <v>4</v>
      </c>
      <c r="F38">
        <v>36</v>
      </c>
      <c r="G38">
        <v>205</v>
      </c>
      <c r="H38" s="1">
        <f t="shared" si="1"/>
        <v>79.951219512195124</v>
      </c>
    </row>
    <row r="39" spans="1:8" x14ac:dyDescent="0.2">
      <c r="A39" t="s">
        <v>20</v>
      </c>
      <c r="B39" t="s">
        <v>18</v>
      </c>
      <c r="C39">
        <v>4</v>
      </c>
      <c r="D39" t="s">
        <v>19</v>
      </c>
      <c r="E39">
        <v>5</v>
      </c>
      <c r="F39">
        <v>38</v>
      </c>
      <c r="G39">
        <v>201</v>
      </c>
      <c r="H39" s="1">
        <f t="shared" si="1"/>
        <v>81.542288557213936</v>
      </c>
    </row>
    <row r="40" spans="1:8" x14ac:dyDescent="0.2">
      <c r="A40" t="s">
        <v>20</v>
      </c>
      <c r="B40" t="s">
        <v>18</v>
      </c>
      <c r="C40">
        <v>4</v>
      </c>
      <c r="D40" t="s">
        <v>19</v>
      </c>
      <c r="E40">
        <v>5</v>
      </c>
      <c r="F40">
        <v>64</v>
      </c>
      <c r="G40">
        <v>204</v>
      </c>
      <c r="H40" s="1">
        <f t="shared" si="1"/>
        <v>80.343137254901961</v>
      </c>
    </row>
    <row r="41" spans="1:8" x14ac:dyDescent="0.2">
      <c r="A41" t="s">
        <v>20</v>
      </c>
      <c r="B41" t="s">
        <v>18</v>
      </c>
      <c r="C41">
        <v>4</v>
      </c>
      <c r="D41" t="s">
        <v>19</v>
      </c>
      <c r="E41">
        <v>5</v>
      </c>
      <c r="F41">
        <v>128</v>
      </c>
      <c r="G41">
        <v>203</v>
      </c>
      <c r="H41" s="1">
        <f t="shared" si="1"/>
        <v>80.738916256157637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Before</vt:lpstr>
      <vt:lpstr>After</vt:lpstr>
      <vt:lpstr>Ganhos</vt:lpstr>
      <vt:lpstr>MD_SEQ</vt:lpstr>
      <vt:lpstr>Ganhos vs SEQ</vt:lpstr>
      <vt:lpstr>Above 8</vt:lpstr>
      <vt:lpstr>MPI</vt:lpstr>
      <vt:lpstr>SEQ_vs_MPI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2016-06-19T23:51:45Z</dcterms:created>
  <dcterms:modified xsi:type="dcterms:W3CDTF">2016-06-22T00:19:24Z</dcterms:modified>
</cp:coreProperties>
</file>