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a\Dropbox\PCP_-_#2_OpenMPI_Sparse_Matrix\Sparse_Matrix_Code\times\2-nodes\"/>
    </mc:Choice>
  </mc:AlternateContent>
  <bookViews>
    <workbookView xWindow="0" yWindow="-15" windowWidth="28800" windowHeight="16515"/>
  </bookViews>
  <sheets>
    <sheet name="Resultados Search" sheetId="1" r:id="rId1"/>
    <sheet name="2-node" sheetId="9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p2_mpi.o355022_2nodes_novo" localSheetId="1">'2-node'!$A$7:$E$591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4" i="1" l="1"/>
  <c r="AB508" i="1"/>
  <c r="AC508" i="1"/>
  <c r="H112" i="1"/>
  <c r="AB496" i="1"/>
  <c r="AC496" i="1"/>
  <c r="H111" i="1"/>
  <c r="AB483" i="1"/>
  <c r="AC483" i="1"/>
  <c r="H110" i="1"/>
  <c r="AB470" i="1"/>
  <c r="AC470" i="1"/>
  <c r="H109" i="1"/>
  <c r="W508" i="1"/>
  <c r="X508" i="1"/>
  <c r="H108" i="1"/>
  <c r="W496" i="1"/>
  <c r="X496" i="1"/>
  <c r="H107" i="1"/>
  <c r="W483" i="1"/>
  <c r="X483" i="1"/>
  <c r="H106" i="1"/>
  <c r="W470" i="1"/>
  <c r="X470" i="1"/>
  <c r="H105" i="1"/>
  <c r="R508" i="1"/>
  <c r="S508" i="1"/>
  <c r="H104" i="1"/>
  <c r="C7" i="1"/>
  <c r="W149" i="1"/>
  <c r="X149" i="1"/>
  <c r="H103" i="1"/>
  <c r="C181" i="1"/>
  <c r="Q310" i="1"/>
  <c r="R310" i="1"/>
  <c r="H102" i="1"/>
  <c r="R470" i="1"/>
  <c r="S470" i="1"/>
  <c r="H101" i="1"/>
  <c r="M508" i="1"/>
  <c r="N508" i="1"/>
  <c r="H100" i="1"/>
  <c r="L323" i="1"/>
  <c r="M323" i="1"/>
  <c r="H99" i="1"/>
  <c r="M483" i="1"/>
  <c r="N483" i="1"/>
  <c r="H98" i="1"/>
  <c r="M470" i="1"/>
  <c r="N470" i="1"/>
  <c r="H97" i="1"/>
  <c r="H508" i="1"/>
  <c r="I508" i="1"/>
  <c r="H96" i="1"/>
  <c r="H496" i="1"/>
  <c r="I496" i="1"/>
  <c r="H95" i="1"/>
  <c r="H483" i="1"/>
  <c r="I483" i="1"/>
  <c r="H94" i="1"/>
  <c r="H470" i="1"/>
  <c r="I470" i="1"/>
  <c r="H93" i="1"/>
  <c r="C508" i="1"/>
  <c r="D508" i="1"/>
  <c r="H92" i="1"/>
  <c r="C496" i="1"/>
  <c r="D496" i="1"/>
  <c r="H91" i="1"/>
  <c r="C483" i="1"/>
  <c r="D483" i="1"/>
  <c r="H90" i="1"/>
  <c r="C470" i="1"/>
  <c r="D470" i="1"/>
  <c r="H89" i="1"/>
  <c r="C457" i="1"/>
  <c r="D457" i="1"/>
  <c r="H88" i="1"/>
  <c r="C444" i="1"/>
  <c r="D444" i="1"/>
  <c r="H87" i="1"/>
  <c r="C431" i="1"/>
  <c r="D431" i="1"/>
  <c r="H86" i="1"/>
  <c r="C419" i="1"/>
  <c r="D419" i="1"/>
  <c r="H85" i="1"/>
  <c r="C406" i="1"/>
  <c r="D406" i="1"/>
  <c r="H84" i="1"/>
  <c r="C393" i="1"/>
  <c r="D393" i="1"/>
  <c r="H83" i="1"/>
  <c r="C380" i="1"/>
  <c r="D380" i="1"/>
  <c r="H82" i="1"/>
  <c r="C367" i="1"/>
  <c r="D367" i="1"/>
  <c r="H81" i="1"/>
  <c r="AA336" i="1"/>
  <c r="AB336" i="1"/>
  <c r="H77" i="1"/>
  <c r="AA323" i="1"/>
  <c r="AB323" i="1"/>
  <c r="H76" i="1"/>
  <c r="AA310" i="1"/>
  <c r="AB310" i="1"/>
  <c r="H75" i="1"/>
  <c r="AA297" i="1"/>
  <c r="AB297" i="1"/>
  <c r="H74" i="1"/>
  <c r="V336" i="1"/>
  <c r="W336" i="1"/>
  <c r="H73" i="1"/>
  <c r="V323" i="1"/>
  <c r="W323" i="1"/>
  <c r="H72" i="1"/>
  <c r="V310" i="1"/>
  <c r="W310" i="1"/>
  <c r="H71" i="1"/>
  <c r="V297" i="1"/>
  <c r="W297" i="1"/>
  <c r="H70" i="1"/>
  <c r="Q323" i="1"/>
  <c r="R323" i="1"/>
  <c r="H69" i="1"/>
  <c r="H68" i="1"/>
  <c r="H67" i="1"/>
  <c r="Q297" i="1"/>
  <c r="R297" i="1"/>
  <c r="H66" i="1"/>
  <c r="L336" i="1"/>
  <c r="M336" i="1"/>
  <c r="H65" i="1"/>
  <c r="H64" i="1"/>
  <c r="L310" i="1"/>
  <c r="M310" i="1"/>
  <c r="H63" i="1"/>
  <c r="L297" i="1"/>
  <c r="M297" i="1"/>
  <c r="H62" i="1"/>
  <c r="G336" i="1"/>
  <c r="H336" i="1"/>
  <c r="H61" i="1"/>
  <c r="G323" i="1"/>
  <c r="H323" i="1"/>
  <c r="H60" i="1"/>
  <c r="G310" i="1"/>
  <c r="H310" i="1"/>
  <c r="H59" i="1"/>
  <c r="G297" i="1"/>
  <c r="H297" i="1"/>
  <c r="H58" i="1"/>
  <c r="C336" i="1"/>
  <c r="D336" i="1"/>
  <c r="H57" i="1"/>
  <c r="C323" i="1"/>
  <c r="D323" i="1"/>
  <c r="H56" i="1"/>
  <c r="C310" i="1"/>
  <c r="D310" i="1"/>
  <c r="H55" i="1"/>
  <c r="C297" i="1"/>
  <c r="D297" i="1"/>
  <c r="H54" i="1"/>
  <c r="C284" i="1"/>
  <c r="D284" i="1"/>
  <c r="H53" i="1"/>
  <c r="C271" i="1"/>
  <c r="D271" i="1"/>
  <c r="H52" i="1"/>
  <c r="C258" i="1"/>
  <c r="D258" i="1"/>
  <c r="H51" i="1"/>
  <c r="C246" i="1"/>
  <c r="D246" i="1"/>
  <c r="H50" i="1"/>
  <c r="C233" i="1"/>
  <c r="D233" i="1"/>
  <c r="H49" i="1"/>
  <c r="C220" i="1"/>
  <c r="D220" i="1"/>
  <c r="H48" i="1"/>
  <c r="C207" i="1"/>
  <c r="D207" i="1"/>
  <c r="H47" i="1"/>
  <c r="C194" i="1"/>
  <c r="D194" i="1"/>
  <c r="H46" i="1"/>
  <c r="AL149" i="1"/>
  <c r="AM149" i="1"/>
  <c r="H39" i="1"/>
  <c r="R496" i="1"/>
  <c r="S496" i="1"/>
  <c r="R483" i="1"/>
  <c r="S483" i="1"/>
  <c r="M496" i="1"/>
  <c r="N496" i="1"/>
  <c r="Q336" i="1"/>
  <c r="R336" i="1"/>
  <c r="AL136" i="1"/>
  <c r="AM136" i="1"/>
  <c r="AG162" i="1"/>
  <c r="AH162" i="1"/>
  <c r="AG149" i="1"/>
  <c r="AH149" i="1"/>
  <c r="AG136" i="1"/>
  <c r="AH136" i="1"/>
  <c r="AB162" i="1"/>
  <c r="AC162" i="1"/>
  <c r="AB149" i="1"/>
  <c r="AC149" i="1"/>
  <c r="AB136" i="1"/>
  <c r="AC136" i="1"/>
  <c r="W162" i="1"/>
  <c r="X162" i="1"/>
  <c r="W136" i="1"/>
  <c r="X136" i="1"/>
  <c r="R162" i="1"/>
  <c r="S162" i="1"/>
  <c r="R149" i="1"/>
  <c r="S149" i="1"/>
  <c r="R136" i="1"/>
  <c r="S136" i="1"/>
  <c r="M162" i="1"/>
  <c r="N162" i="1"/>
  <c r="M149" i="1"/>
  <c r="N149" i="1"/>
  <c r="M136" i="1"/>
  <c r="N136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162" i="1"/>
  <c r="I162" i="1"/>
  <c r="H149" i="1"/>
  <c r="I149" i="1"/>
  <c r="H136" i="1"/>
  <c r="I136" i="1"/>
  <c r="H21" i="1"/>
  <c r="H23" i="1"/>
  <c r="H22" i="1"/>
  <c r="C162" i="1"/>
  <c r="D162" i="1"/>
  <c r="H20" i="1"/>
  <c r="C149" i="1"/>
  <c r="D149" i="1"/>
  <c r="H19" i="1"/>
  <c r="C136" i="1"/>
  <c r="D136" i="1"/>
  <c r="H18" i="1"/>
  <c r="C123" i="1"/>
  <c r="D123" i="1"/>
  <c r="H17" i="1"/>
  <c r="C110" i="1"/>
  <c r="D110" i="1"/>
  <c r="H16" i="1"/>
  <c r="C97" i="1"/>
  <c r="D97" i="1"/>
  <c r="H15" i="1"/>
  <c r="C85" i="1"/>
  <c r="D85" i="1"/>
  <c r="H14" i="1"/>
  <c r="C72" i="1"/>
  <c r="D72" i="1"/>
  <c r="H13" i="1"/>
  <c r="C59" i="1"/>
  <c r="D59" i="1"/>
  <c r="H12" i="1"/>
  <c r="C46" i="1"/>
  <c r="D46" i="1"/>
  <c r="H11" i="1"/>
  <c r="C33" i="1"/>
  <c r="D33" i="1"/>
  <c r="H10" i="1"/>
  <c r="C20" i="1"/>
  <c r="D20" i="1"/>
  <c r="H9" i="1"/>
</calcChain>
</file>

<file path=xl/connections.xml><?xml version="1.0" encoding="utf-8"?>
<connections xmlns="http://schemas.openxmlformats.org/spreadsheetml/2006/main">
  <connection id="1" name="#3_tp2_mpi.csv" type="6" refreshedVersion="0" background="1" saveData="1">
    <textPr fileType="mac" sourceFile="Macintosh HD:Users:carlos-sa:Dropbox:Mestrado_2015-2016:Paradigmas_Computacao_Paralela_CPD:TP:Parallel-Computing-Paradigms:PCP_-_#2_MPI_Sparse_Matrix:Sparse_Matrix_Code:times:#3_tp2_mpi.csv" decimal="," thousands=" " comma="1">
      <textFields>
        <textField/>
      </textFields>
    </textPr>
  </connection>
  <connection id="2" name="tp2_mpi.o354957_2nodes.csv" type="6" refreshedVersion="0" background="1" saveData="1">
    <textPr fileType="mac" sourceFile="Macintosh HD:Users:carlos-sa:Desktop:tp2_mpi.o354957_2nodes.csv" decimal="," thousands=" " comma="1">
      <textFields>
        <textField/>
      </textFields>
    </textPr>
  </connection>
  <connection id="3" name="tp2_mpi.o354997.csv" type="6" refreshedVersion="0" background="1" saveData="1">
    <textPr fileType="mac" sourceFile="Macintosh HD:Users:carlos-sa:Desktop:tp2_mpi.o354997.csv" decimal="," thousands=" " comma="1">
      <textFields count="5">
        <textField/>
        <textField/>
        <textField/>
        <textField/>
        <textField/>
      </textFields>
    </textPr>
  </connection>
  <connection id="4" name="tp2_mpi.o355022_2nodes_novo.csv" type="6" refreshedVersion="0" background="1" saveData="1">
    <textPr fileType="mac" sourceFile="Macintosh HD:Users:carlos-sa:Desktop:tp2_mpi.o355022_2nodes_novo.csv" decimal="," thousands=" " comma="1">
      <textFields count="5">
        <textField/>
        <textField/>
        <textField/>
        <textField/>
        <textField/>
      </textFields>
    </textPr>
  </connection>
  <connection id="5" name="tp2_mpi.o355022_2nodes_novo.csv1" type="6" refreshedVersion="0" background="1" saveData="1">
    <textPr fileType="mac" sourceFile="Macintosh HD:Users:carlos-sa:Dropbox:Mestrado_2015-2016:Paradigmas_Computacao_Paralela_CPD:TP:Parallel-Computing-Paradigms:PCP_-_#2_MPI_Sparse_Matrix:Sparse_Matrix_Code:times:2-nodes:tp2_mpi.o355022_2nodes_novo.csv" decimal="," thousands=" " comma="1">
      <textFields count="5">
        <textField/>
        <textField/>
        <textField/>
        <textField/>
        <textField/>
      </textFields>
    </textPr>
  </connection>
  <connection id="6" name="tp2_mpi.o355024_3nodes.csv" type="6" refreshedVersion="0" background="1" saveData="1">
    <textPr fileType="mac" sourceFile="Macintosh HD:Users:carlos-sa:Dropbox:Mestrado_2015-2016:Paradigmas_Computacao_Paralela_CPD:TP:Parallel-Computing-Paradigms:PCP_-_#2_MPI_Sparse_Matrix:Sparse_Matrix_Code:times:3-nodes:tp2_mpi.o355024_3nodes.csv" decimal="," thousands=" 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<sst xmlns="http://schemas.openxmlformats.org/spreadsheetml/2006/main" count="229" uniqueCount="101">
  <si>
    <t>Matrix Size: 2048</t>
  </si>
  <si>
    <t>Mediana</t>
  </si>
  <si>
    <t>Ganho</t>
  </si>
  <si>
    <t>Ganho (seq vs parallel)</t>
  </si>
  <si>
    <t>Tempos (ms)</t>
  </si>
  <si>
    <t>#Threads</t>
  </si>
  <si>
    <t>Matrix Size: 4096</t>
  </si>
  <si>
    <t>Allocated computing node: compute-652-2</t>
  </si>
  <si>
    <t>Matrix Size: 1024</t>
  </si>
  <si>
    <t>Running for COO Matrix Size: 2048 x 2048</t>
  </si>
  <si>
    <t>Running for Vector Size : 2048</t>
  </si>
  <si>
    <t>Running for COO Matrix Size: 4096 x 4096</t>
  </si>
  <si>
    <t>Running for Vector Size : 4096</t>
  </si>
  <si>
    <t>Eth Network</t>
  </si>
  <si>
    <t>Running for COO Matrix Size: 1024 x 1024</t>
  </si>
  <si>
    <t>Running for Vector Size : 1024</t>
  </si>
  <si>
    <t>Done,,,</t>
  </si>
  <si>
    <t>Matriz 1024 x 1024</t>
  </si>
  <si>
    <t>Matrix Size: 2048x2048</t>
  </si>
  <si>
    <t>Matrix Size: 4096x4096</t>
  </si>
  <si>
    <t>Running 10 * sequencial</t>
  </si>
  <si>
    <t>Running 10 * seq</t>
  </si>
  <si>
    <t>#Processos</t>
  </si>
  <si>
    <t>Allocated computing node: compute-641-20</t>
  </si>
  <si>
    <t>Running 5 * ppn: 2 nodes</t>
  </si>
  <si>
    <t>Running 5 * ppn: 4 nodes</t>
  </si>
  <si>
    <t>Running 5 * ppn: 6 nodes</t>
  </si>
  <si>
    <t>Running 5 * ppn: 8 nodes</t>
  </si>
  <si>
    <t>Running 5 * ppn: 10 nodes</t>
  </si>
  <si>
    <t>Running 5 * ppn: 12 nodes</t>
  </si>
  <si>
    <t>Running 5 * ppn: 14 nodes</t>
  </si>
  <si>
    <t>Running 5 * ppn: 16 nodes</t>
  </si>
  <si>
    <t>Running 5 * ppn: 18 nodes</t>
  </si>
  <si>
    <t>Running 5 * ppn: 20 nodes</t>
  </si>
  <si>
    <t>Running 5 * ppn: 22 nodes</t>
  </si>
  <si>
    <t>Running 5 * ppn: 24 nodes</t>
  </si>
  <si>
    <t>Running 5 * ppn: 26 nodes</t>
  </si>
  <si>
    <t>Running 5 * ppn: 28 nodes</t>
  </si>
  <si>
    <t>Running 5 * ppn: 30 nodes</t>
  </si>
  <si>
    <t>Running 5 * ppn: 32 nodes</t>
  </si>
  <si>
    <t>Running 5 * ppn: 34 nodes</t>
  </si>
  <si>
    <t>Running 5 * ppn: 36 nodes</t>
  </si>
  <si>
    <t>Running 5 * ppn: 38 nodes</t>
  </si>
  <si>
    <t>Running 5 * ppn: 40 nodes</t>
  </si>
  <si>
    <t>Running 5 * ppn: 42 nodes</t>
  </si>
  <si>
    <t>Running 5 * ppn: 44 nodes</t>
  </si>
  <si>
    <t>Running 5 * ppn: 46 nodes</t>
  </si>
  <si>
    <t>Running 5 * ppn: 48 nodes</t>
  </si>
  <si>
    <t>Running 5 * ppn: 50 nodes</t>
  </si>
  <si>
    <t>Running 5 * ppn: 52 nodes</t>
  </si>
  <si>
    <t>Running 5 * ppn: 54 nodes</t>
  </si>
  <si>
    <t>Running 5 * ppn: 56 nodes</t>
  </si>
  <si>
    <t>Running 5 * ppn: 58 nodes</t>
  </si>
  <si>
    <t>Running 5 * ppn: 60 nodes</t>
  </si>
  <si>
    <t>Running 5 * ppn: 62 nodes</t>
  </si>
  <si>
    <t>Running 5 * ppn: 64 nodes</t>
  </si>
  <si>
    <t>Running 10 * ( 2 processes parallel code)</t>
  </si>
  <si>
    <t>Running 10 * (4 processes parallel code)</t>
  </si>
  <si>
    <t>Running 10 * ( 6 processes threads parallel code)</t>
  </si>
  <si>
    <t>Running 10 * ( 8 processes parallel code)</t>
  </si>
  <si>
    <t>Running 10 * ( 10 processes parallel code)</t>
  </si>
  <si>
    <t>Running 10 * ( 12 processes parallel code)</t>
  </si>
  <si>
    <t>Running 10 * ( 14 processes parallel code)</t>
  </si>
  <si>
    <t>Running 10 * (16 processes parallel code)</t>
  </si>
  <si>
    <t>Running 10 * ( 18 processes parallel code)</t>
  </si>
  <si>
    <t>Running 10 * ( 20 processes parallel code)</t>
  </si>
  <si>
    <t>Running 10 * ( 22 processes parallel code)</t>
  </si>
  <si>
    <t>Running 10 * ( 24 processes parallel code)</t>
  </si>
  <si>
    <t>Running 10 * ( 26 processes parallel code)</t>
  </si>
  <si>
    <t>Running 10 * ( 28 processes parallel code)</t>
  </si>
  <si>
    <t>Running 10 * ( 30 processes parallel code)</t>
  </si>
  <si>
    <t>Running 10 * ( 32 processes parallel code)</t>
  </si>
  <si>
    <t>Running 10 * ( 34 processes parallel code)</t>
  </si>
  <si>
    <t>Running 10 * ( 36 processes parallel code)</t>
  </si>
  <si>
    <t>Running 10 * ( 38 processes parallel code)</t>
  </si>
  <si>
    <t>Running 10 * ( 40 processes parallel code)</t>
  </si>
  <si>
    <t>Running 10 * ( 42 processes parallel code)</t>
  </si>
  <si>
    <t>Running 10 * ( 44 processes parallel code)</t>
  </si>
  <si>
    <t>Running 10 * ( 46 processes parallel code)</t>
  </si>
  <si>
    <t>Running 10 * ( 48 processes parallel code)</t>
  </si>
  <si>
    <t>Running 10 * ( 50 processes parallel code)</t>
  </si>
  <si>
    <t>Running 10 * ( 52 processes parallel code)</t>
  </si>
  <si>
    <t>Running 10 * ( 54 processes parallel code)</t>
  </si>
  <si>
    <t>Running 10 * ( 56 processes parallel code)</t>
  </si>
  <si>
    <t>Running 10 * ( 58 processes parallel code)</t>
  </si>
  <si>
    <t>Running 10 * ( 60 processes parallel code)</t>
  </si>
  <si>
    <t>Running 10 * ( 62 processes parallel code)</t>
  </si>
  <si>
    <t>Running 10 * ( 64 processes parallel code)</t>
  </si>
  <si>
    <t>Running 10 * (2 processes parallel code)</t>
  </si>
  <si>
    <t>Running 10 * ( 4 processes parallel code)</t>
  </si>
  <si>
    <t>Running 10 * ( 6 processes parallel code)</t>
  </si>
  <si>
    <t>Running 10 * ( 8 processes  parallel code)</t>
  </si>
  <si>
    <t>Running 10 * ( 16 processes parallel code)</t>
  </si>
  <si>
    <t>Running 10 * ( 20  processes parallel code)</t>
  </si>
  <si>
    <t>Running 10 * (22 processes parallel code)</t>
  </si>
  <si>
    <t>Running 10 * (28 processes parallel code)</t>
  </si>
  <si>
    <t>Running 10 * (36 processes parallel code)</t>
  </si>
  <si>
    <t>Running 10 * (44 processes parallel code)</t>
  </si>
  <si>
    <t>Running 10 * (52 processes parallel code)</t>
  </si>
  <si>
    <t>Running 10 * (60 processes parallel code)</t>
  </si>
  <si>
    <t>Running 10 * ( 16  processes parallel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</si>
</sst>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 applyAlignment="1"/>
  </cellXfs>
  <cellStyles count="10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Matriz 1024x1024 *</a:t>
            </a:r>
            <a:r>
              <a:rPr lang="en-US" baseline="0"/>
              <a:t> 1024 : </a:t>
            </a:r>
            <a:r>
              <a:rPr lang="en-US"/>
              <a:t>compute-</a:t>
            </a:r>
            <a:r>
              <a:rPr lang="is-IS"/>
              <a:t>641</a:t>
            </a:r>
            <a:r>
              <a:rPr lang="en-US"/>
              <a:t> @ SeARCH</a:t>
            </a:r>
          </a:p>
        </c:rich>
      </c:tx>
      <c:layout>
        <c:manualLayout>
          <c:xMode val="edge"/>
          <c:yMode val="edge"/>
          <c:x val="0.28303332411874299"/>
          <c:y val="3.001364256480220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Ganho</c:v>
          </c:tx>
          <c:spPr>
            <a:ln>
              <a:prstDash val="sysDash"/>
            </a:ln>
          </c:spPr>
          <c:xVal>
            <c:numRef>
              <c:f>'Resultados Search'!$G$9:$G$39</c:f>
              <c:numCache>
                <c:formatCode>General</c:formatCode>
                <c:ptCount val="3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</c:numCache>
            </c:numRef>
          </c:xVal>
          <c:yVal>
            <c:numRef>
              <c:f>'Resultados Search'!$H$9:$H$39</c:f>
              <c:numCache>
                <c:formatCode>General</c:formatCode>
                <c:ptCount val="31"/>
                <c:pt idx="0">
                  <c:v>0.27294549938178619</c:v>
                </c:pt>
                <c:pt idx="1">
                  <c:v>0.27194609837883499</c:v>
                </c:pt>
                <c:pt idx="2">
                  <c:v>0.26948821373191562</c:v>
                </c:pt>
                <c:pt idx="3">
                  <c:v>0.2621552011133636</c:v>
                </c:pt>
                <c:pt idx="4">
                  <c:v>0.2315048083733578</c:v>
                </c:pt>
                <c:pt idx="5">
                  <c:v>0.21148860179903875</c:v>
                </c:pt>
                <c:pt idx="6">
                  <c:v>0.20374593963525209</c:v>
                </c:pt>
                <c:pt idx="7">
                  <c:v>0.19354223177046753</c:v>
                </c:pt>
                <c:pt idx="8">
                  <c:v>0.17140409297362474</c:v>
                </c:pt>
                <c:pt idx="9">
                  <c:v>4.123415040223586E-2</c:v>
                </c:pt>
                <c:pt idx="10">
                  <c:v>7.1264869918836349E-2</c:v>
                </c:pt>
                <c:pt idx="11">
                  <c:v>1.8467008787286625E-2</c:v>
                </c:pt>
                <c:pt idx="12">
                  <c:v>1.1870126793268388E-2</c:v>
                </c:pt>
                <c:pt idx="13">
                  <c:v>1.9008829166559722E-2</c:v>
                </c:pt>
                <c:pt idx="14">
                  <c:v>2.0292508948032046E-2</c:v>
                </c:pt>
                <c:pt idx="15">
                  <c:v>1.1875337499484896E-2</c:v>
                </c:pt>
                <c:pt idx="16">
                  <c:v>1.7952616019073098E-2</c:v>
                </c:pt>
                <c:pt idx="17">
                  <c:v>1.3743098322688984E-2</c:v>
                </c:pt>
                <c:pt idx="18">
                  <c:v>1.1168655775024242E-2</c:v>
                </c:pt>
                <c:pt idx="19">
                  <c:v>7.2816086300227165E-3</c:v>
                </c:pt>
                <c:pt idx="20">
                  <c:v>1.2512565991189852E-2</c:v>
                </c:pt>
                <c:pt idx="21">
                  <c:v>5.0697398717552689E-3</c:v>
                </c:pt>
                <c:pt idx="22">
                  <c:v>7.7897728302014305E-3</c:v>
                </c:pt>
                <c:pt idx="23">
                  <c:v>8.5931912188482607E-3</c:v>
                </c:pt>
                <c:pt idx="24">
                  <c:v>7.0024656532382181E-3</c:v>
                </c:pt>
                <c:pt idx="25">
                  <c:v>8.0437748235601125E-3</c:v>
                </c:pt>
                <c:pt idx="26">
                  <c:v>7.45678673946775E-3</c:v>
                </c:pt>
                <c:pt idx="27">
                  <c:v>8.0529562917030541E-3</c:v>
                </c:pt>
                <c:pt idx="28">
                  <c:v>9.7289693089476076E-3</c:v>
                </c:pt>
                <c:pt idx="29">
                  <c:v>4.847869786484312E-3</c:v>
                </c:pt>
                <c:pt idx="30">
                  <c:v>6.1002015186621674E-3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5800096"/>
        <c:axId val="-1305799552"/>
      </c:scatterChart>
      <c:valAx>
        <c:axId val="-1305800096"/>
        <c:scaling>
          <c:orientation val="minMax"/>
          <c:max val="64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</a:t>
                </a:r>
                <a:r>
                  <a:rPr lang="en-US" sz="1800" baseline="0"/>
                  <a:t> Processos</a:t>
                </a:r>
                <a:endParaRPr lang="en-US" sz="18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1305799552"/>
        <c:crosses val="autoZero"/>
        <c:crossBetween val="midCat"/>
        <c:majorUnit val="2"/>
      </c:valAx>
      <c:valAx>
        <c:axId val="-1305799552"/>
        <c:scaling>
          <c:orientation val="minMax"/>
          <c:max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Ganho</a:t>
                </a:r>
                <a:r>
                  <a:rPr lang="en-US" sz="1800" baseline="0"/>
                  <a:t> (TexecSeq/TexecParalel)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130580009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90317100792752003"/>
          <c:y val="8.8586866614387999E-2"/>
          <c:w val="8.4371460928652303E-2"/>
          <c:h val="0.2023624195679500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Matriz</a:t>
            </a:r>
            <a:r>
              <a:rPr lang="en-US" baseline="0"/>
              <a:t> 2048x2048 * 2048 : </a:t>
            </a:r>
            <a:r>
              <a:rPr lang="en-US" sz="1800" b="1" i="0" baseline="0">
                <a:effectLst/>
              </a:rPr>
              <a:t>compute-</a:t>
            </a:r>
            <a:r>
              <a:rPr lang="is-IS" sz="1800" b="1" i="0" baseline="0">
                <a:effectLst/>
              </a:rPr>
              <a:t>641</a:t>
            </a:r>
            <a:r>
              <a:rPr lang="en-US" sz="1800" b="1" i="0" baseline="0">
                <a:effectLst/>
              </a:rPr>
              <a:t>@ SeARCH</a:t>
            </a:r>
          </a:p>
        </c:rich>
      </c:tx>
      <c:layout>
        <c:manualLayout>
          <c:xMode val="edge"/>
          <c:yMode val="edge"/>
          <c:x val="0.253307620445749"/>
          <c:y val="3.001364256480220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'Resultados Search'!$H$44</c:f>
              <c:strCache>
                <c:ptCount val="1"/>
                <c:pt idx="0">
                  <c:v>Ganho</c:v>
                </c:pt>
              </c:strCache>
            </c:strRef>
          </c:tx>
          <c:spPr>
            <a:ln w="31750">
              <a:prstDash val="sysDash"/>
            </a:ln>
          </c:spPr>
          <c:marker>
            <c:symbol val="diamond"/>
            <c:size val="7"/>
          </c:marker>
          <c:xVal>
            <c:numRef>
              <c:f>'Resultados Search'!$G$45:$G$77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</c:numCache>
            </c:numRef>
          </c:xVal>
          <c:yVal>
            <c:numRef>
              <c:f>'Resultados Search'!$H$45:$H$77</c:f>
              <c:numCache>
                <c:formatCode>General</c:formatCode>
                <c:ptCount val="33"/>
                <c:pt idx="0">
                  <c:v>0</c:v>
                </c:pt>
                <c:pt idx="1">
                  <c:v>0.3980940027018689</c:v>
                </c:pt>
                <c:pt idx="2">
                  <c:v>0.31160684136253675</c:v>
                </c:pt>
                <c:pt idx="3">
                  <c:v>0.35746833212755863</c:v>
                </c:pt>
                <c:pt idx="4">
                  <c:v>0.35574393846567171</c:v>
                </c:pt>
                <c:pt idx="5">
                  <c:v>0.31005327077269829</c:v>
                </c:pt>
                <c:pt idx="6">
                  <c:v>0.28390916321062559</c:v>
                </c:pt>
                <c:pt idx="7">
                  <c:v>0.26874683173885738</c:v>
                </c:pt>
                <c:pt idx="8">
                  <c:v>0.26689625463787287</c:v>
                </c:pt>
                <c:pt idx="9">
                  <c:v>0.18683485812805195</c:v>
                </c:pt>
                <c:pt idx="10">
                  <c:v>0.20774048358572667</c:v>
                </c:pt>
                <c:pt idx="11">
                  <c:v>0.2263407824691647</c:v>
                </c:pt>
                <c:pt idx="12">
                  <c:v>0.2125408528503944</c:v>
                </c:pt>
                <c:pt idx="13">
                  <c:v>0.11447786573836136</c:v>
                </c:pt>
                <c:pt idx="14">
                  <c:v>4.6176574859298831E-2</c:v>
                </c:pt>
                <c:pt idx="15">
                  <c:v>4.815517829170711E-2</c:v>
                </c:pt>
                <c:pt idx="16">
                  <c:v>5.5928199721866877E-2</c:v>
                </c:pt>
                <c:pt idx="17">
                  <c:v>0.11447786573836136</c:v>
                </c:pt>
                <c:pt idx="18">
                  <c:v>3.516205588491926E-2</c:v>
                </c:pt>
                <c:pt idx="19">
                  <c:v>3.3909326491320217E-2</c:v>
                </c:pt>
                <c:pt idx="20">
                  <c:v>1.89593156386695E-2</c:v>
                </c:pt>
                <c:pt idx="21">
                  <c:v>2.8136649278910807E-2</c:v>
                </c:pt>
                <c:pt idx="22">
                  <c:v>2.650355814338121E-2</c:v>
                </c:pt>
                <c:pt idx="23">
                  <c:v>2.0987063336825228E-2</c:v>
                </c:pt>
                <c:pt idx="24">
                  <c:v>2.0987063336825228E-2</c:v>
                </c:pt>
                <c:pt idx="25">
                  <c:v>1.9445501849993475E-2</c:v>
                </c:pt>
                <c:pt idx="26">
                  <c:v>2.2113193688582826E-2</c:v>
                </c:pt>
                <c:pt idx="27">
                  <c:v>1.8734962063937131E-2</c:v>
                </c:pt>
                <c:pt idx="28">
                  <c:v>1.5891541266468221E-2</c:v>
                </c:pt>
                <c:pt idx="29">
                  <c:v>1.6660855521961376E-2</c:v>
                </c:pt>
                <c:pt idx="30">
                  <c:v>1.3889866429357191E-2</c:v>
                </c:pt>
                <c:pt idx="31">
                  <c:v>1.6555384444418796E-2</c:v>
                </c:pt>
                <c:pt idx="32">
                  <c:v>1.3677170650800341E-2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5797376"/>
        <c:axId val="-1305796832"/>
      </c:scatterChart>
      <c:valAx>
        <c:axId val="-1305797376"/>
        <c:scaling>
          <c:orientation val="minMax"/>
          <c:max val="64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# Processos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3637669864645801"/>
              <c:y val="0.9048951048951050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1305796832"/>
        <c:crosses val="autoZero"/>
        <c:crossBetween val="midCat"/>
        <c:majorUnit val="2"/>
      </c:valAx>
      <c:valAx>
        <c:axId val="-1305796832"/>
        <c:scaling>
          <c:orientation val="minMax"/>
          <c:max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Ganho (TexecSeq/TexecParalel)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1305797376"/>
        <c:crosses val="autoZero"/>
        <c:crossBetween val="midCat"/>
        <c:majorUnit val="0.1"/>
        <c:minorUnit val="0.01"/>
      </c:valAx>
    </c:plotArea>
    <c:legend>
      <c:legendPos val="r"/>
      <c:layout>
        <c:manualLayout>
          <c:xMode val="edge"/>
          <c:yMode val="edge"/>
          <c:x val="0.91296928327645099"/>
          <c:y val="0.15666714387974201"/>
          <c:w val="7.5141242937853098E-2"/>
          <c:h val="5.4796489456553299E-2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 sz="1800" b="1" i="0" baseline="0">
                <a:effectLst/>
              </a:rPr>
              <a:t>Matriz 4096x4096 * 4096 : compute-</a:t>
            </a:r>
            <a:r>
              <a:rPr lang="is-IS" sz="1800" b="1" i="0" baseline="0">
                <a:effectLst/>
              </a:rPr>
              <a:t>641</a:t>
            </a:r>
            <a:r>
              <a:rPr lang="es-ES_tradnl" sz="1800" b="1" i="0" baseline="0">
                <a:effectLst/>
              </a:rPr>
              <a:t> @ SeARCH</a:t>
            </a:r>
            <a:endParaRPr lang="es-ES_tradnl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'Resultados Search'!$H$79</c:f>
              <c:strCache>
                <c:ptCount val="1"/>
                <c:pt idx="0">
                  <c:v>Ganho</c:v>
                </c:pt>
              </c:strCache>
            </c:strRef>
          </c:tx>
          <c:spPr>
            <a:ln>
              <a:prstDash val="sysDash"/>
            </a:ln>
          </c:spPr>
          <c:xVal>
            <c:numRef>
              <c:f>'Resultados Search'!$G$80:$G$112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</c:numCache>
            </c:numRef>
          </c:xVal>
          <c:yVal>
            <c:numRef>
              <c:f>'Resultados Search'!$H$80:$H$111</c:f>
              <c:numCache>
                <c:formatCode>General</c:formatCode>
                <c:ptCount val="32"/>
                <c:pt idx="0">
                  <c:v>0</c:v>
                </c:pt>
                <c:pt idx="1">
                  <c:v>0.43248685782123431</c:v>
                </c:pt>
                <c:pt idx="2">
                  <c:v>0.40366050961330951</c:v>
                </c:pt>
                <c:pt idx="3">
                  <c:v>0.39294451814288728</c:v>
                </c:pt>
                <c:pt idx="4">
                  <c:v>0.3877628136867371</c:v>
                </c:pt>
                <c:pt idx="5">
                  <c:v>0.34976305084004955</c:v>
                </c:pt>
                <c:pt idx="6">
                  <c:v>0.33438198053692564</c:v>
                </c:pt>
                <c:pt idx="7">
                  <c:v>0.32341746146067796</c:v>
                </c:pt>
                <c:pt idx="8">
                  <c:v>0.31386600541983389</c:v>
                </c:pt>
                <c:pt idx="9">
                  <c:v>0.26919005825903564</c:v>
                </c:pt>
                <c:pt idx="10">
                  <c:v>0.28035249477455187</c:v>
                </c:pt>
                <c:pt idx="11">
                  <c:v>0.25770841296353003</c:v>
                </c:pt>
                <c:pt idx="12">
                  <c:v>0.25300887008806133</c:v>
                </c:pt>
                <c:pt idx="13">
                  <c:v>0.25837153846583716</c:v>
                </c:pt>
                <c:pt idx="14">
                  <c:v>0.23718954691529798</c:v>
                </c:pt>
                <c:pt idx="15">
                  <c:v>0.16033030240471527</c:v>
                </c:pt>
                <c:pt idx="16">
                  <c:v>0.14732360833634114</c:v>
                </c:pt>
                <c:pt idx="17">
                  <c:v>8.7016787878139892E-2</c:v>
                </c:pt>
                <c:pt idx="18">
                  <c:v>6.8095924140146633E-2</c:v>
                </c:pt>
                <c:pt idx="19">
                  <c:v>3.3909326491320217E-2</c:v>
                </c:pt>
                <c:pt idx="20">
                  <c:v>4.7341898809272663E-2</c:v>
                </c:pt>
                <c:pt idx="21">
                  <c:v>4.3096683429013426E-2</c:v>
                </c:pt>
                <c:pt idx="22">
                  <c:v>2.650355814338121E-2</c:v>
                </c:pt>
                <c:pt idx="23">
                  <c:v>5.0697398717552689E-3</c:v>
                </c:pt>
                <c:pt idx="24">
                  <c:v>3.43430855194167E-2</c:v>
                </c:pt>
                <c:pt idx="25">
                  <c:v>3.3111421089351618E-2</c:v>
                </c:pt>
                <c:pt idx="26">
                  <c:v>3.1520398729760438E-2</c:v>
                </c:pt>
                <c:pt idx="27">
                  <c:v>3.0758242052889368E-2</c:v>
                </c:pt>
                <c:pt idx="28">
                  <c:v>2.9145888284963763E-2</c:v>
                </c:pt>
                <c:pt idx="29">
                  <c:v>2.6873929323359583E-2</c:v>
                </c:pt>
                <c:pt idx="30">
                  <c:v>2.65202635912061E-2</c:v>
                </c:pt>
                <c:pt idx="31">
                  <c:v>2.6640122506987135E-2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6054336"/>
        <c:axId val="-1306059776"/>
      </c:scatterChart>
      <c:valAx>
        <c:axId val="-1306054336"/>
        <c:scaling>
          <c:orientation val="minMax"/>
          <c:max val="64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# Processos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306059776"/>
        <c:crosses val="autoZero"/>
        <c:crossBetween val="midCat"/>
        <c:majorUnit val="2"/>
      </c:valAx>
      <c:valAx>
        <c:axId val="-1306059776"/>
        <c:scaling>
          <c:orientation val="minMax"/>
          <c:max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Ganho (TexecSeq/TexecParalel)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306054336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Comparação SpeedUp's</a:t>
            </a:r>
            <a:r>
              <a:rPr lang="en-US" baseline="0"/>
              <a:t> : compute-641 @ SeARCH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Matriz 1024x1024 * 1024</c:v>
          </c:tx>
          <c:spPr>
            <a:ln>
              <a:prstDash val="sysDot"/>
            </a:ln>
          </c:spPr>
          <c:xVal>
            <c:numRef>
              <c:f>'Resultados Search'!$G$9:$G$39</c:f>
              <c:numCache>
                <c:formatCode>General</c:formatCode>
                <c:ptCount val="3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</c:numCache>
            </c:numRef>
          </c:xVal>
          <c:yVal>
            <c:numRef>
              <c:f>'Resultados Search'!$H$9:$H$39</c:f>
              <c:numCache>
                <c:formatCode>General</c:formatCode>
                <c:ptCount val="31"/>
                <c:pt idx="0">
                  <c:v>0.27294549938178619</c:v>
                </c:pt>
                <c:pt idx="1">
                  <c:v>0.27194609837883499</c:v>
                </c:pt>
                <c:pt idx="2">
                  <c:v>0.26948821373191562</c:v>
                </c:pt>
                <c:pt idx="3">
                  <c:v>0.2621552011133636</c:v>
                </c:pt>
                <c:pt idx="4">
                  <c:v>0.2315048083733578</c:v>
                </c:pt>
                <c:pt idx="5">
                  <c:v>0.21148860179903875</c:v>
                </c:pt>
                <c:pt idx="6">
                  <c:v>0.20374593963525209</c:v>
                </c:pt>
                <c:pt idx="7">
                  <c:v>0.19354223177046753</c:v>
                </c:pt>
                <c:pt idx="8">
                  <c:v>0.17140409297362474</c:v>
                </c:pt>
                <c:pt idx="9">
                  <c:v>4.123415040223586E-2</c:v>
                </c:pt>
                <c:pt idx="10">
                  <c:v>7.1264869918836349E-2</c:v>
                </c:pt>
                <c:pt idx="11">
                  <c:v>1.8467008787286625E-2</c:v>
                </c:pt>
                <c:pt idx="12">
                  <c:v>1.1870126793268388E-2</c:v>
                </c:pt>
                <c:pt idx="13">
                  <c:v>1.9008829166559722E-2</c:v>
                </c:pt>
                <c:pt idx="14">
                  <c:v>2.0292508948032046E-2</c:v>
                </c:pt>
                <c:pt idx="15">
                  <c:v>1.1875337499484896E-2</c:v>
                </c:pt>
                <c:pt idx="16">
                  <c:v>1.7952616019073098E-2</c:v>
                </c:pt>
                <c:pt idx="17">
                  <c:v>1.3743098322688984E-2</c:v>
                </c:pt>
                <c:pt idx="18">
                  <c:v>1.1168655775024242E-2</c:v>
                </c:pt>
                <c:pt idx="19">
                  <c:v>7.2816086300227165E-3</c:v>
                </c:pt>
                <c:pt idx="20">
                  <c:v>1.2512565991189852E-2</c:v>
                </c:pt>
                <c:pt idx="21">
                  <c:v>5.0697398717552689E-3</c:v>
                </c:pt>
                <c:pt idx="22">
                  <c:v>7.7897728302014305E-3</c:v>
                </c:pt>
                <c:pt idx="23">
                  <c:v>8.5931912188482607E-3</c:v>
                </c:pt>
                <c:pt idx="24">
                  <c:v>7.0024656532382181E-3</c:v>
                </c:pt>
                <c:pt idx="25">
                  <c:v>8.0437748235601125E-3</c:v>
                </c:pt>
                <c:pt idx="26">
                  <c:v>7.45678673946775E-3</c:v>
                </c:pt>
                <c:pt idx="27">
                  <c:v>8.0529562917030541E-3</c:v>
                </c:pt>
                <c:pt idx="28">
                  <c:v>9.7289693089476076E-3</c:v>
                </c:pt>
                <c:pt idx="29">
                  <c:v>4.847869786484312E-3</c:v>
                </c:pt>
                <c:pt idx="30">
                  <c:v>6.1002015186621674E-3</c:v>
                </c:pt>
              </c:numCache>
            </c:numRef>
          </c:yVal>
          <c:smooth val="0"/>
        </c:ser>
        <c:ser>
          <c:idx val="1"/>
          <c:order val="1"/>
          <c:tx>
            <c:v>Matriz 2048x2048 * 2048</c:v>
          </c:tx>
          <c:spPr>
            <a:ln>
              <a:prstDash val="sysDot"/>
            </a:ln>
          </c:spPr>
          <c:xVal>
            <c:numRef>
              <c:f>'Resultados Search'!$G$45:$G$77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</c:numCache>
            </c:numRef>
          </c:xVal>
          <c:yVal>
            <c:numRef>
              <c:f>'Resultados Search'!$H$45:$H$77</c:f>
              <c:numCache>
                <c:formatCode>General</c:formatCode>
                <c:ptCount val="33"/>
                <c:pt idx="0">
                  <c:v>0</c:v>
                </c:pt>
                <c:pt idx="1">
                  <c:v>0.3980940027018689</c:v>
                </c:pt>
                <c:pt idx="2">
                  <c:v>0.31160684136253675</c:v>
                </c:pt>
                <c:pt idx="3">
                  <c:v>0.35746833212755863</c:v>
                </c:pt>
                <c:pt idx="4">
                  <c:v>0.35574393846567171</c:v>
                </c:pt>
                <c:pt idx="5">
                  <c:v>0.31005327077269829</c:v>
                </c:pt>
                <c:pt idx="6">
                  <c:v>0.28390916321062559</c:v>
                </c:pt>
                <c:pt idx="7">
                  <c:v>0.26874683173885738</c:v>
                </c:pt>
                <c:pt idx="8">
                  <c:v>0.26689625463787287</c:v>
                </c:pt>
                <c:pt idx="9">
                  <c:v>0.18683485812805195</c:v>
                </c:pt>
                <c:pt idx="10">
                  <c:v>0.20774048358572667</c:v>
                </c:pt>
                <c:pt idx="11">
                  <c:v>0.2263407824691647</c:v>
                </c:pt>
                <c:pt idx="12">
                  <c:v>0.2125408528503944</c:v>
                </c:pt>
                <c:pt idx="13">
                  <c:v>0.11447786573836136</c:v>
                </c:pt>
                <c:pt idx="14">
                  <c:v>4.6176574859298831E-2</c:v>
                </c:pt>
                <c:pt idx="15">
                  <c:v>4.815517829170711E-2</c:v>
                </c:pt>
                <c:pt idx="16">
                  <c:v>5.5928199721866877E-2</c:v>
                </c:pt>
                <c:pt idx="17">
                  <c:v>0.11447786573836136</c:v>
                </c:pt>
                <c:pt idx="18">
                  <c:v>3.516205588491926E-2</c:v>
                </c:pt>
                <c:pt idx="19">
                  <c:v>3.3909326491320217E-2</c:v>
                </c:pt>
                <c:pt idx="20">
                  <c:v>1.89593156386695E-2</c:v>
                </c:pt>
                <c:pt idx="21">
                  <c:v>2.8136649278910807E-2</c:v>
                </c:pt>
                <c:pt idx="22">
                  <c:v>2.650355814338121E-2</c:v>
                </c:pt>
                <c:pt idx="23">
                  <c:v>2.0987063336825228E-2</c:v>
                </c:pt>
                <c:pt idx="24">
                  <c:v>2.0987063336825228E-2</c:v>
                </c:pt>
                <c:pt idx="25">
                  <c:v>1.9445501849993475E-2</c:v>
                </c:pt>
                <c:pt idx="26">
                  <c:v>2.2113193688582826E-2</c:v>
                </c:pt>
                <c:pt idx="27">
                  <c:v>1.8734962063937131E-2</c:v>
                </c:pt>
                <c:pt idx="28">
                  <c:v>1.5891541266468221E-2</c:v>
                </c:pt>
                <c:pt idx="29">
                  <c:v>1.6660855521961376E-2</c:v>
                </c:pt>
                <c:pt idx="30">
                  <c:v>1.3889866429357191E-2</c:v>
                </c:pt>
                <c:pt idx="31">
                  <c:v>1.6555384444418796E-2</c:v>
                </c:pt>
                <c:pt idx="32">
                  <c:v>1.3677170650800341E-2</c:v>
                </c:pt>
              </c:numCache>
            </c:numRef>
          </c:yVal>
          <c:smooth val="0"/>
        </c:ser>
        <c:ser>
          <c:idx val="2"/>
          <c:order val="2"/>
          <c:tx>
            <c:v>Matriz 4096x4096 * 4096</c:v>
          </c:tx>
          <c:spPr>
            <a:ln>
              <a:prstDash val="sysDot"/>
            </a:ln>
          </c:spPr>
          <c:xVal>
            <c:numRef>
              <c:f>'Resultados Search'!$G$81:$G$112</c:f>
              <c:numCache>
                <c:formatCode>General</c:formatCode>
                <c:ptCount val="3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</c:numCache>
            </c:numRef>
          </c:xVal>
          <c:yVal>
            <c:numRef>
              <c:f>'Resultados Search'!$H$81:$H$112</c:f>
              <c:numCache>
                <c:formatCode>General</c:formatCode>
                <c:ptCount val="32"/>
                <c:pt idx="0">
                  <c:v>0.43248685782123431</c:v>
                </c:pt>
                <c:pt idx="1">
                  <c:v>0.40366050961330951</c:v>
                </c:pt>
                <c:pt idx="2">
                  <c:v>0.39294451814288728</c:v>
                </c:pt>
                <c:pt idx="3">
                  <c:v>0.3877628136867371</c:v>
                </c:pt>
                <c:pt idx="4">
                  <c:v>0.34976305084004955</c:v>
                </c:pt>
                <c:pt idx="5">
                  <c:v>0.33438198053692564</c:v>
                </c:pt>
                <c:pt idx="6">
                  <c:v>0.32341746146067796</c:v>
                </c:pt>
                <c:pt idx="7">
                  <c:v>0.31386600541983389</c:v>
                </c:pt>
                <c:pt idx="8">
                  <c:v>0.26919005825903564</c:v>
                </c:pt>
                <c:pt idx="9">
                  <c:v>0.28035249477455187</c:v>
                </c:pt>
                <c:pt idx="10">
                  <c:v>0.25770841296353003</c:v>
                </c:pt>
                <c:pt idx="11">
                  <c:v>0.25300887008806133</c:v>
                </c:pt>
                <c:pt idx="12">
                  <c:v>0.25837153846583716</c:v>
                </c:pt>
                <c:pt idx="13">
                  <c:v>0.23718954691529798</c:v>
                </c:pt>
                <c:pt idx="14">
                  <c:v>0.16033030240471527</c:v>
                </c:pt>
                <c:pt idx="15">
                  <c:v>0.14732360833634114</c:v>
                </c:pt>
                <c:pt idx="16">
                  <c:v>8.7016787878139892E-2</c:v>
                </c:pt>
                <c:pt idx="17">
                  <c:v>6.8095924140146633E-2</c:v>
                </c:pt>
                <c:pt idx="18">
                  <c:v>3.3909326491320217E-2</c:v>
                </c:pt>
                <c:pt idx="19">
                  <c:v>4.7341898809272663E-2</c:v>
                </c:pt>
                <c:pt idx="20">
                  <c:v>4.3096683429013426E-2</c:v>
                </c:pt>
                <c:pt idx="21">
                  <c:v>2.650355814338121E-2</c:v>
                </c:pt>
                <c:pt idx="22">
                  <c:v>5.0697398717552689E-3</c:v>
                </c:pt>
                <c:pt idx="23">
                  <c:v>3.43430855194167E-2</c:v>
                </c:pt>
                <c:pt idx="24">
                  <c:v>3.3111421089351618E-2</c:v>
                </c:pt>
                <c:pt idx="25">
                  <c:v>3.1520398729760438E-2</c:v>
                </c:pt>
                <c:pt idx="26">
                  <c:v>3.0758242052889368E-2</c:v>
                </c:pt>
                <c:pt idx="27">
                  <c:v>2.9145888284963763E-2</c:v>
                </c:pt>
                <c:pt idx="28">
                  <c:v>2.6873929323359583E-2</c:v>
                </c:pt>
                <c:pt idx="29">
                  <c:v>2.65202635912061E-2</c:v>
                </c:pt>
                <c:pt idx="30">
                  <c:v>2.6640122506987135E-2</c:v>
                </c:pt>
                <c:pt idx="31">
                  <c:v>2.1448869728050643E-2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6501456"/>
        <c:axId val="-1300901888"/>
      </c:scatterChart>
      <c:valAx>
        <c:axId val="-1306501456"/>
        <c:scaling>
          <c:orientation val="minMax"/>
          <c:max val="64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</a:t>
                </a:r>
                <a:r>
                  <a:rPr lang="en-US" sz="1800" baseline="0"/>
                  <a:t> Processos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300901888"/>
        <c:crosses val="autoZero"/>
        <c:crossBetween val="midCat"/>
        <c:majorUnit val="2"/>
      </c:valAx>
      <c:valAx>
        <c:axId val="-1300901888"/>
        <c:scaling>
          <c:orientation val="minMax"/>
          <c:max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Ganho (T</a:t>
                </a:r>
                <a:r>
                  <a:rPr lang="en-US" sz="1800" baseline="-25000"/>
                  <a:t>execSeq</a:t>
                </a:r>
                <a:r>
                  <a:rPr lang="en-US" sz="1800"/>
                  <a:t>/T</a:t>
                </a:r>
                <a:r>
                  <a:rPr lang="en-US" sz="1800" baseline="-25000"/>
                  <a:t>execParalel</a:t>
                </a:r>
                <a:r>
                  <a:rPr lang="en-US" sz="1800"/>
                  <a:t>)</a:t>
                </a:r>
              </a:p>
            </c:rich>
          </c:tx>
          <c:layout>
            <c:manualLayout>
              <c:xMode val="edge"/>
              <c:yMode val="edge"/>
              <c:x val="4.5095906954623552E-3"/>
              <c:y val="0.224854939109622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1306501456"/>
        <c:crosses val="autoZero"/>
        <c:crossBetween val="midCat"/>
        <c:majorUnit val="0.1"/>
        <c:minorUnit val="0.0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546100</xdr:colOff>
      <xdr:row>7</xdr:row>
      <xdr:rowOff>165100</xdr:rowOff>
    </xdr:from>
    <xdr:to>
      <xdr:col>18</xdr:col>
      <xdr:colOff>330200</xdr:colOff>
      <xdr:row>34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546100</xdr:colOff>
      <xdr:row>40</xdr:row>
      <xdr:rowOff>171450</xdr:rowOff>
    </xdr:from>
    <xdr:to>
      <xdr:col>18</xdr:col>
      <xdr:colOff>330200</xdr:colOff>
      <xdr:row>67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469900</xdr:colOff>
      <xdr:row>71</xdr:row>
      <xdr:rowOff>158750</xdr:rowOff>
    </xdr:from>
    <xdr:to>
      <xdr:col>18</xdr:col>
      <xdr:colOff>381000</xdr:colOff>
      <xdr:row>98</xdr:row>
      <xdr:rowOff>25400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101</xdr:row>
      <xdr:rowOff>95250</xdr:rowOff>
    </xdr:from>
    <xdr:to>
      <xdr:col>18</xdr:col>
      <xdr:colOff>393700</xdr:colOff>
      <xdr:row>127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p2_mpi.o355022_2nodes_novo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R517"/>
  <sheetViews>
    <sheetView tabSelected="1" topLeftCell="J107" workbookViewId="0">
      <selection activeCell="J108" sqref="J108"/>
    </sheetView>
  </sheetViews>
  <sheetFormatPr defaultColWidth="8.85546875" defaultRowHeight="15" x14ac:dyDescent="0.25"/>
  <cols>
    <col min="1" max="1" width="40.7109375" customWidth="1"/>
    <col min="2" max="2" width="16.42578125" style="3" bestFit="1" customWidth="1"/>
    <col min="3" max="3" width="11.140625" style="3" bestFit="1" customWidth="1"/>
    <col min="4" max="4" width="21.42578125" style="3" customWidth="1"/>
    <col min="5" max="5" width="29.85546875" style="3" bestFit="1" customWidth="1"/>
    <col min="6" max="6" width="32.7109375" style="3" bestFit="1" customWidth="1"/>
    <col min="7" max="7" width="14.28515625" style="3" bestFit="1" customWidth="1"/>
    <col min="8" max="9" width="8.85546875" style="3"/>
    <col min="10" max="11" width="32.7109375" style="3" bestFit="1" customWidth="1"/>
    <col min="12" max="13" width="8.85546875" style="3"/>
    <col min="15" max="16" width="32.7109375" bestFit="1" customWidth="1"/>
    <col min="20" max="21" width="32.7109375" bestFit="1" customWidth="1"/>
    <col min="25" max="25" width="23" customWidth="1"/>
    <col min="26" max="26" width="32.7109375" bestFit="1" customWidth="1"/>
    <col min="30" max="30" width="32.140625" bestFit="1" customWidth="1"/>
    <col min="31" max="31" width="32.7109375" bestFit="1" customWidth="1"/>
    <col min="36" max="36" width="32.7109375" bestFit="1" customWidth="1"/>
    <col min="41" max="41" width="32.7109375" bestFit="1" customWidth="1"/>
    <col min="42" max="42" width="12.140625" bestFit="1" customWidth="1"/>
  </cols>
  <sheetData>
    <row r="3" spans="1:13" x14ac:dyDescent="0.25">
      <c r="A3" s="1" t="s">
        <v>7</v>
      </c>
    </row>
    <row r="4" spans="1:13" x14ac:dyDescent="0.25">
      <c r="B4" s="16" t="s">
        <v>8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6" spans="1:13" x14ac:dyDescent="0.25">
      <c r="A6" s="2" t="s">
        <v>5</v>
      </c>
      <c r="B6" s="5" t="s">
        <v>4</v>
      </c>
      <c r="C6" s="5" t="s">
        <v>1</v>
      </c>
      <c r="D6" s="5" t="s">
        <v>3</v>
      </c>
      <c r="E6" s="5"/>
      <c r="F6" s="5"/>
      <c r="G6" s="18" t="s">
        <v>17</v>
      </c>
      <c r="H6" s="18"/>
      <c r="I6" s="5"/>
      <c r="J6" s="5"/>
      <c r="K6" s="5"/>
      <c r="L6" s="5"/>
      <c r="M6" s="5"/>
    </row>
    <row r="7" spans="1:13" x14ac:dyDescent="0.25">
      <c r="A7" t="s">
        <v>20</v>
      </c>
      <c r="B7" s="12">
        <v>0.48714596778199998</v>
      </c>
      <c r="C7" s="15">
        <f>MEDIAN(B7:B16)</f>
        <v>0.48695830628250003</v>
      </c>
      <c r="D7" s="3">
        <v>0</v>
      </c>
      <c r="G7" s="7" t="s">
        <v>22</v>
      </c>
      <c r="H7" s="7" t="s">
        <v>2</v>
      </c>
    </row>
    <row r="8" spans="1:13" x14ac:dyDescent="0.25">
      <c r="B8" s="12">
        <v>0.482745002955</v>
      </c>
      <c r="C8" s="15"/>
      <c r="H8" s="7"/>
    </row>
    <row r="9" spans="1:13" x14ac:dyDescent="0.25">
      <c r="B9" s="12">
        <v>0.486840959638</v>
      </c>
      <c r="C9" s="15"/>
      <c r="G9" s="7">
        <v>2</v>
      </c>
      <c r="H9" s="7">
        <f>D20</f>
        <v>0.27294549938178619</v>
      </c>
    </row>
    <row r="10" spans="1:13" x14ac:dyDescent="0.25">
      <c r="B10" s="12">
        <v>0.48624491319099999</v>
      </c>
      <c r="C10" s="15"/>
      <c r="G10" s="7">
        <v>4</v>
      </c>
      <c r="H10" s="7">
        <f>D33</f>
        <v>0.27194609837883499</v>
      </c>
    </row>
    <row r="11" spans="1:13" x14ac:dyDescent="0.25">
      <c r="B11" s="12">
        <v>0.48260716721399999</v>
      </c>
      <c r="C11" s="15"/>
      <c r="G11" s="7">
        <v>6</v>
      </c>
      <c r="H11" s="7">
        <f>D46</f>
        <v>0.26948821373191562</v>
      </c>
    </row>
    <row r="12" spans="1:13" x14ac:dyDescent="0.25">
      <c r="B12" s="12">
        <v>0.49284612759899998</v>
      </c>
      <c r="C12" s="15"/>
      <c r="G12" s="7">
        <v>8</v>
      </c>
      <c r="H12" s="7">
        <f>D59</f>
        <v>0.2621552011133636</v>
      </c>
    </row>
    <row r="13" spans="1:13" x14ac:dyDescent="0.25">
      <c r="B13" s="13">
        <v>0.488062389195</v>
      </c>
      <c r="C13" s="15"/>
      <c r="G13" s="7">
        <v>10</v>
      </c>
      <c r="H13" s="7">
        <f>D72</f>
        <v>0.2315048083733578</v>
      </c>
    </row>
    <row r="14" spans="1:13" x14ac:dyDescent="0.25">
      <c r="B14" s="13">
        <v>0.48325210809699998</v>
      </c>
      <c r="C14" s="15"/>
      <c r="G14" s="7">
        <v>12</v>
      </c>
      <c r="H14" s="7">
        <f>D85</f>
        <v>0.21148860179903875</v>
      </c>
    </row>
    <row r="15" spans="1:13" x14ac:dyDescent="0.25">
      <c r="B15" s="13">
        <v>0.487075652927</v>
      </c>
      <c r="C15" s="15"/>
      <c r="G15" s="7">
        <v>14</v>
      </c>
      <c r="H15" s="7">
        <f>D97</f>
        <v>0.20374593963525209</v>
      </c>
    </row>
    <row r="16" spans="1:13" x14ac:dyDescent="0.25">
      <c r="B16" s="13">
        <v>0.487311277539</v>
      </c>
      <c r="C16" s="15"/>
      <c r="G16" s="7">
        <v>16</v>
      </c>
      <c r="H16" s="3">
        <f>D110</f>
        <v>0.19354223177046753</v>
      </c>
    </row>
    <row r="17" spans="1:8" x14ac:dyDescent="0.25">
      <c r="G17" s="3">
        <v>18</v>
      </c>
      <c r="H17" s="3">
        <f>D123</f>
        <v>0.17140409297362474</v>
      </c>
    </row>
    <row r="18" spans="1:8" x14ac:dyDescent="0.25">
      <c r="G18" s="3">
        <v>20</v>
      </c>
      <c r="H18" s="3">
        <f>D136</f>
        <v>4.123415040223586E-2</v>
      </c>
    </row>
    <row r="19" spans="1:8" x14ac:dyDescent="0.25">
      <c r="G19" s="3">
        <v>22</v>
      </c>
      <c r="H19" s="3">
        <f>D149</f>
        <v>7.1264869918836349E-2</v>
      </c>
    </row>
    <row r="20" spans="1:8" x14ac:dyDescent="0.25">
      <c r="A20" t="s">
        <v>56</v>
      </c>
      <c r="B20">
        <v>1.7888545989989999</v>
      </c>
      <c r="C20" s="15">
        <f>MEDIAN(B20:B29)</f>
        <v>1.784086227417</v>
      </c>
      <c r="D20" s="3">
        <f>C7/C20</f>
        <v>0.27294549938178619</v>
      </c>
      <c r="G20" s="3">
        <v>24</v>
      </c>
      <c r="H20" s="3">
        <f>D162</f>
        <v>1.8467008787286625E-2</v>
      </c>
    </row>
    <row r="21" spans="1:8" x14ac:dyDescent="0.25">
      <c r="B21">
        <v>1.773834228516</v>
      </c>
      <c r="C21" s="15"/>
      <c r="G21" s="3">
        <v>26</v>
      </c>
      <c r="H21" s="3">
        <f>I136</f>
        <v>1.1870126793268388E-2</v>
      </c>
    </row>
    <row r="22" spans="1:8" x14ac:dyDescent="0.25">
      <c r="B22">
        <v>1.784086227417</v>
      </c>
      <c r="C22" s="15"/>
      <c r="G22" s="3">
        <v>28</v>
      </c>
      <c r="H22" s="3">
        <f>I149</f>
        <v>1.9008829166559722E-2</v>
      </c>
    </row>
    <row r="23" spans="1:8" x14ac:dyDescent="0.25">
      <c r="B23">
        <v>1.7969608306880001</v>
      </c>
      <c r="C23" s="15"/>
      <c r="G23" s="3">
        <v>30</v>
      </c>
      <c r="H23" s="3">
        <f>I162</f>
        <v>2.0292508948032046E-2</v>
      </c>
    </row>
    <row r="24" spans="1:8" x14ac:dyDescent="0.25">
      <c r="B24">
        <v>1.772165298462</v>
      </c>
      <c r="C24" s="15"/>
      <c r="G24" s="3">
        <v>32</v>
      </c>
      <c r="H24" s="3">
        <f>N136</f>
        <v>1.1875337499484896E-2</v>
      </c>
    </row>
    <row r="25" spans="1:8" x14ac:dyDescent="0.25">
      <c r="B25" s="11"/>
      <c r="C25" s="15"/>
      <c r="G25" s="7">
        <v>34</v>
      </c>
      <c r="H25" s="3">
        <f>N149</f>
        <v>1.7952616019073098E-2</v>
      </c>
    </row>
    <row r="26" spans="1:8" x14ac:dyDescent="0.25">
      <c r="C26" s="15"/>
      <c r="G26" s="7">
        <v>36</v>
      </c>
      <c r="H26" s="3">
        <f>N162</f>
        <v>1.3743098322688984E-2</v>
      </c>
    </row>
    <row r="27" spans="1:8" x14ac:dyDescent="0.25">
      <c r="C27" s="15"/>
      <c r="G27" s="7">
        <v>38</v>
      </c>
      <c r="H27" s="3">
        <f>S136</f>
        <v>1.1168655775024242E-2</v>
      </c>
    </row>
    <row r="28" spans="1:8" x14ac:dyDescent="0.25">
      <c r="C28" s="15"/>
      <c r="G28" s="7">
        <v>40</v>
      </c>
      <c r="H28" s="3">
        <f>S149</f>
        <v>7.2816086300227165E-3</v>
      </c>
    </row>
    <row r="29" spans="1:8" x14ac:dyDescent="0.25">
      <c r="C29" s="15"/>
      <c r="G29" s="7">
        <v>42</v>
      </c>
      <c r="H29" s="3">
        <f>S162</f>
        <v>1.2512565991189852E-2</v>
      </c>
    </row>
    <row r="30" spans="1:8" x14ac:dyDescent="0.25">
      <c r="G30" s="7">
        <v>44</v>
      </c>
      <c r="H30" s="3">
        <f>X149</f>
        <v>5.0697398717552689E-3</v>
      </c>
    </row>
    <row r="31" spans="1:8" x14ac:dyDescent="0.25">
      <c r="G31" s="7">
        <v>48</v>
      </c>
      <c r="H31" s="3">
        <f>X162</f>
        <v>7.7897728302014305E-3</v>
      </c>
    </row>
    <row r="32" spans="1:8" x14ac:dyDescent="0.25">
      <c r="G32" s="7">
        <v>50</v>
      </c>
      <c r="H32" s="3">
        <f>AC136</f>
        <v>8.5931912188482607E-3</v>
      </c>
    </row>
    <row r="33" spans="1:8" x14ac:dyDescent="0.25">
      <c r="A33" t="s">
        <v>57</v>
      </c>
      <c r="B33">
        <v>1.784086227417</v>
      </c>
      <c r="C33" s="15">
        <f>MEDIAN(B33:B42)</f>
        <v>1.7906427383420001</v>
      </c>
      <c r="D33" s="3">
        <f>C7/C33</f>
        <v>0.27194609837883499</v>
      </c>
      <c r="G33" s="7">
        <v>52</v>
      </c>
      <c r="H33" s="3">
        <f>AC149</f>
        <v>7.0024656532382181E-3</v>
      </c>
    </row>
    <row r="34" spans="1:8" x14ac:dyDescent="0.25">
      <c r="B34">
        <v>1.7790794372559999</v>
      </c>
      <c r="C34" s="15"/>
      <c r="G34" s="7">
        <v>54</v>
      </c>
      <c r="H34" s="3">
        <f>AC162</f>
        <v>8.0437748235601125E-3</v>
      </c>
    </row>
    <row r="35" spans="1:8" x14ac:dyDescent="0.25">
      <c r="B35">
        <v>1.7921924591059999</v>
      </c>
      <c r="C35" s="15"/>
      <c r="G35" s="7">
        <v>56</v>
      </c>
      <c r="H35" s="3">
        <f>AH136</f>
        <v>7.45678673946775E-3</v>
      </c>
    </row>
    <row r="36" spans="1:8" x14ac:dyDescent="0.25">
      <c r="B36">
        <v>1.7938613891599999</v>
      </c>
      <c r="C36" s="15"/>
      <c r="G36" s="7">
        <v>58</v>
      </c>
      <c r="H36" s="3">
        <f>AH149</f>
        <v>8.0529562917030541E-3</v>
      </c>
    </row>
    <row r="37" spans="1:8" x14ac:dyDescent="0.25">
      <c r="B37">
        <v>1.789093017578</v>
      </c>
      <c r="C37" s="15"/>
      <c r="G37" s="7">
        <v>60</v>
      </c>
      <c r="H37" s="3">
        <f>AH162</f>
        <v>9.7289693089476076E-3</v>
      </c>
    </row>
    <row r="38" spans="1:8" x14ac:dyDescent="0.25">
      <c r="B38" s="11">
        <v>2.5811195370000002</v>
      </c>
      <c r="C38" s="15"/>
      <c r="G38" s="7">
        <v>62</v>
      </c>
      <c r="H38" s="3">
        <f>AM136</f>
        <v>4.847869786484312E-3</v>
      </c>
    </row>
    <row r="39" spans="1:8" x14ac:dyDescent="0.25">
      <c r="C39" s="15"/>
      <c r="G39" s="7">
        <v>64</v>
      </c>
      <c r="H39" s="3">
        <f>AM149</f>
        <v>6.1002015186621674E-3</v>
      </c>
    </row>
    <row r="40" spans="1:8" x14ac:dyDescent="0.25">
      <c r="C40" s="15"/>
    </row>
    <row r="41" spans="1:8" x14ac:dyDescent="0.25">
      <c r="C41" s="15"/>
    </row>
    <row r="42" spans="1:8" x14ac:dyDescent="0.25">
      <c r="C42" s="15"/>
    </row>
    <row r="43" spans="1:8" x14ac:dyDescent="0.25">
      <c r="G43" s="18" t="s">
        <v>18</v>
      </c>
      <c r="H43" s="15"/>
    </row>
    <row r="44" spans="1:8" x14ac:dyDescent="0.25">
      <c r="G44" s="3" t="s">
        <v>22</v>
      </c>
      <c r="H44" s="3" t="s">
        <v>2</v>
      </c>
    </row>
    <row r="45" spans="1:8" x14ac:dyDescent="0.25">
      <c r="G45" s="3">
        <v>0</v>
      </c>
      <c r="H45" s="3">
        <v>0</v>
      </c>
    </row>
    <row r="46" spans="1:8" x14ac:dyDescent="0.25">
      <c r="A46" t="s">
        <v>58</v>
      </c>
      <c r="B46">
        <v>1.7888545989989999</v>
      </c>
      <c r="C46" s="15">
        <f>MEDIAN(B46:B55)</f>
        <v>1.8069744110105002</v>
      </c>
      <c r="D46" s="3">
        <f>C7/C46</f>
        <v>0.26948821373191562</v>
      </c>
      <c r="G46" s="3">
        <v>2</v>
      </c>
      <c r="H46" s="3">
        <f>D194</f>
        <v>0.3980940027018689</v>
      </c>
    </row>
    <row r="47" spans="1:8" x14ac:dyDescent="0.25">
      <c r="B47">
        <v>1.811027526855</v>
      </c>
      <c r="C47" s="15"/>
      <c r="G47" s="3">
        <v>4</v>
      </c>
      <c r="H47" s="3">
        <f>D207</f>
        <v>0.31160684136253675</v>
      </c>
    </row>
    <row r="48" spans="1:8" x14ac:dyDescent="0.25">
      <c r="B48">
        <v>1.8029212951660001</v>
      </c>
      <c r="C48" s="15"/>
      <c r="G48" s="3">
        <v>6</v>
      </c>
      <c r="H48" s="3">
        <f>D220</f>
        <v>0.35746833212755863</v>
      </c>
    </row>
    <row r="49" spans="1:8" x14ac:dyDescent="0.25">
      <c r="B49">
        <v>1.789093017578</v>
      </c>
      <c r="C49" s="15"/>
      <c r="G49" s="3">
        <v>8</v>
      </c>
      <c r="H49" s="3">
        <f>D233</f>
        <v>0.35574393846567171</v>
      </c>
    </row>
    <row r="50" spans="1:8" x14ac:dyDescent="0.25">
      <c r="B50">
        <v>1.8210411071779999</v>
      </c>
      <c r="C50" s="15"/>
      <c r="G50" s="3">
        <v>10</v>
      </c>
      <c r="H50" s="3">
        <f>D246</f>
        <v>0.31005327077269829</v>
      </c>
    </row>
    <row r="51" spans="1:8" x14ac:dyDescent="0.25">
      <c r="B51" s="11">
        <v>3.3299922940000002</v>
      </c>
      <c r="C51" s="15"/>
      <c r="G51" s="3">
        <v>12</v>
      </c>
      <c r="H51" s="3">
        <f>D258</f>
        <v>0.28390916321062559</v>
      </c>
    </row>
    <row r="52" spans="1:8" x14ac:dyDescent="0.25">
      <c r="C52" s="15"/>
      <c r="G52" s="3">
        <v>14</v>
      </c>
      <c r="H52" s="3">
        <f>D271</f>
        <v>0.26874683173885738</v>
      </c>
    </row>
    <row r="53" spans="1:8" x14ac:dyDescent="0.25">
      <c r="C53" s="15"/>
      <c r="G53" s="3">
        <v>16</v>
      </c>
      <c r="H53" s="3">
        <f>D284</f>
        <v>0.26689625463787287</v>
      </c>
    </row>
    <row r="54" spans="1:8" x14ac:dyDescent="0.25">
      <c r="C54" s="15"/>
      <c r="G54" s="3">
        <v>18</v>
      </c>
      <c r="H54" s="3">
        <f>D297</f>
        <v>0.18683485812805195</v>
      </c>
    </row>
    <row r="55" spans="1:8" x14ac:dyDescent="0.25">
      <c r="C55" s="15"/>
      <c r="G55" s="3">
        <v>20</v>
      </c>
      <c r="H55" s="3">
        <f>D310</f>
        <v>0.20774048358572667</v>
      </c>
    </row>
    <row r="56" spans="1:8" x14ac:dyDescent="0.25">
      <c r="G56" s="3">
        <v>22</v>
      </c>
      <c r="H56" s="3">
        <f>D323</f>
        <v>0.2263407824691647</v>
      </c>
    </row>
    <row r="57" spans="1:8" x14ac:dyDescent="0.25">
      <c r="G57" s="3">
        <v>24</v>
      </c>
      <c r="H57" s="3">
        <f>D336</f>
        <v>0.2125408528503944</v>
      </c>
    </row>
    <row r="58" spans="1:8" x14ac:dyDescent="0.25">
      <c r="G58" s="3">
        <v>26</v>
      </c>
      <c r="H58" s="3">
        <f>H297</f>
        <v>0.11447786573836136</v>
      </c>
    </row>
    <row r="59" spans="1:8" x14ac:dyDescent="0.25">
      <c r="A59" t="s">
        <v>59</v>
      </c>
      <c r="B59">
        <v>1.8548965454099999</v>
      </c>
      <c r="C59" s="15">
        <f>MEDIAN(B59:B68)</f>
        <v>1.8575191497799999</v>
      </c>
      <c r="D59" s="3">
        <f>C7/C59</f>
        <v>0.2621552011133636</v>
      </c>
      <c r="G59" s="3">
        <v>28</v>
      </c>
      <c r="H59" s="3">
        <f>H310</f>
        <v>4.6176574859298831E-2</v>
      </c>
    </row>
    <row r="60" spans="1:8" x14ac:dyDescent="0.25">
      <c r="B60">
        <v>1.864910125732</v>
      </c>
      <c r="C60" s="15"/>
      <c r="G60" s="3">
        <v>30</v>
      </c>
      <c r="H60" s="3">
        <f>H323</f>
        <v>4.815517829170711E-2</v>
      </c>
    </row>
    <row r="61" spans="1:8" x14ac:dyDescent="0.25">
      <c r="B61">
        <v>1.86014175415</v>
      </c>
      <c r="C61" s="15"/>
      <c r="G61" s="3">
        <v>32</v>
      </c>
      <c r="H61" s="3">
        <f>H336</f>
        <v>5.5928199721866877E-2</v>
      </c>
    </row>
    <row r="62" spans="1:8" x14ac:dyDescent="0.25">
      <c r="B62">
        <v>1.851081848145</v>
      </c>
      <c r="C62" s="15"/>
      <c r="G62" s="7">
        <v>34</v>
      </c>
      <c r="H62" s="3">
        <f>M297</f>
        <v>0.11447786573836136</v>
      </c>
    </row>
    <row r="63" spans="1:8" x14ac:dyDescent="0.25">
      <c r="B63">
        <v>1.853942871094</v>
      </c>
      <c r="C63" s="15"/>
      <c r="G63" s="7">
        <v>36</v>
      </c>
      <c r="H63" s="3">
        <f>M310</f>
        <v>3.516205588491926E-2</v>
      </c>
    </row>
    <row r="64" spans="1:8" x14ac:dyDescent="0.25">
      <c r="B64" s="11">
        <v>2.8481483459999999</v>
      </c>
      <c r="C64" s="15"/>
      <c r="G64" s="7">
        <v>38</v>
      </c>
      <c r="H64" s="3">
        <f>M323</f>
        <v>3.3909326491320217E-2</v>
      </c>
    </row>
    <row r="65" spans="1:8" x14ac:dyDescent="0.25">
      <c r="C65" s="15"/>
      <c r="G65" s="7">
        <v>40</v>
      </c>
      <c r="H65" s="3">
        <f>M336</f>
        <v>1.89593156386695E-2</v>
      </c>
    </row>
    <row r="66" spans="1:8" x14ac:dyDescent="0.25">
      <c r="C66" s="15"/>
      <c r="G66" s="7">
        <v>42</v>
      </c>
      <c r="H66" s="3">
        <f>R297</f>
        <v>2.8136649278910807E-2</v>
      </c>
    </row>
    <row r="67" spans="1:8" x14ac:dyDescent="0.25">
      <c r="C67" s="15"/>
      <c r="G67" s="7">
        <v>44</v>
      </c>
      <c r="H67" s="3">
        <f>R310</f>
        <v>2.650355814338121E-2</v>
      </c>
    </row>
    <row r="68" spans="1:8" x14ac:dyDescent="0.25">
      <c r="C68" s="15"/>
      <c r="G68" s="3">
        <v>46</v>
      </c>
      <c r="H68" s="3">
        <f>R323</f>
        <v>2.0987063336825228E-2</v>
      </c>
    </row>
    <row r="69" spans="1:8" x14ac:dyDescent="0.25">
      <c r="G69" s="7">
        <v>48</v>
      </c>
      <c r="H69" s="3">
        <f>R323</f>
        <v>2.0987063336825228E-2</v>
      </c>
    </row>
    <row r="70" spans="1:8" x14ac:dyDescent="0.25">
      <c r="G70" s="7">
        <v>50</v>
      </c>
      <c r="H70" s="3">
        <f>W297</f>
        <v>1.9445501849993475E-2</v>
      </c>
    </row>
    <row r="71" spans="1:8" x14ac:dyDescent="0.25">
      <c r="G71" s="7">
        <v>52</v>
      </c>
      <c r="H71" s="3">
        <f>W310</f>
        <v>2.2113193688582826E-2</v>
      </c>
    </row>
    <row r="72" spans="1:8" x14ac:dyDescent="0.25">
      <c r="A72" t="s">
        <v>60</v>
      </c>
      <c r="B72">
        <v>2.0961761474610001</v>
      </c>
      <c r="C72" s="15">
        <f>MEDIAN(B72:B81)</f>
        <v>2.1034479141235001</v>
      </c>
      <c r="D72" s="3">
        <f>C7/C72</f>
        <v>0.2315048083733578</v>
      </c>
      <c r="G72" s="7">
        <v>54</v>
      </c>
      <c r="H72" s="3">
        <f>W323</f>
        <v>1.8734962063937131E-2</v>
      </c>
    </row>
    <row r="73" spans="1:8" x14ac:dyDescent="0.25">
      <c r="B73">
        <v>2.109050750732</v>
      </c>
      <c r="C73" s="15"/>
      <c r="G73" s="7">
        <v>56</v>
      </c>
      <c r="H73" s="3">
        <f>W336</f>
        <v>1.5891541266468221E-2</v>
      </c>
    </row>
    <row r="74" spans="1:8" x14ac:dyDescent="0.25">
      <c r="B74">
        <v>2.092123031616</v>
      </c>
      <c r="C74" s="15"/>
      <c r="G74" s="7">
        <v>58</v>
      </c>
      <c r="H74" s="3">
        <f>AB297</f>
        <v>1.6660855521961376E-2</v>
      </c>
    </row>
    <row r="75" spans="1:8" x14ac:dyDescent="0.25">
      <c r="B75">
        <v>2.0978450775150002</v>
      </c>
      <c r="C75" s="15"/>
      <c r="G75" s="7">
        <v>60</v>
      </c>
      <c r="H75" s="3">
        <f>AB310</f>
        <v>1.3889866429357191E-2</v>
      </c>
    </row>
    <row r="76" spans="1:8" x14ac:dyDescent="0.25">
      <c r="B76">
        <v>2.1190643310550001</v>
      </c>
      <c r="C76" s="15"/>
      <c r="G76" s="7">
        <v>62</v>
      </c>
      <c r="H76" s="3">
        <f>AB323</f>
        <v>1.6555384444418796E-2</v>
      </c>
    </row>
    <row r="77" spans="1:8" x14ac:dyDescent="0.25">
      <c r="B77" s="11">
        <v>3.0100345609999999</v>
      </c>
      <c r="C77" s="15"/>
      <c r="G77" s="7">
        <v>64</v>
      </c>
      <c r="H77" s="3">
        <f>AB336</f>
        <v>1.3677170650800341E-2</v>
      </c>
    </row>
    <row r="78" spans="1:8" x14ac:dyDescent="0.25">
      <c r="C78" s="15"/>
      <c r="G78" s="18" t="s">
        <v>19</v>
      </c>
      <c r="H78" s="15"/>
    </row>
    <row r="79" spans="1:8" x14ac:dyDescent="0.25">
      <c r="C79" s="15"/>
      <c r="G79" s="3" t="s">
        <v>22</v>
      </c>
      <c r="H79" s="3" t="s">
        <v>2</v>
      </c>
    </row>
    <row r="80" spans="1:8" x14ac:dyDescent="0.25">
      <c r="C80" s="15"/>
      <c r="G80" s="3">
        <v>0</v>
      </c>
      <c r="H80" s="3">
        <v>0</v>
      </c>
    </row>
    <row r="81" spans="1:8" x14ac:dyDescent="0.25">
      <c r="C81" s="15"/>
      <c r="G81" s="3">
        <v>2</v>
      </c>
      <c r="H81" s="3">
        <f>D367</f>
        <v>0.43248685782123431</v>
      </c>
    </row>
    <row r="82" spans="1:8" x14ac:dyDescent="0.25">
      <c r="G82" s="3">
        <v>4</v>
      </c>
      <c r="H82" s="3">
        <f>D380</f>
        <v>0.40366050961330951</v>
      </c>
    </row>
    <row r="83" spans="1:8" x14ac:dyDescent="0.25">
      <c r="G83" s="3">
        <v>6</v>
      </c>
      <c r="H83" s="3">
        <f>D393</f>
        <v>0.39294451814288728</v>
      </c>
    </row>
    <row r="84" spans="1:8" x14ac:dyDescent="0.25">
      <c r="G84" s="3">
        <v>8</v>
      </c>
      <c r="H84" s="3">
        <f>D406</f>
        <v>0.3877628136867371</v>
      </c>
    </row>
    <row r="85" spans="1:8" x14ac:dyDescent="0.25">
      <c r="A85" t="s">
        <v>61</v>
      </c>
      <c r="B85">
        <v>2.3348331451419999</v>
      </c>
      <c r="C85" s="15">
        <f>MEDIAN(B85:B94)</f>
        <v>2.3025274276729997</v>
      </c>
      <c r="D85" s="3">
        <f>C7/C85</f>
        <v>0.21148860179903875</v>
      </c>
      <c r="G85" s="3">
        <v>10</v>
      </c>
      <c r="H85" s="3">
        <f>D419</f>
        <v>0.34976305084004955</v>
      </c>
    </row>
    <row r="86" spans="1:8" x14ac:dyDescent="0.25">
      <c r="B86">
        <v>2.2778511047359999</v>
      </c>
      <c r="C86" s="15"/>
      <c r="G86" s="3">
        <v>12</v>
      </c>
      <c r="H86" s="3">
        <f>D431</f>
        <v>0.33438198053692564</v>
      </c>
    </row>
    <row r="87" spans="1:8" x14ac:dyDescent="0.25">
      <c r="B87">
        <v>2.2940635681149999</v>
      </c>
      <c r="C87" s="15"/>
      <c r="G87" s="3">
        <v>14</v>
      </c>
      <c r="H87" s="3">
        <f>D444</f>
        <v>0.32341746146067796</v>
      </c>
    </row>
    <row r="88" spans="1:8" x14ac:dyDescent="0.25">
      <c r="B88">
        <v>2.3109912872309999</v>
      </c>
      <c r="C88" s="15"/>
      <c r="G88" s="3">
        <v>16</v>
      </c>
      <c r="H88" s="3">
        <f>D457</f>
        <v>0.31386600541983389</v>
      </c>
    </row>
    <row r="89" spans="1:8" x14ac:dyDescent="0.25">
      <c r="B89">
        <v>2.2790431976319998</v>
      </c>
      <c r="C89" s="15"/>
      <c r="G89" s="3">
        <v>18</v>
      </c>
      <c r="H89" s="3">
        <f>D470</f>
        <v>0.26919005825903564</v>
      </c>
    </row>
    <row r="90" spans="1:8" x14ac:dyDescent="0.25">
      <c r="B90" s="11">
        <v>3.0970573429999999</v>
      </c>
      <c r="C90" s="15"/>
      <c r="G90" s="3">
        <v>20</v>
      </c>
      <c r="H90" s="3">
        <f>D483</f>
        <v>0.28035249477455187</v>
      </c>
    </row>
    <row r="91" spans="1:8" x14ac:dyDescent="0.25">
      <c r="C91" s="15"/>
      <c r="G91" s="3">
        <v>22</v>
      </c>
      <c r="H91" s="3">
        <f>D496</f>
        <v>0.25770841296353003</v>
      </c>
    </row>
    <row r="92" spans="1:8" x14ac:dyDescent="0.25">
      <c r="C92" s="15"/>
      <c r="G92" s="3">
        <v>24</v>
      </c>
      <c r="H92" s="3">
        <f>D508</f>
        <v>0.25300887008806133</v>
      </c>
    </row>
    <row r="93" spans="1:8" x14ac:dyDescent="0.25">
      <c r="C93" s="15"/>
      <c r="G93" s="3">
        <v>26</v>
      </c>
      <c r="H93" s="3">
        <f>I470</f>
        <v>0.25837153846583716</v>
      </c>
    </row>
    <row r="94" spans="1:8" x14ac:dyDescent="0.25">
      <c r="C94" s="15"/>
      <c r="G94" s="3">
        <v>28</v>
      </c>
      <c r="H94" s="3">
        <f>I483</f>
        <v>0.23718954691529798</v>
      </c>
    </row>
    <row r="95" spans="1:8" x14ac:dyDescent="0.25">
      <c r="G95" s="3">
        <v>30</v>
      </c>
      <c r="H95" s="3">
        <f>I496</f>
        <v>0.16033030240471527</v>
      </c>
    </row>
    <row r="96" spans="1:8" x14ac:dyDescent="0.25">
      <c r="G96" s="3">
        <v>32</v>
      </c>
      <c r="H96" s="3">
        <f>I508</f>
        <v>0.14732360833634114</v>
      </c>
    </row>
    <row r="97" spans="1:8" x14ac:dyDescent="0.25">
      <c r="A97" t="s">
        <v>62</v>
      </c>
      <c r="B97">
        <v>171.173095703125</v>
      </c>
      <c r="C97" s="15">
        <f>MEDIAN(B97:B106)</f>
        <v>2.3900270462040001</v>
      </c>
      <c r="D97" s="3">
        <f>C7/C97</f>
        <v>0.20374593963525209</v>
      </c>
      <c r="G97" s="3">
        <v>34</v>
      </c>
      <c r="H97" s="3">
        <f>N470</f>
        <v>8.7016787878139892E-2</v>
      </c>
    </row>
    <row r="98" spans="1:8" x14ac:dyDescent="0.25">
      <c r="B98">
        <v>2.3980140686040001</v>
      </c>
      <c r="C98" s="15"/>
      <c r="G98" s="3">
        <v>36</v>
      </c>
      <c r="H98" s="3">
        <f>N483</f>
        <v>6.8095924140146633E-2</v>
      </c>
    </row>
    <row r="99" spans="1:8" x14ac:dyDescent="0.25">
      <c r="B99">
        <v>2.3748874664309998</v>
      </c>
      <c r="C99" s="15"/>
      <c r="G99" s="3">
        <v>38</v>
      </c>
      <c r="H99" s="3">
        <f>M323</f>
        <v>3.3909326491320217E-2</v>
      </c>
    </row>
    <row r="100" spans="1:8" x14ac:dyDescent="0.25">
      <c r="B100">
        <v>2.382040023804</v>
      </c>
      <c r="C100" s="15"/>
      <c r="G100" s="3">
        <v>40</v>
      </c>
      <c r="H100" s="3">
        <f>N508</f>
        <v>4.7341898809272663E-2</v>
      </c>
    </row>
    <row r="101" spans="1:8" x14ac:dyDescent="0.25">
      <c r="B101">
        <v>2.3550987243649999</v>
      </c>
      <c r="C101" s="15"/>
      <c r="G101" s="3">
        <v>42</v>
      </c>
      <c r="H101" s="3">
        <f>S470</f>
        <v>4.3096683429013426E-2</v>
      </c>
    </row>
    <row r="102" spans="1:8" x14ac:dyDescent="0.25">
      <c r="B102" s="11">
        <v>3.221035004</v>
      </c>
      <c r="C102" s="15"/>
      <c r="G102" s="3">
        <v>44</v>
      </c>
      <c r="H102" s="3">
        <f>R310</f>
        <v>2.650355814338121E-2</v>
      </c>
    </row>
    <row r="103" spans="1:8" x14ac:dyDescent="0.25">
      <c r="C103" s="15"/>
      <c r="G103" s="3">
        <v>46</v>
      </c>
      <c r="H103" s="3">
        <f>X149</f>
        <v>5.0697398717552689E-3</v>
      </c>
    </row>
    <row r="104" spans="1:8" x14ac:dyDescent="0.25">
      <c r="C104" s="15"/>
      <c r="G104" s="3">
        <v>48</v>
      </c>
      <c r="H104" s="3">
        <f>S508</f>
        <v>3.43430855194167E-2</v>
      </c>
    </row>
    <row r="105" spans="1:8" x14ac:dyDescent="0.25">
      <c r="C105" s="15"/>
      <c r="G105" s="3">
        <v>50</v>
      </c>
      <c r="H105" s="3">
        <f>X470</f>
        <v>3.3111421089351618E-2</v>
      </c>
    </row>
    <row r="106" spans="1:8" x14ac:dyDescent="0.25">
      <c r="C106" s="15"/>
      <c r="G106" s="3">
        <v>52</v>
      </c>
      <c r="H106" s="3">
        <f>X483</f>
        <v>3.1520398729760438E-2</v>
      </c>
    </row>
    <row r="107" spans="1:8" x14ac:dyDescent="0.25">
      <c r="G107" s="3">
        <v>54</v>
      </c>
      <c r="H107" s="3">
        <f>X496</f>
        <v>3.0758242052889368E-2</v>
      </c>
    </row>
    <row r="108" spans="1:8" x14ac:dyDescent="0.25">
      <c r="G108" s="3">
        <v>56</v>
      </c>
      <c r="H108" s="3">
        <f>X508</f>
        <v>2.9145888284963763E-2</v>
      </c>
    </row>
    <row r="109" spans="1:8" x14ac:dyDescent="0.25">
      <c r="G109" s="3">
        <v>58</v>
      </c>
      <c r="H109" s="3">
        <f>AC470</f>
        <v>2.6873929323359583E-2</v>
      </c>
    </row>
    <row r="110" spans="1:8" x14ac:dyDescent="0.25">
      <c r="A110" t="s">
        <v>63</v>
      </c>
      <c r="B110">
        <v>2.511024475098</v>
      </c>
      <c r="C110" s="15">
        <f>MEDIAN(B110:B119)</f>
        <v>2.516031265259</v>
      </c>
      <c r="D110" s="3">
        <f>C7/C110</f>
        <v>0.19354223177046753</v>
      </c>
      <c r="G110" s="3">
        <v>60</v>
      </c>
      <c r="H110" s="3">
        <f>AC483</f>
        <v>2.65202635912061E-2</v>
      </c>
    </row>
    <row r="111" spans="1:8" x14ac:dyDescent="0.25">
      <c r="B111">
        <v>2.52103805542</v>
      </c>
      <c r="C111" s="15"/>
      <c r="G111" s="3">
        <v>62</v>
      </c>
      <c r="H111" s="3">
        <f>AC496</f>
        <v>2.6640122506987135E-2</v>
      </c>
    </row>
    <row r="112" spans="1:8" x14ac:dyDescent="0.25">
      <c r="B112">
        <v>2.5079250335690002</v>
      </c>
      <c r="C112" s="15"/>
      <c r="G112" s="3">
        <v>64</v>
      </c>
      <c r="H112" s="3">
        <f>AC508</f>
        <v>2.1448869728050643E-2</v>
      </c>
    </row>
    <row r="113" spans="1:4" x14ac:dyDescent="0.25">
      <c r="B113">
        <v>2.5219917297359999</v>
      </c>
      <c r="C113" s="15"/>
    </row>
    <row r="114" spans="1:4" x14ac:dyDescent="0.25">
      <c r="B114">
        <v>2.5069713592529999</v>
      </c>
      <c r="C114" s="15"/>
    </row>
    <row r="115" spans="1:4" x14ac:dyDescent="0.25">
      <c r="B115" s="11">
        <v>4.1918754580000002</v>
      </c>
      <c r="C115" s="15"/>
    </row>
    <row r="116" spans="1:4" x14ac:dyDescent="0.25">
      <c r="C116" s="15"/>
    </row>
    <row r="117" spans="1:4" x14ac:dyDescent="0.25">
      <c r="C117" s="15"/>
    </row>
    <row r="118" spans="1:4" x14ac:dyDescent="0.25">
      <c r="C118" s="15"/>
    </row>
    <row r="119" spans="1:4" x14ac:dyDescent="0.25">
      <c r="C119" s="15"/>
    </row>
    <row r="123" spans="1:4" x14ac:dyDescent="0.25">
      <c r="A123" t="s">
        <v>64</v>
      </c>
      <c r="B123">
        <v>2.9158592224120001</v>
      </c>
      <c r="C123" s="15">
        <f>MEDIAN(B123:B132)</f>
        <v>2.8409957885745003</v>
      </c>
      <c r="D123" s="3">
        <f>C7/C123</f>
        <v>0.17140409297362474</v>
      </c>
    </row>
    <row r="124" spans="1:4" x14ac:dyDescent="0.25">
      <c r="B124">
        <v>2.7968883514399998</v>
      </c>
      <c r="C124" s="15"/>
    </row>
    <row r="125" spans="1:4" x14ac:dyDescent="0.25">
      <c r="B125">
        <v>2.799034118652</v>
      </c>
      <c r="C125" s="15"/>
    </row>
    <row r="126" spans="1:4" x14ac:dyDescent="0.25">
      <c r="B126">
        <v>2.856016159058</v>
      </c>
      <c r="C126" s="15"/>
    </row>
    <row r="127" spans="1:4" x14ac:dyDescent="0.25">
      <c r="B127">
        <v>2.8259754180910002</v>
      </c>
      <c r="C127" s="15"/>
    </row>
    <row r="128" spans="1:4" x14ac:dyDescent="0.25">
      <c r="B128" s="11">
        <v>3.649950027</v>
      </c>
      <c r="C128" s="15"/>
    </row>
    <row r="129" spans="1:44" x14ac:dyDescent="0.25">
      <c r="C129" s="15"/>
    </row>
    <row r="130" spans="1:44" x14ac:dyDescent="0.25">
      <c r="C130" s="15"/>
    </row>
    <row r="131" spans="1:44" x14ac:dyDescent="0.25">
      <c r="C131" s="15"/>
    </row>
    <row r="132" spans="1:44" x14ac:dyDescent="0.25">
      <c r="C132" s="15"/>
    </row>
    <row r="136" spans="1:44" x14ac:dyDescent="0.25">
      <c r="A136" t="s">
        <v>65</v>
      </c>
      <c r="B136">
        <v>20.359992980956999</v>
      </c>
      <c r="C136" s="15">
        <f>MEDIAN(B136:B145)</f>
        <v>11.8095874786375</v>
      </c>
      <c r="D136" s="3">
        <f>C7/C136</f>
        <v>4.123415040223586E-2</v>
      </c>
      <c r="F136" t="s">
        <v>68</v>
      </c>
      <c r="G136">
        <v>60.245037078857003</v>
      </c>
      <c r="H136" s="15">
        <f>MEDIAN(G136:G145)</f>
        <v>41.023850440979004</v>
      </c>
      <c r="I136" s="4">
        <f>C7/H136</f>
        <v>1.1870126793268388E-2</v>
      </c>
      <c r="K136" t="s">
        <v>71</v>
      </c>
      <c r="L136">
        <v>51.531076431274002</v>
      </c>
      <c r="M136" s="15">
        <f>MEDIAN(L136:L145)</f>
        <v>41.005849838256999</v>
      </c>
      <c r="N136" s="14">
        <f>C7/M136</f>
        <v>1.1875337499484896E-2</v>
      </c>
      <c r="P136" t="s">
        <v>74</v>
      </c>
      <c r="Q136">
        <v>128.944873809814</v>
      </c>
      <c r="R136" s="15">
        <f>MEDIAN(Q136:Q145)</f>
        <v>43.600440025330002</v>
      </c>
      <c r="S136" s="14">
        <f>C7/R136</f>
        <v>1.1168655775024242E-2</v>
      </c>
      <c r="U136" t="s">
        <v>77</v>
      </c>
      <c r="V136">
        <v>181.91003799438499</v>
      </c>
      <c r="W136" s="15">
        <f>MEDIAN(V136:V145)</f>
        <v>36.646485328674501</v>
      </c>
      <c r="X136" s="14">
        <f>C7/W136</f>
        <v>1.3287994794455048E-2</v>
      </c>
      <c r="Z136" t="s">
        <v>80</v>
      </c>
      <c r="AA136">
        <v>71.814060211181996</v>
      </c>
      <c r="AB136" s="15">
        <f>MEDIAN(AA136:AA145)</f>
        <v>56.667923927307498</v>
      </c>
      <c r="AC136" s="14">
        <f>C7/AB136</f>
        <v>8.5931912188482607E-3</v>
      </c>
      <c r="AE136" t="s">
        <v>83</v>
      </c>
      <c r="AF136">
        <v>126.238822937012</v>
      </c>
      <c r="AG136" s="15">
        <f>MEDIAN(AF136:AF145)</f>
        <v>65.304040908813505</v>
      </c>
      <c r="AH136" s="14">
        <f>C7/AG136</f>
        <v>7.45678673946775E-3</v>
      </c>
      <c r="AJ136" t="s">
        <v>86</v>
      </c>
      <c r="AK136">
        <v>97.487926483153998</v>
      </c>
      <c r="AL136" s="15">
        <f>MEDIAN(AK136:AK145)</f>
        <v>100.4478931427</v>
      </c>
      <c r="AM136" s="14">
        <f>C7/AL136</f>
        <v>4.847869786484312E-3</v>
      </c>
      <c r="AQ136" s="15"/>
      <c r="AR136" s="14"/>
    </row>
    <row r="137" spans="1:44" x14ac:dyDescent="0.25">
      <c r="B137">
        <v>73.055028915405003</v>
      </c>
      <c r="C137" s="15"/>
      <c r="F137"/>
      <c r="G137">
        <v>20.105123519896999</v>
      </c>
      <c r="H137" s="15"/>
      <c r="I137" s="4"/>
      <c r="K137"/>
      <c r="L137">
        <v>40.489912033080998</v>
      </c>
      <c r="M137" s="15"/>
      <c r="N137" s="14"/>
      <c r="Q137">
        <v>45.679092407227003</v>
      </c>
      <c r="R137" s="15"/>
      <c r="S137" s="14"/>
      <c r="V137">
        <v>18.226146697998001</v>
      </c>
      <c r="W137" s="15"/>
      <c r="X137" s="14"/>
      <c r="AA137">
        <v>34.502983093262003</v>
      </c>
      <c r="AB137" s="15"/>
      <c r="AC137" s="14"/>
      <c r="AF137">
        <v>66.045045852661005</v>
      </c>
      <c r="AG137" s="15"/>
      <c r="AH137" s="14"/>
      <c r="AK137">
        <v>262.88390159606899</v>
      </c>
      <c r="AL137" s="15"/>
      <c r="AM137" s="14"/>
      <c r="AQ137" s="15"/>
      <c r="AR137" s="14"/>
    </row>
    <row r="138" spans="1:44" x14ac:dyDescent="0.25">
      <c r="B138">
        <v>2.8860569000240002</v>
      </c>
      <c r="C138" s="15"/>
      <c r="F138"/>
      <c r="G138">
        <v>21.435976028441999</v>
      </c>
      <c r="H138" s="15"/>
      <c r="I138" s="4"/>
      <c r="K138"/>
      <c r="L138">
        <v>20.670890808105</v>
      </c>
      <c r="M138" s="15"/>
      <c r="N138" s="14"/>
      <c r="Q138">
        <v>36.965131759644002</v>
      </c>
      <c r="R138" s="15"/>
      <c r="S138" s="14"/>
      <c r="V138">
        <v>31.333923339843999</v>
      </c>
      <c r="W138" s="15"/>
      <c r="X138" s="14"/>
      <c r="AA138">
        <v>252.11501121520999</v>
      </c>
      <c r="AB138" s="15"/>
      <c r="AC138" s="14"/>
      <c r="AF138">
        <v>64.563035964966005</v>
      </c>
      <c r="AG138" s="15"/>
      <c r="AH138" s="14"/>
      <c r="AK138">
        <v>90.759992599487006</v>
      </c>
      <c r="AL138" s="15"/>
      <c r="AM138" s="14"/>
      <c r="AQ138" s="15"/>
      <c r="AR138" s="14"/>
    </row>
    <row r="139" spans="1:44" x14ac:dyDescent="0.25">
      <c r="B139">
        <v>2.8789043426509999</v>
      </c>
      <c r="C139" s="15"/>
      <c r="F139"/>
      <c r="G139">
        <v>40.525913238525</v>
      </c>
      <c r="H139" s="15"/>
      <c r="I139" s="4"/>
      <c r="K139"/>
      <c r="L139">
        <v>22.702932357788001</v>
      </c>
      <c r="M139" s="15"/>
      <c r="N139" s="14"/>
      <c r="Q139">
        <v>35.722970962524002</v>
      </c>
      <c r="R139" s="15"/>
      <c r="S139" s="14"/>
      <c r="V139">
        <v>31.771183013916001</v>
      </c>
      <c r="W139" s="15"/>
      <c r="X139" s="14"/>
      <c r="AA139">
        <v>357.50603675842302</v>
      </c>
      <c r="AB139" s="15"/>
      <c r="AC139" s="14"/>
      <c r="AF139">
        <v>178.316831588745</v>
      </c>
      <c r="AG139" s="15"/>
      <c r="AH139" s="14"/>
      <c r="AK139">
        <v>276.85499191284202</v>
      </c>
      <c r="AL139" s="15"/>
      <c r="AM139" s="14"/>
      <c r="AQ139" s="15"/>
      <c r="AR139" s="14"/>
    </row>
    <row r="140" spans="1:44" x14ac:dyDescent="0.25">
      <c r="B140">
        <v>3.2591819763180001</v>
      </c>
      <c r="C140" s="15"/>
      <c r="F140"/>
      <c r="G140">
        <v>84.972858428955007</v>
      </c>
      <c r="H140" s="15"/>
      <c r="I140" s="4"/>
      <c r="K140"/>
      <c r="L140">
        <v>62.188148498535</v>
      </c>
      <c r="M140" s="15"/>
      <c r="N140" s="14"/>
      <c r="Q140">
        <v>256.67810440063499</v>
      </c>
      <c r="R140" s="15"/>
      <c r="S140" s="14"/>
      <c r="V140">
        <v>113.58714103698701</v>
      </c>
      <c r="W140" s="15"/>
      <c r="X140" s="14"/>
      <c r="AA140">
        <v>35.947084426879996</v>
      </c>
      <c r="AB140" s="15"/>
      <c r="AC140" s="14"/>
      <c r="AF140">
        <v>48.356056213378999</v>
      </c>
      <c r="AG140" s="15"/>
      <c r="AH140" s="14"/>
      <c r="AK140">
        <v>103.40785980224599</v>
      </c>
      <c r="AL140" s="15"/>
      <c r="AM140" s="14"/>
      <c r="AQ140" s="15"/>
      <c r="AR140" s="14"/>
    </row>
    <row r="141" spans="1:44" x14ac:dyDescent="0.25">
      <c r="B141" s="11">
        <v>22.142887120000001</v>
      </c>
      <c r="C141" s="15"/>
      <c r="F141"/>
      <c r="G141">
        <v>41.521787643433001</v>
      </c>
      <c r="H141" s="15"/>
      <c r="I141" s="4"/>
      <c r="K141"/>
      <c r="L141">
        <v>41.521787643433001</v>
      </c>
      <c r="M141" s="15"/>
      <c r="N141" s="14"/>
      <c r="Q141">
        <v>41.521787643433001</v>
      </c>
      <c r="R141" s="15"/>
      <c r="S141" s="14"/>
      <c r="V141">
        <v>41.521787643433001</v>
      </c>
      <c r="W141" s="15"/>
      <c r="X141" s="14"/>
      <c r="AA141">
        <v>41.521787643433001</v>
      </c>
      <c r="AB141" s="15"/>
      <c r="AC141" s="14"/>
      <c r="AF141">
        <v>41.521787643433001</v>
      </c>
      <c r="AG141" s="15"/>
      <c r="AH141" s="14"/>
      <c r="AK141">
        <v>41.521787643433001</v>
      </c>
      <c r="AL141" s="15"/>
      <c r="AM141" s="14"/>
      <c r="AQ141" s="15"/>
      <c r="AR141" s="14"/>
    </row>
    <row r="142" spans="1:44" x14ac:dyDescent="0.25">
      <c r="C142" s="15"/>
      <c r="F142"/>
      <c r="G142" s="4"/>
      <c r="H142" s="15"/>
      <c r="I142" s="4"/>
      <c r="K142"/>
      <c r="L142" s="14"/>
      <c r="M142" s="15"/>
      <c r="N142" s="14"/>
      <c r="Q142" s="14"/>
      <c r="R142" s="15"/>
      <c r="S142" s="14"/>
      <c r="V142" s="14"/>
      <c r="W142" s="15"/>
      <c r="X142" s="14"/>
      <c r="AA142" s="14"/>
      <c r="AB142" s="15"/>
      <c r="AC142" s="14"/>
      <c r="AF142" s="14"/>
      <c r="AG142" s="15"/>
      <c r="AH142" s="14"/>
      <c r="AK142" s="14"/>
      <c r="AL142" s="15"/>
      <c r="AM142" s="14"/>
      <c r="AP142" s="14"/>
      <c r="AQ142" s="15"/>
      <c r="AR142" s="14"/>
    </row>
    <row r="143" spans="1:44" x14ac:dyDescent="0.25">
      <c r="C143" s="15"/>
      <c r="F143"/>
      <c r="G143" s="4"/>
      <c r="H143" s="15"/>
      <c r="I143" s="4"/>
      <c r="K143"/>
      <c r="L143" s="14"/>
      <c r="M143" s="15"/>
      <c r="N143" s="14"/>
      <c r="Q143" s="14"/>
      <c r="R143" s="15"/>
      <c r="S143" s="14"/>
      <c r="V143" s="14"/>
      <c r="W143" s="15"/>
      <c r="X143" s="14"/>
      <c r="AA143" s="14"/>
      <c r="AB143" s="15"/>
      <c r="AC143" s="14"/>
      <c r="AF143" s="14"/>
      <c r="AG143" s="15"/>
      <c r="AH143" s="14"/>
      <c r="AK143" s="14"/>
      <c r="AL143" s="15"/>
      <c r="AM143" s="14"/>
      <c r="AP143" s="14"/>
      <c r="AQ143" s="15"/>
      <c r="AR143" s="14"/>
    </row>
    <row r="144" spans="1:44" x14ac:dyDescent="0.25">
      <c r="C144" s="15"/>
      <c r="F144"/>
      <c r="G144" s="4"/>
      <c r="H144" s="15"/>
      <c r="I144" s="4"/>
      <c r="K144"/>
      <c r="L144" s="14"/>
      <c r="M144" s="15"/>
      <c r="N144" s="14"/>
      <c r="Q144" s="14"/>
      <c r="R144" s="15"/>
      <c r="S144" s="14"/>
      <c r="V144" s="14"/>
      <c r="W144" s="15"/>
      <c r="X144" s="14"/>
      <c r="AA144" s="14"/>
      <c r="AB144" s="15"/>
      <c r="AC144" s="14"/>
      <c r="AF144" s="14"/>
      <c r="AG144" s="15"/>
      <c r="AH144" s="14"/>
      <c r="AK144" s="14"/>
      <c r="AL144" s="15"/>
      <c r="AM144" s="14"/>
      <c r="AP144" s="14"/>
      <c r="AQ144" s="15"/>
      <c r="AR144" s="14"/>
    </row>
    <row r="145" spans="1:44" x14ac:dyDescent="0.25">
      <c r="C145" s="15"/>
      <c r="F145"/>
      <c r="G145" s="4"/>
      <c r="H145" s="15"/>
      <c r="I145" s="4"/>
      <c r="K145"/>
      <c r="L145" s="14"/>
      <c r="M145" s="15"/>
      <c r="N145" s="14"/>
      <c r="Q145" s="14"/>
      <c r="R145" s="15"/>
      <c r="S145" s="14"/>
      <c r="V145" s="14"/>
      <c r="W145" s="15"/>
      <c r="X145" s="14"/>
      <c r="AA145" s="14"/>
      <c r="AB145" s="15"/>
      <c r="AC145" s="14"/>
      <c r="AF145" s="14"/>
      <c r="AG145" s="15"/>
      <c r="AH145" s="14"/>
      <c r="AK145" s="14"/>
      <c r="AL145" s="15"/>
      <c r="AM145" s="14"/>
      <c r="AP145" s="14"/>
      <c r="AQ145" s="15"/>
      <c r="AR145" s="14"/>
    </row>
    <row r="149" spans="1:44" x14ac:dyDescent="0.25">
      <c r="A149" t="s">
        <v>66</v>
      </c>
      <c r="B149">
        <v>30.774116516113001</v>
      </c>
      <c r="C149" s="15">
        <f>MEDIAN(B149:B158)</f>
        <v>6.8330764770509997</v>
      </c>
      <c r="D149" s="3">
        <f>C7/C149</f>
        <v>7.1264869918836349E-2</v>
      </c>
      <c r="F149" t="s">
        <v>69</v>
      </c>
      <c r="G149">
        <v>20.538091659546001</v>
      </c>
      <c r="H149" s="15">
        <f>MEDIAN(G149:G158)</f>
        <v>25.617480278015002</v>
      </c>
      <c r="I149" s="4">
        <f>C7/H149</f>
        <v>1.9008829166559722E-2</v>
      </c>
      <c r="K149" t="s">
        <v>72</v>
      </c>
      <c r="L149">
        <v>41.678905487061002</v>
      </c>
      <c r="M149" s="15">
        <f>MEDIAN(L149:L158)</f>
        <v>27.124643325805501</v>
      </c>
      <c r="N149" s="14">
        <f>C7/M149</f>
        <v>1.7952616019073098E-2</v>
      </c>
      <c r="P149" t="s">
        <v>75</v>
      </c>
      <c r="Q149">
        <v>317.38400459289602</v>
      </c>
      <c r="R149" s="15">
        <f>MEDIAN(Q149:Q158)</f>
        <v>66.875100135803493</v>
      </c>
      <c r="S149" s="14">
        <f>C7/R149</f>
        <v>7.2816086300227165E-3</v>
      </c>
      <c r="U149" t="s">
        <v>78</v>
      </c>
      <c r="V149">
        <v>111.774921417236</v>
      </c>
      <c r="W149" s="15">
        <f>MEDIAN(V149:V158)</f>
        <v>96.051931381225501</v>
      </c>
      <c r="X149" s="14">
        <f>C7/W149</f>
        <v>5.0697398717552689E-3</v>
      </c>
      <c r="Z149" t="s">
        <v>81</v>
      </c>
      <c r="AA149">
        <v>64.008951187134002</v>
      </c>
      <c r="AB149" s="15">
        <f>MEDIAN(AA149:AA158)</f>
        <v>69.5409774780275</v>
      </c>
      <c r="AC149" s="14">
        <f>C7/AB149</f>
        <v>7.0024656532382181E-3</v>
      </c>
      <c r="AE149" t="s">
        <v>84</v>
      </c>
      <c r="AF149">
        <v>64.696073532103995</v>
      </c>
      <c r="AG149" s="15">
        <f>MEDIAN(AF149:AF158)</f>
        <v>60.4695081710815</v>
      </c>
      <c r="AH149" s="14">
        <f>C7/AG149</f>
        <v>8.0529562917030541E-3</v>
      </c>
      <c r="AJ149" t="s">
        <v>87</v>
      </c>
      <c r="AK149">
        <v>46.170949935913001</v>
      </c>
      <c r="AL149" s="15">
        <f>MEDIAN(AK149:AK158)</f>
        <v>79.826593399048008</v>
      </c>
      <c r="AM149" s="14">
        <f>C7/AL149</f>
        <v>6.1002015186621674E-3</v>
      </c>
      <c r="AQ149" s="15"/>
      <c r="AR149" s="14"/>
    </row>
    <row r="150" spans="1:44" x14ac:dyDescent="0.25">
      <c r="B150">
        <v>43.560981750487997</v>
      </c>
      <c r="C150" s="15"/>
      <c r="F150"/>
      <c r="G150">
        <v>40.821075439452997</v>
      </c>
      <c r="H150" s="15"/>
      <c r="I150" s="4"/>
      <c r="K150"/>
      <c r="L150">
        <v>21.684169769286999</v>
      </c>
      <c r="M150" s="15"/>
      <c r="N150" s="14"/>
      <c r="Q150">
        <v>348.659038543701</v>
      </c>
      <c r="R150" s="15"/>
      <c r="S150" s="14"/>
      <c r="V150">
        <v>165.771961212158</v>
      </c>
      <c r="W150" s="15"/>
      <c r="X150" s="14"/>
      <c r="AA150">
        <v>65.140962600707994</v>
      </c>
      <c r="AB150" s="15"/>
      <c r="AC150" s="14"/>
      <c r="AF150">
        <v>75.149059295653998</v>
      </c>
      <c r="AG150" s="15"/>
      <c r="AH150" s="14"/>
      <c r="AK150">
        <v>57.135105133057003</v>
      </c>
      <c r="AL150" s="15"/>
      <c r="AM150" s="14"/>
      <c r="AQ150" s="15"/>
      <c r="AR150" s="14"/>
    </row>
    <row r="151" spans="1:44" x14ac:dyDescent="0.25">
      <c r="B151">
        <v>2.9861927032470001</v>
      </c>
      <c r="C151" s="15"/>
      <c r="F151"/>
      <c r="G151">
        <v>2.9768943786620001</v>
      </c>
      <c r="H151" s="15"/>
      <c r="I151" s="4"/>
      <c r="K151"/>
      <c r="L151">
        <v>121.75107002258299</v>
      </c>
      <c r="M151" s="15"/>
      <c r="N151" s="14"/>
      <c r="Q151">
        <v>27.585983276366999</v>
      </c>
      <c r="R151" s="15"/>
      <c r="S151" s="14"/>
      <c r="V151">
        <v>31.402111053466999</v>
      </c>
      <c r="W151" s="15"/>
      <c r="X151" s="14"/>
      <c r="AA151">
        <v>83.569049835205007</v>
      </c>
      <c r="AB151" s="15"/>
      <c r="AC151" s="14"/>
      <c r="AF151">
        <v>46.945810317993001</v>
      </c>
      <c r="AG151" s="15"/>
      <c r="AH151" s="14"/>
      <c r="AK151">
        <v>128.09181213378901</v>
      </c>
      <c r="AL151" s="15"/>
      <c r="AM151" s="14"/>
      <c r="AQ151" s="15"/>
      <c r="AR151" s="14"/>
    </row>
    <row r="152" spans="1:44" x14ac:dyDescent="0.25">
      <c r="B152">
        <v>3.0300617218019998</v>
      </c>
      <c r="C152" s="15"/>
      <c r="F152"/>
      <c r="G152">
        <v>60.076951980590998</v>
      </c>
      <c r="H152" s="15"/>
      <c r="I152" s="4"/>
      <c r="K152"/>
      <c r="L152">
        <v>14.121055603026999</v>
      </c>
      <c r="M152" s="15"/>
      <c r="N152" s="14"/>
      <c r="Q152">
        <v>76.561212539672994</v>
      </c>
      <c r="R152" s="15"/>
      <c r="S152" s="14"/>
      <c r="V152">
        <v>128.16882133483901</v>
      </c>
      <c r="W152" s="15"/>
      <c r="X152" s="14"/>
      <c r="AA152">
        <v>83.863973617553995</v>
      </c>
      <c r="AB152" s="15"/>
      <c r="AC152" s="14"/>
      <c r="AF152">
        <v>80.538034439086999</v>
      </c>
      <c r="AG152" s="15"/>
      <c r="AH152" s="14"/>
      <c r="AK152">
        <v>102.51808166503901</v>
      </c>
      <c r="AL152" s="15"/>
      <c r="AM152" s="14"/>
      <c r="AQ152" s="15"/>
      <c r="AR152" s="14"/>
    </row>
    <row r="153" spans="1:44" x14ac:dyDescent="0.25">
      <c r="B153">
        <v>2.9540061950680001</v>
      </c>
      <c r="C153" s="15"/>
      <c r="F153"/>
      <c r="G153">
        <v>29.981136322021001</v>
      </c>
      <c r="H153" s="15"/>
      <c r="I153" s="4"/>
      <c r="K153"/>
      <c r="L153">
        <v>32.565116882323998</v>
      </c>
      <c r="M153" s="15"/>
      <c r="N153" s="14"/>
      <c r="Q153">
        <v>57.188987731933999</v>
      </c>
      <c r="R153" s="15"/>
      <c r="S153" s="14"/>
      <c r="V153">
        <v>80.328941345215</v>
      </c>
      <c r="W153" s="15"/>
      <c r="X153" s="14"/>
      <c r="AA153">
        <v>73.940992355347007</v>
      </c>
      <c r="AB153" s="15"/>
      <c r="AC153" s="14"/>
      <c r="AF153">
        <v>56.242942810058999</v>
      </c>
      <c r="AG153" s="15"/>
      <c r="AH153" s="14"/>
      <c r="AK153">
        <v>111.914157867432</v>
      </c>
      <c r="AL153" s="15"/>
      <c r="AM153" s="14"/>
      <c r="AQ153" s="15"/>
      <c r="AR153" s="14"/>
    </row>
    <row r="154" spans="1:44" x14ac:dyDescent="0.25">
      <c r="B154">
        <v>10.6360912323</v>
      </c>
      <c r="C154" s="15"/>
      <c r="F154"/>
      <c r="G154">
        <v>21.253824234008999</v>
      </c>
      <c r="H154" s="15"/>
      <c r="I154" s="4"/>
      <c r="K154"/>
      <c r="L154">
        <v>21.253824234008999</v>
      </c>
      <c r="M154" s="15"/>
      <c r="N154" s="14"/>
      <c r="Q154">
        <v>21.253824234008999</v>
      </c>
      <c r="R154" s="15"/>
      <c r="S154" s="14"/>
      <c r="V154">
        <v>21.253824234008999</v>
      </c>
      <c r="W154" s="15"/>
      <c r="X154" s="14"/>
      <c r="AA154">
        <v>21.253824234008999</v>
      </c>
      <c r="AB154" s="15"/>
      <c r="AC154" s="14"/>
      <c r="AF154">
        <v>21.253824234008999</v>
      </c>
      <c r="AG154" s="15"/>
      <c r="AH154" s="14"/>
      <c r="AK154">
        <v>21.253824234008999</v>
      </c>
      <c r="AL154" s="15"/>
      <c r="AM154" s="14"/>
      <c r="AQ154" s="15"/>
      <c r="AR154" s="14"/>
    </row>
    <row r="155" spans="1:44" x14ac:dyDescent="0.25">
      <c r="C155" s="15"/>
      <c r="F155"/>
      <c r="G155" s="4"/>
      <c r="H155" s="15"/>
      <c r="I155" s="4"/>
      <c r="K155"/>
      <c r="L155" s="14"/>
      <c r="M155" s="15"/>
      <c r="N155" s="14"/>
      <c r="Q155" s="14"/>
      <c r="R155" s="15"/>
      <c r="S155" s="14"/>
      <c r="V155" s="14"/>
      <c r="W155" s="15"/>
      <c r="X155" s="14"/>
      <c r="AA155" s="14"/>
      <c r="AB155" s="15"/>
      <c r="AC155" s="14"/>
      <c r="AF155" s="14"/>
      <c r="AG155" s="15"/>
      <c r="AH155" s="14"/>
      <c r="AK155" s="14"/>
      <c r="AL155" s="15"/>
      <c r="AM155" s="14"/>
      <c r="AP155" s="14"/>
      <c r="AQ155" s="15"/>
      <c r="AR155" s="14"/>
    </row>
    <row r="156" spans="1:44" x14ac:dyDescent="0.25">
      <c r="C156" s="15"/>
      <c r="F156"/>
      <c r="G156" s="4"/>
      <c r="H156" s="15"/>
      <c r="I156" s="4"/>
      <c r="K156"/>
      <c r="L156" s="14"/>
      <c r="M156" s="15"/>
      <c r="N156" s="14"/>
      <c r="Q156" s="14"/>
      <c r="R156" s="15"/>
      <c r="S156" s="14"/>
      <c r="V156" s="14"/>
      <c r="W156" s="15"/>
      <c r="X156" s="14"/>
      <c r="AA156" s="14"/>
      <c r="AB156" s="15"/>
      <c r="AC156" s="14"/>
      <c r="AF156" s="14"/>
      <c r="AG156" s="15"/>
      <c r="AH156" s="14"/>
      <c r="AK156" s="14"/>
      <c r="AL156" s="15"/>
      <c r="AM156" s="14"/>
      <c r="AP156" s="14"/>
      <c r="AQ156" s="15"/>
      <c r="AR156" s="14"/>
    </row>
    <row r="157" spans="1:44" x14ac:dyDescent="0.25">
      <c r="C157" s="15"/>
      <c r="F157"/>
      <c r="G157" s="4"/>
      <c r="H157" s="15"/>
      <c r="I157" s="4"/>
      <c r="K157"/>
      <c r="L157" s="14"/>
      <c r="M157" s="15"/>
      <c r="N157" s="14"/>
      <c r="Q157" s="14"/>
      <c r="R157" s="15"/>
      <c r="S157" s="14"/>
      <c r="V157" s="14"/>
      <c r="W157" s="15"/>
      <c r="X157" s="14"/>
      <c r="AA157" s="14"/>
      <c r="AB157" s="15"/>
      <c r="AC157" s="14"/>
      <c r="AF157" s="14"/>
      <c r="AG157" s="15"/>
      <c r="AH157" s="14"/>
      <c r="AK157" s="14"/>
      <c r="AL157" s="15"/>
      <c r="AM157" s="14"/>
      <c r="AP157" s="14"/>
      <c r="AQ157" s="15"/>
      <c r="AR157" s="14"/>
    </row>
    <row r="158" spans="1:44" x14ac:dyDescent="0.25">
      <c r="C158" s="15"/>
      <c r="F158"/>
      <c r="G158" s="4"/>
      <c r="H158" s="15"/>
      <c r="I158" s="4"/>
      <c r="K158"/>
      <c r="L158" s="14"/>
      <c r="M158" s="15"/>
      <c r="N158" s="14"/>
      <c r="Q158" s="14"/>
      <c r="R158" s="15"/>
      <c r="S158" s="14"/>
      <c r="V158" s="14"/>
      <c r="W158" s="15"/>
      <c r="X158" s="14"/>
      <c r="AA158" s="14"/>
      <c r="AB158" s="15"/>
      <c r="AC158" s="14"/>
      <c r="AF158" s="14"/>
      <c r="AG158" s="15"/>
      <c r="AH158" s="14"/>
      <c r="AK158" s="14"/>
      <c r="AL158" s="15"/>
      <c r="AM158" s="14"/>
      <c r="AP158" s="14"/>
      <c r="AQ158" s="15"/>
      <c r="AR158" s="14"/>
    </row>
    <row r="162" spans="1:39" x14ac:dyDescent="0.25">
      <c r="A162" t="s">
        <v>67</v>
      </c>
      <c r="B162">
        <v>31.114101409911999</v>
      </c>
      <c r="C162" s="15">
        <f>MEDIAN(B162:B171)</f>
        <v>26.369094848632997</v>
      </c>
      <c r="D162" s="3">
        <f>C7/C162</f>
        <v>1.8467008787286625E-2</v>
      </c>
      <c r="F162" t="s">
        <v>70</v>
      </c>
      <c r="G162">
        <v>60.497045516968001</v>
      </c>
      <c r="H162" s="15">
        <f>MEDIAN(G162:G171)</f>
        <v>23.996949195862001</v>
      </c>
      <c r="I162" s="4">
        <f>C7/H162</f>
        <v>2.0292508948032046E-2</v>
      </c>
      <c r="K162" t="s">
        <v>73</v>
      </c>
      <c r="L162">
        <v>35.141944885253999</v>
      </c>
      <c r="M162" s="15">
        <f>MEDIAN(L162:L171)</f>
        <v>35.432934761047498</v>
      </c>
      <c r="N162" s="14">
        <f>C7/M162</f>
        <v>1.3743098322688984E-2</v>
      </c>
      <c r="P162" t="s">
        <v>76</v>
      </c>
      <c r="Q162">
        <v>39.534091949462997</v>
      </c>
      <c r="R162" s="15">
        <f>MEDIAN(Q162:Q171)</f>
        <v>38.917541503906499</v>
      </c>
      <c r="S162" s="14">
        <f>C7/R162</f>
        <v>1.2512565991189852E-2</v>
      </c>
      <c r="U162" t="s">
        <v>79</v>
      </c>
      <c r="V162">
        <v>82.103967666626005</v>
      </c>
      <c r="W162" s="15">
        <f>MEDIAN(V162:V171)</f>
        <v>62.512516975403003</v>
      </c>
      <c r="X162" s="14">
        <f>C7/W162</f>
        <v>7.7897728302014305E-3</v>
      </c>
      <c r="Z162" t="s">
        <v>82</v>
      </c>
      <c r="AA162">
        <v>45.835971832275</v>
      </c>
      <c r="AB162" s="15">
        <f>MEDIAN(AA162:AA171)</f>
        <v>60.538530349731502</v>
      </c>
      <c r="AC162" s="14">
        <f>C7/AB162</f>
        <v>8.0437748235601125E-3</v>
      </c>
      <c r="AE162" t="s">
        <v>85</v>
      </c>
      <c r="AF162">
        <v>57.641983032227003</v>
      </c>
      <c r="AG162" s="15">
        <f>MEDIAN(AF162:AF171)</f>
        <v>50.052404403686495</v>
      </c>
      <c r="AH162" s="14">
        <f>C7/AG162</f>
        <v>9.7289693089476076E-3</v>
      </c>
      <c r="AL162" s="15"/>
      <c r="AM162" s="14"/>
    </row>
    <row r="163" spans="1:39" x14ac:dyDescent="0.25">
      <c r="B163">
        <v>3.1728744506840001</v>
      </c>
      <c r="C163" s="15"/>
      <c r="F163"/>
      <c r="G163">
        <v>3.4320354461670002</v>
      </c>
      <c r="H163" s="15"/>
      <c r="I163" s="4"/>
      <c r="K163"/>
      <c r="L163">
        <v>35.723924636840998</v>
      </c>
      <c r="M163" s="15"/>
      <c r="N163" s="14"/>
      <c r="Q163">
        <v>29.167175292968999</v>
      </c>
      <c r="R163" s="15"/>
      <c r="S163" s="14"/>
      <c r="V163">
        <v>15.408039093017999</v>
      </c>
      <c r="W163" s="15"/>
      <c r="X163" s="14"/>
      <c r="AA163">
        <v>75.241088867187997</v>
      </c>
      <c r="AB163" s="15"/>
      <c r="AC163" s="14"/>
      <c r="AF163">
        <v>41.752099990844997</v>
      </c>
      <c r="AG163" s="15"/>
      <c r="AH163" s="14"/>
      <c r="AL163" s="15"/>
      <c r="AM163" s="14"/>
    </row>
    <row r="164" spans="1:39" x14ac:dyDescent="0.25">
      <c r="B164">
        <v>80.389022827147997</v>
      </c>
      <c r="C164" s="15"/>
      <c r="F164"/>
      <c r="G164">
        <v>22.095918655396002</v>
      </c>
      <c r="H164" s="15"/>
      <c r="I164" s="4"/>
      <c r="K164"/>
      <c r="L164">
        <v>15.200853347778001</v>
      </c>
      <c r="M164" s="15"/>
      <c r="N164" s="14"/>
      <c r="Q164">
        <v>119.367837905884</v>
      </c>
      <c r="R164" s="15"/>
      <c r="S164" s="14"/>
      <c r="V164">
        <v>62.633991241455</v>
      </c>
      <c r="W164" s="15"/>
      <c r="X164" s="14"/>
      <c r="AA164">
        <v>255.356073379517</v>
      </c>
      <c r="AB164" s="15"/>
      <c r="AC164" s="14"/>
      <c r="AF164">
        <v>88.226079940795998</v>
      </c>
      <c r="AG164" s="15"/>
      <c r="AH164" s="14"/>
      <c r="AL164" s="15"/>
      <c r="AM164" s="14"/>
    </row>
    <row r="165" spans="1:39" x14ac:dyDescent="0.25">
      <c r="B165">
        <v>3.4019947051999999</v>
      </c>
      <c r="C165" s="15"/>
      <c r="F165"/>
      <c r="G165">
        <v>21.543979644775</v>
      </c>
      <c r="H165" s="15"/>
      <c r="I165" s="4"/>
      <c r="K165"/>
      <c r="L165">
        <v>36.418199539184997</v>
      </c>
      <c r="M165" s="15"/>
      <c r="N165" s="14"/>
      <c r="Q165">
        <v>101.38010978698701</v>
      </c>
      <c r="R165" s="15"/>
      <c r="S165" s="14"/>
      <c r="V165">
        <v>62.391042709350998</v>
      </c>
      <c r="W165" s="15"/>
      <c r="X165" s="14"/>
      <c r="AA165">
        <v>35.936832427978999</v>
      </c>
      <c r="AB165" s="15"/>
      <c r="AC165" s="14"/>
      <c r="AF165">
        <v>57.585000991820998</v>
      </c>
      <c r="AG165" s="15"/>
      <c r="AH165" s="14"/>
      <c r="AL165" s="15"/>
      <c r="AM165" s="14"/>
    </row>
    <row r="166" spans="1:39" x14ac:dyDescent="0.25">
      <c r="B166">
        <v>87.308883666992003</v>
      </c>
      <c r="C166" s="15"/>
      <c r="F166"/>
      <c r="G166">
        <v>25.897979736328001</v>
      </c>
      <c r="H166" s="15"/>
      <c r="I166" s="4"/>
      <c r="K166"/>
      <c r="L166">
        <v>63.809156417846999</v>
      </c>
      <c r="M166" s="15"/>
      <c r="N166" s="14"/>
      <c r="Q166">
        <v>38.30099105835</v>
      </c>
      <c r="R166" s="15"/>
      <c r="S166" s="14"/>
      <c r="V166">
        <v>223.258018493652</v>
      </c>
      <c r="W166" s="15"/>
      <c r="X166" s="14"/>
      <c r="AA166">
        <v>134.21511650085401</v>
      </c>
      <c r="AB166" s="15"/>
      <c r="AC166" s="14"/>
      <c r="AF166">
        <v>42.519807815551999</v>
      </c>
      <c r="AG166" s="15"/>
      <c r="AH166" s="14"/>
      <c r="AL166" s="15"/>
      <c r="AM166" s="14"/>
    </row>
    <row r="167" spans="1:39" x14ac:dyDescent="0.25">
      <c r="B167">
        <v>21.624088287353999</v>
      </c>
      <c r="C167" s="15"/>
      <c r="F167"/>
      <c r="G167" s="11">
        <v>31.326055530000001</v>
      </c>
      <c r="H167" s="15"/>
      <c r="I167" s="4"/>
      <c r="K167"/>
      <c r="L167" s="11">
        <v>31.326055530000001</v>
      </c>
      <c r="M167" s="15"/>
      <c r="N167" s="14"/>
      <c r="Q167" s="11">
        <v>31.326055530000001</v>
      </c>
      <c r="R167" s="15"/>
      <c r="S167" s="14"/>
      <c r="V167" s="11">
        <v>31.326055530000001</v>
      </c>
      <c r="W167" s="15"/>
      <c r="X167" s="14"/>
      <c r="AA167" s="11">
        <v>31.326055530000001</v>
      </c>
      <c r="AB167" s="15"/>
      <c r="AC167" s="14"/>
      <c r="AF167" s="11">
        <v>31.326055530000001</v>
      </c>
      <c r="AG167" s="15"/>
      <c r="AH167" s="14"/>
      <c r="AK167" s="11"/>
      <c r="AL167" s="15"/>
      <c r="AM167" s="14"/>
    </row>
    <row r="168" spans="1:39" x14ac:dyDescent="0.25">
      <c r="C168" s="15"/>
      <c r="F168"/>
      <c r="G168" s="4"/>
      <c r="H168" s="15"/>
      <c r="I168" s="4"/>
      <c r="K168"/>
      <c r="L168" s="14"/>
      <c r="M168" s="15"/>
      <c r="N168" s="14"/>
      <c r="Q168" s="14"/>
      <c r="R168" s="15"/>
      <c r="S168" s="14"/>
      <c r="V168" s="14"/>
      <c r="W168" s="15"/>
      <c r="X168" s="14"/>
      <c r="AA168" s="14"/>
      <c r="AB168" s="15"/>
      <c r="AC168" s="14"/>
      <c r="AF168" s="14"/>
      <c r="AG168" s="15"/>
      <c r="AH168" s="14"/>
      <c r="AK168" s="14"/>
      <c r="AL168" s="15"/>
      <c r="AM168" s="14"/>
    </row>
    <row r="169" spans="1:39" x14ac:dyDescent="0.25">
      <c r="C169" s="15"/>
      <c r="F169"/>
      <c r="G169" s="4"/>
      <c r="H169" s="15"/>
      <c r="I169" s="4"/>
      <c r="K169"/>
      <c r="L169" s="14"/>
      <c r="M169" s="15"/>
      <c r="N169" s="14"/>
      <c r="Q169" s="14"/>
      <c r="R169" s="15"/>
      <c r="S169" s="14"/>
      <c r="V169" s="14"/>
      <c r="W169" s="15"/>
      <c r="X169" s="14"/>
      <c r="AA169" s="14"/>
      <c r="AB169" s="15"/>
      <c r="AC169" s="14"/>
      <c r="AF169" s="14"/>
      <c r="AG169" s="15"/>
      <c r="AH169" s="14"/>
      <c r="AK169" s="14"/>
      <c r="AL169" s="15"/>
      <c r="AM169" s="14"/>
    </row>
    <row r="170" spans="1:39" x14ac:dyDescent="0.25">
      <c r="C170" s="15"/>
      <c r="F170"/>
      <c r="G170" s="4"/>
      <c r="H170" s="15"/>
      <c r="I170" s="4"/>
      <c r="K170"/>
      <c r="L170" s="14"/>
      <c r="M170" s="15"/>
      <c r="N170" s="14"/>
      <c r="Q170" s="14"/>
      <c r="R170" s="15"/>
      <c r="S170" s="14"/>
      <c r="V170" s="14"/>
      <c r="W170" s="15"/>
      <c r="X170" s="14"/>
      <c r="AA170" s="14"/>
      <c r="AB170" s="15"/>
      <c r="AC170" s="14"/>
      <c r="AF170" s="14"/>
      <c r="AG170" s="15"/>
      <c r="AH170" s="14"/>
      <c r="AK170" s="14"/>
      <c r="AL170" s="15"/>
      <c r="AM170" s="14"/>
    </row>
    <row r="171" spans="1:39" x14ac:dyDescent="0.25">
      <c r="C171" s="15"/>
      <c r="F171"/>
      <c r="G171" s="4"/>
      <c r="H171" s="15"/>
      <c r="I171" s="4"/>
      <c r="K171"/>
      <c r="L171" s="14"/>
      <c r="M171" s="15"/>
      <c r="N171" s="14"/>
      <c r="Q171" s="14"/>
      <c r="R171" s="15"/>
      <c r="S171" s="14"/>
      <c r="V171" s="14"/>
      <c r="W171" s="15"/>
      <c r="X171" s="14"/>
      <c r="AA171" s="14"/>
      <c r="AB171" s="15"/>
      <c r="AC171" s="14"/>
      <c r="AF171" s="14"/>
      <c r="AG171" s="15"/>
      <c r="AH171" s="14"/>
      <c r="AK171" s="14"/>
      <c r="AL171" s="15"/>
      <c r="AM171" s="14"/>
    </row>
    <row r="177" spans="1:4" x14ac:dyDescent="0.25">
      <c r="A177" s="8"/>
      <c r="B177" s="9" t="s">
        <v>0</v>
      </c>
      <c r="C177" s="10"/>
      <c r="D177" s="10"/>
    </row>
    <row r="179" spans="1:4" x14ac:dyDescent="0.25">
      <c r="A179" s="2" t="s">
        <v>5</v>
      </c>
      <c r="B179" s="5" t="s">
        <v>4</v>
      </c>
      <c r="C179" s="5" t="s">
        <v>1</v>
      </c>
      <c r="D179" s="5" t="s">
        <v>3</v>
      </c>
    </row>
    <row r="181" spans="1:4" x14ac:dyDescent="0.25">
      <c r="A181" t="s">
        <v>21</v>
      </c>
      <c r="B181" s="6">
        <v>1.9898987379999999</v>
      </c>
      <c r="C181" s="15">
        <f>MEDIAN(B181:B190)</f>
        <v>1.9868139645</v>
      </c>
    </row>
    <row r="182" spans="1:4" x14ac:dyDescent="0.25">
      <c r="B182" s="6">
        <v>1.9898940810000001</v>
      </c>
      <c r="C182" s="15"/>
    </row>
    <row r="183" spans="1:4" x14ac:dyDescent="0.25">
      <c r="B183" s="6">
        <v>2.7856547389999999</v>
      </c>
      <c r="C183" s="15"/>
    </row>
    <row r="184" spans="1:4" x14ac:dyDescent="0.25">
      <c r="B184" s="6">
        <v>1.990834717</v>
      </c>
      <c r="C184" s="15"/>
    </row>
    <row r="185" spans="1:4" x14ac:dyDescent="0.25">
      <c r="B185" s="6">
        <v>1.992684323</v>
      </c>
      <c r="C185" s="15"/>
    </row>
    <row r="186" spans="1:4" x14ac:dyDescent="0.25">
      <c r="B186" s="6">
        <v>1.973517239</v>
      </c>
      <c r="C186" s="15"/>
    </row>
    <row r="187" spans="1:4" x14ac:dyDescent="0.25">
      <c r="B187" s="6">
        <v>1.981149893</v>
      </c>
      <c r="C187" s="15"/>
    </row>
    <row r="188" spans="1:4" x14ac:dyDescent="0.25">
      <c r="B188" s="6">
        <v>1.980538946</v>
      </c>
      <c r="C188" s="15"/>
    </row>
    <row r="189" spans="1:4" x14ac:dyDescent="0.25">
      <c r="B189" s="6">
        <v>1.983733848</v>
      </c>
      <c r="C189" s="15"/>
    </row>
    <row r="190" spans="1:4" x14ac:dyDescent="0.25">
      <c r="B190" s="6">
        <v>1.9777929409999999</v>
      </c>
      <c r="C190" s="15"/>
    </row>
    <row r="194" spans="1:4" x14ac:dyDescent="0.25">
      <c r="A194" t="s">
        <v>88</v>
      </c>
      <c r="B194">
        <v>4.9397945404049999</v>
      </c>
      <c r="C194" s="15">
        <f>MEDIAN(B194:B203)</f>
        <v>4.9908161163329998</v>
      </c>
      <c r="D194" s="3">
        <f>C181/C194</f>
        <v>0.3980940027018689</v>
      </c>
    </row>
    <row r="195" spans="1:4" x14ac:dyDescent="0.25">
      <c r="B195">
        <v>4.9908161163329998</v>
      </c>
      <c r="C195" s="15"/>
    </row>
    <row r="196" spans="1:4" x14ac:dyDescent="0.25">
      <c r="B196">
        <v>4.9889087676999999</v>
      </c>
      <c r="C196" s="15"/>
    </row>
    <row r="197" spans="1:4" x14ac:dyDescent="0.25">
      <c r="B197">
        <v>6.3149929046629998</v>
      </c>
      <c r="C197" s="15"/>
    </row>
    <row r="198" spans="1:4" x14ac:dyDescent="0.25">
      <c r="B198">
        <v>6.3421726226809998</v>
      </c>
      <c r="C198" s="15"/>
    </row>
    <row r="199" spans="1:4" x14ac:dyDescent="0.25">
      <c r="B199"/>
      <c r="C199" s="15"/>
    </row>
    <row r="200" spans="1:4" x14ac:dyDescent="0.25">
      <c r="C200" s="15"/>
    </row>
    <row r="201" spans="1:4" x14ac:dyDescent="0.25">
      <c r="C201" s="15"/>
    </row>
    <row r="202" spans="1:4" x14ac:dyDescent="0.25">
      <c r="C202" s="15"/>
    </row>
    <row r="203" spans="1:4" x14ac:dyDescent="0.25">
      <c r="C203" s="15"/>
    </row>
    <row r="207" spans="1:4" x14ac:dyDescent="0.25">
      <c r="A207" t="s">
        <v>89</v>
      </c>
      <c r="B207">
        <v>6.3810348510740003</v>
      </c>
      <c r="C207" s="15">
        <f>MEDIAN(B207:B216)</f>
        <v>6.3760280609129998</v>
      </c>
      <c r="D207" s="3">
        <f>C181/C207</f>
        <v>0.31160684136253675</v>
      </c>
    </row>
    <row r="208" spans="1:4" x14ac:dyDescent="0.25">
      <c r="B208">
        <v>6.3760280609129998</v>
      </c>
      <c r="C208" s="15"/>
    </row>
    <row r="209" spans="1:4" x14ac:dyDescent="0.25">
      <c r="B209">
        <v>6.3641071319579998</v>
      </c>
      <c r="C209" s="15"/>
    </row>
    <row r="210" spans="1:4" x14ac:dyDescent="0.25">
      <c r="B210">
        <v>6.45112991333</v>
      </c>
      <c r="C210" s="15"/>
    </row>
    <row r="211" spans="1:4" x14ac:dyDescent="0.25">
      <c r="B211">
        <v>6.3519477844240004</v>
      </c>
      <c r="C211" s="15"/>
    </row>
    <row r="212" spans="1:4" x14ac:dyDescent="0.25">
      <c r="B212" s="11"/>
      <c r="C212" s="15"/>
    </row>
    <row r="213" spans="1:4" x14ac:dyDescent="0.25">
      <c r="C213" s="15"/>
    </row>
    <row r="214" spans="1:4" x14ac:dyDescent="0.25">
      <c r="C214" s="15"/>
    </row>
    <row r="215" spans="1:4" x14ac:dyDescent="0.25">
      <c r="C215" s="15"/>
    </row>
    <row r="216" spans="1:4" x14ac:dyDescent="0.25">
      <c r="C216" s="15"/>
    </row>
    <row r="220" spans="1:4" x14ac:dyDescent="0.25">
      <c r="A220" t="s">
        <v>90</v>
      </c>
      <c r="B220">
        <v>5.5580139160159998</v>
      </c>
      <c r="C220" s="15">
        <f>MEDIAN(B220:B229)</f>
        <v>5.5580139160159998</v>
      </c>
      <c r="D220" s="3">
        <f>C181/C220</f>
        <v>0.35746833212755863</v>
      </c>
    </row>
    <row r="221" spans="1:4" x14ac:dyDescent="0.25">
      <c r="B221">
        <v>5.5441856384279999</v>
      </c>
      <c r="C221" s="15"/>
    </row>
    <row r="222" spans="1:4" x14ac:dyDescent="0.25">
      <c r="B222">
        <v>5.5680274963379999</v>
      </c>
      <c r="C222" s="15"/>
    </row>
    <row r="223" spans="1:4" x14ac:dyDescent="0.25">
      <c r="B223">
        <v>5.5599212646479996</v>
      </c>
      <c r="C223" s="15"/>
    </row>
    <row r="224" spans="1:4" x14ac:dyDescent="0.25">
      <c r="B224">
        <v>5.5429935455320001</v>
      </c>
      <c r="C224" s="15"/>
    </row>
    <row r="225" spans="1:4" x14ac:dyDescent="0.25">
      <c r="B225" s="11"/>
      <c r="C225" s="15"/>
    </row>
    <row r="226" spans="1:4" x14ac:dyDescent="0.25">
      <c r="C226" s="15"/>
    </row>
    <row r="227" spans="1:4" x14ac:dyDescent="0.25">
      <c r="C227" s="15"/>
    </row>
    <row r="228" spans="1:4" x14ac:dyDescent="0.25">
      <c r="C228" s="15"/>
    </row>
    <row r="229" spans="1:4" x14ac:dyDescent="0.25">
      <c r="C229" s="15"/>
    </row>
    <row r="233" spans="1:4" x14ac:dyDescent="0.25">
      <c r="A233" t="s">
        <v>91</v>
      </c>
      <c r="B233">
        <v>5.5589675903320002</v>
      </c>
      <c r="C233" s="15">
        <f>MEDIAN(B233:B242)</f>
        <v>5.5849552154540003</v>
      </c>
      <c r="D233" s="3">
        <f>C181/C233</f>
        <v>0.35574393846567171</v>
      </c>
    </row>
    <row r="234" spans="1:4" x14ac:dyDescent="0.25">
      <c r="B234">
        <v>5.5851936340329997</v>
      </c>
      <c r="C234" s="15"/>
    </row>
    <row r="235" spans="1:4" x14ac:dyDescent="0.25">
      <c r="B235">
        <v>5.5978298187259998</v>
      </c>
      <c r="C235" s="15"/>
    </row>
    <row r="236" spans="1:4" x14ac:dyDescent="0.25">
      <c r="B236">
        <v>5.5849552154540003</v>
      </c>
      <c r="C236" s="15"/>
    </row>
    <row r="237" spans="1:4" x14ac:dyDescent="0.25">
      <c r="B237">
        <v>5.5580139160159998</v>
      </c>
      <c r="C237" s="15"/>
    </row>
    <row r="238" spans="1:4" x14ac:dyDescent="0.25">
      <c r="B238" s="11"/>
      <c r="C238" s="15"/>
    </row>
    <row r="239" spans="1:4" x14ac:dyDescent="0.25">
      <c r="C239" s="15"/>
    </row>
    <row r="240" spans="1:4" x14ac:dyDescent="0.25">
      <c r="C240" s="15"/>
    </row>
    <row r="241" spans="1:4" x14ac:dyDescent="0.25">
      <c r="C241" s="15"/>
    </row>
    <row r="242" spans="1:4" x14ac:dyDescent="0.25">
      <c r="C242" s="15"/>
    </row>
    <row r="246" spans="1:4" x14ac:dyDescent="0.25">
      <c r="A246" t="s">
        <v>60</v>
      </c>
      <c r="B246">
        <v>6.4117908477779997</v>
      </c>
      <c r="C246" s="15">
        <f>MEDIAN(B246:B255)</f>
        <v>6.407976150513</v>
      </c>
      <c r="D246" s="3">
        <f>C181/C246</f>
        <v>0.31005327077269829</v>
      </c>
    </row>
    <row r="247" spans="1:4" x14ac:dyDescent="0.25">
      <c r="B247">
        <v>6.362915039062</v>
      </c>
      <c r="C247" s="15"/>
    </row>
    <row r="248" spans="1:4" x14ac:dyDescent="0.25">
      <c r="B248">
        <v>6.4020156860349999</v>
      </c>
      <c r="C248" s="15"/>
    </row>
    <row r="249" spans="1:4" x14ac:dyDescent="0.25">
      <c r="B249">
        <v>6.407976150513</v>
      </c>
      <c r="C249" s="15"/>
    </row>
    <row r="250" spans="1:4" x14ac:dyDescent="0.25">
      <c r="B250">
        <v>6.417989730835</v>
      </c>
      <c r="C250" s="15"/>
    </row>
    <row r="251" spans="1:4" x14ac:dyDescent="0.25">
      <c r="B251" s="11"/>
      <c r="C251" s="15"/>
    </row>
    <row r="252" spans="1:4" x14ac:dyDescent="0.25">
      <c r="C252" s="15"/>
    </row>
    <row r="253" spans="1:4" x14ac:dyDescent="0.25">
      <c r="C253" s="15"/>
    </row>
    <row r="254" spans="1:4" x14ac:dyDescent="0.25">
      <c r="C254" s="15"/>
    </row>
    <row r="255" spans="1:4" x14ac:dyDescent="0.25">
      <c r="C255" s="15"/>
    </row>
    <row r="258" spans="1:4" x14ac:dyDescent="0.25">
      <c r="A258" t="s">
        <v>61</v>
      </c>
      <c r="B258">
        <v>6.9751739501949999</v>
      </c>
      <c r="C258" s="15">
        <f>MEDIAN(B258:B267)</f>
        <v>6.9980621337890003</v>
      </c>
      <c r="D258" s="6">
        <f>C181/C258</f>
        <v>0.28390916321062559</v>
      </c>
    </row>
    <row r="259" spans="1:4" x14ac:dyDescent="0.25">
      <c r="B259">
        <v>7.030963897705</v>
      </c>
      <c r="C259" s="15"/>
    </row>
    <row r="260" spans="1:4" x14ac:dyDescent="0.25">
      <c r="B260">
        <v>6.952047348022</v>
      </c>
      <c r="C260" s="15"/>
    </row>
    <row r="261" spans="1:4" x14ac:dyDescent="0.25">
      <c r="B261">
        <v>7.0209503173829999</v>
      </c>
      <c r="C261" s="15"/>
    </row>
    <row r="262" spans="1:4" x14ac:dyDescent="0.25">
      <c r="B262"/>
      <c r="C262" s="15"/>
    </row>
    <row r="263" spans="1:4" x14ac:dyDescent="0.25">
      <c r="B263" s="11"/>
      <c r="C263" s="15"/>
    </row>
    <row r="264" spans="1:4" x14ac:dyDescent="0.25">
      <c r="C264" s="15"/>
    </row>
    <row r="265" spans="1:4" x14ac:dyDescent="0.25">
      <c r="C265" s="15"/>
    </row>
    <row r="266" spans="1:4" x14ac:dyDescent="0.25">
      <c r="C266" s="15"/>
    </row>
    <row r="267" spans="1:4" x14ac:dyDescent="0.25">
      <c r="C267" s="15"/>
    </row>
    <row r="271" spans="1:4" x14ac:dyDescent="0.25">
      <c r="A271" t="s">
        <v>62</v>
      </c>
      <c r="B271">
        <v>7.3430538177490003</v>
      </c>
      <c r="C271" s="15">
        <f>MEDIAN(B271:B280)</f>
        <v>7.3928833007810004</v>
      </c>
      <c r="D271" s="3">
        <f>C181/C271</f>
        <v>0.26874683173885738</v>
      </c>
    </row>
    <row r="272" spans="1:4" x14ac:dyDescent="0.25">
      <c r="B272">
        <v>7.4100494384770004</v>
      </c>
      <c r="C272" s="15"/>
    </row>
    <row r="273" spans="1:4" x14ac:dyDescent="0.25">
      <c r="B273">
        <v>7.3928833007810004</v>
      </c>
      <c r="C273" s="15"/>
    </row>
    <row r="274" spans="1:4" x14ac:dyDescent="0.25">
      <c r="B274">
        <v>7.3921680450440004</v>
      </c>
      <c r="C274" s="15"/>
    </row>
    <row r="275" spans="1:4" x14ac:dyDescent="0.25">
      <c r="B275">
        <v>7.4489116668699999</v>
      </c>
      <c r="C275" s="15"/>
    </row>
    <row r="276" spans="1:4" x14ac:dyDescent="0.25">
      <c r="B276" s="11"/>
      <c r="C276" s="15"/>
    </row>
    <row r="277" spans="1:4" x14ac:dyDescent="0.25">
      <c r="C277" s="15"/>
    </row>
    <row r="278" spans="1:4" x14ac:dyDescent="0.25">
      <c r="C278" s="15"/>
    </row>
    <row r="279" spans="1:4" x14ac:dyDescent="0.25">
      <c r="C279" s="15"/>
    </row>
    <row r="280" spans="1:4" x14ac:dyDescent="0.25">
      <c r="C280" s="15"/>
    </row>
    <row r="284" spans="1:4" x14ac:dyDescent="0.25">
      <c r="A284" t="s">
        <v>92</v>
      </c>
      <c r="B284">
        <v>175.152063369751</v>
      </c>
      <c r="C284" s="15">
        <f>MEDIAN(B284:B293)</f>
        <v>7.4441432952879998</v>
      </c>
      <c r="D284" s="3">
        <f>C181/C284</f>
        <v>0.26689625463787287</v>
      </c>
    </row>
    <row r="285" spans="1:4" x14ac:dyDescent="0.25">
      <c r="B285">
        <v>7.3318481445310004</v>
      </c>
      <c r="C285" s="15"/>
    </row>
    <row r="286" spans="1:4" x14ac:dyDescent="0.25">
      <c r="B286">
        <v>7.4441432952879998</v>
      </c>
      <c r="C286" s="15"/>
    </row>
    <row r="287" spans="1:4" x14ac:dyDescent="0.25">
      <c r="B287">
        <v>7.4460506439209997</v>
      </c>
      <c r="C287" s="15"/>
    </row>
    <row r="288" spans="1:4" x14ac:dyDescent="0.25">
      <c r="B288">
        <v>7.3380470275879999</v>
      </c>
      <c r="C288" s="15"/>
    </row>
    <row r="289" spans="1:28" x14ac:dyDescent="0.25">
      <c r="B289" s="11"/>
      <c r="C289" s="15"/>
    </row>
    <row r="290" spans="1:28" x14ac:dyDescent="0.25">
      <c r="C290" s="15"/>
    </row>
    <row r="291" spans="1:28" x14ac:dyDescent="0.25">
      <c r="C291" s="15"/>
    </row>
    <row r="292" spans="1:28" x14ac:dyDescent="0.25">
      <c r="C292" s="15"/>
    </row>
    <row r="293" spans="1:28" x14ac:dyDescent="0.25">
      <c r="C293" s="15"/>
    </row>
    <row r="297" spans="1:28" x14ac:dyDescent="0.25">
      <c r="A297" t="s">
        <v>64</v>
      </c>
      <c r="B297">
        <v>8.3081722259519992</v>
      </c>
      <c r="C297" s="15">
        <f>MEDIAN(B297:B306)</f>
        <v>10.634064672975999</v>
      </c>
      <c r="D297" s="3">
        <f>C181/C297</f>
        <v>0.18683485812805195</v>
      </c>
      <c r="E297" t="s">
        <v>68</v>
      </c>
      <c r="F297">
        <v>34.445047378540004</v>
      </c>
      <c r="G297" s="15">
        <f>MEDIAN(F297:F306)</f>
        <v>17.355442047118999</v>
      </c>
      <c r="H297" s="4">
        <f>C181/G297</f>
        <v>0.11447786573836136</v>
      </c>
      <c r="J297" t="s">
        <v>72</v>
      </c>
      <c r="K297">
        <v>34.445047378540004</v>
      </c>
      <c r="L297" s="15">
        <f>MEDIAN(K297:K306)</f>
        <v>17.355442047118999</v>
      </c>
      <c r="M297" s="14">
        <f>C181/L297</f>
        <v>0.11447786573836136</v>
      </c>
      <c r="O297" t="s">
        <v>76</v>
      </c>
      <c r="P297">
        <v>75.299978256225998</v>
      </c>
      <c r="Q297" s="15">
        <f>MEDIAN(P297:P306)</f>
        <v>70.613026618957491</v>
      </c>
      <c r="R297" s="14">
        <f>C181/Q297</f>
        <v>2.8136649278910807E-2</v>
      </c>
      <c r="T297" t="s">
        <v>80</v>
      </c>
      <c r="U297">
        <v>95.349073410033995</v>
      </c>
      <c r="V297" s="15">
        <f>MEDIAN(U297:U306)</f>
        <v>102.1734476089475</v>
      </c>
      <c r="W297" s="14">
        <f>C181/V297</f>
        <v>1.9445501849993475E-2</v>
      </c>
      <c r="Y297" t="s">
        <v>84</v>
      </c>
      <c r="Z297">
        <v>84.851026535033995</v>
      </c>
      <c r="AA297" s="15">
        <f>MEDIAN(Z297:Z306)</f>
        <v>119.25041675567601</v>
      </c>
      <c r="AB297" s="14">
        <f>C181/AA297</f>
        <v>1.6660855521961376E-2</v>
      </c>
    </row>
    <row r="298" spans="1:28" x14ac:dyDescent="0.25">
      <c r="B298">
        <v>8.1291198730469993</v>
      </c>
      <c r="C298" s="15"/>
      <c r="E298"/>
      <c r="F298">
        <v>24.895906448363998</v>
      </c>
      <c r="G298" s="15"/>
      <c r="H298" s="4"/>
      <c r="J298"/>
      <c r="K298">
        <v>24.895906448363998</v>
      </c>
      <c r="L298" s="15"/>
      <c r="M298" s="14"/>
      <c r="P298">
        <v>341.13097190856899</v>
      </c>
      <c r="Q298" s="15"/>
      <c r="R298" s="14"/>
      <c r="U298">
        <v>108.474016189575</v>
      </c>
      <c r="V298" s="15"/>
      <c r="W298" s="14"/>
      <c r="Z298">
        <v>289.077997207642</v>
      </c>
      <c r="AA298" s="15"/>
      <c r="AB298" s="14"/>
    </row>
    <row r="299" spans="1:28" x14ac:dyDescent="0.25">
      <c r="B299">
        <v>31.841039657593001</v>
      </c>
      <c r="C299" s="15"/>
      <c r="E299"/>
      <c r="F299">
        <v>9.8149776458740003</v>
      </c>
      <c r="G299" s="15"/>
      <c r="H299" s="4"/>
      <c r="J299"/>
      <c r="K299">
        <v>9.8149776458740003</v>
      </c>
      <c r="L299" s="15"/>
      <c r="M299" s="14"/>
      <c r="P299">
        <v>82.725048065186002</v>
      </c>
      <c r="Q299" s="15"/>
      <c r="R299" s="14"/>
      <c r="U299">
        <v>101.129055023193</v>
      </c>
      <c r="V299" s="15"/>
      <c r="W299" s="14"/>
      <c r="Z299">
        <v>383.58807563781698</v>
      </c>
      <c r="AA299" s="15"/>
      <c r="AB299" s="14"/>
    </row>
    <row r="300" spans="1:28" x14ac:dyDescent="0.25">
      <c r="B300">
        <v>25.331020355225</v>
      </c>
      <c r="C300" s="15"/>
      <c r="E300"/>
      <c r="F300">
        <v>9.2399120330809996</v>
      </c>
      <c r="G300" s="15"/>
      <c r="H300" s="4"/>
      <c r="J300"/>
      <c r="K300">
        <v>9.2399120330809996</v>
      </c>
      <c r="L300" s="15"/>
      <c r="M300" s="14"/>
      <c r="P300">
        <v>65.926074981688998</v>
      </c>
      <c r="Q300" s="15"/>
      <c r="R300" s="14"/>
      <c r="U300">
        <v>103.21784019470201</v>
      </c>
      <c r="V300" s="15"/>
      <c r="W300" s="14"/>
      <c r="Z300">
        <v>101.769924163818</v>
      </c>
      <c r="AA300" s="15"/>
      <c r="AB300" s="14"/>
    </row>
    <row r="301" spans="1:28" x14ac:dyDescent="0.25">
      <c r="B301">
        <v>8.1820487976070009</v>
      </c>
      <c r="C301" s="15"/>
      <c r="E301"/>
      <c r="F301">
        <v>9.3190670013430008</v>
      </c>
      <c r="G301" s="15"/>
      <c r="H301" s="4"/>
      <c r="J301"/>
      <c r="K301">
        <v>9.3190670013430008</v>
      </c>
      <c r="L301" s="15"/>
      <c r="M301" s="14"/>
      <c r="P301">
        <v>59.862852096558001</v>
      </c>
      <c r="Q301" s="15"/>
      <c r="R301" s="14"/>
      <c r="U301">
        <v>282.876014709473</v>
      </c>
      <c r="V301" s="15"/>
      <c r="W301" s="14"/>
      <c r="Z301">
        <v>136.73090934753401</v>
      </c>
      <c r="AA301" s="15"/>
      <c r="AB301" s="14"/>
    </row>
    <row r="302" spans="1:28" x14ac:dyDescent="0.25">
      <c r="B302" s="11">
        <v>12.95995712</v>
      </c>
      <c r="C302" s="15"/>
      <c r="E302"/>
      <c r="F302">
        <v>45.572042465209996</v>
      </c>
      <c r="G302" s="15"/>
      <c r="H302" s="4"/>
      <c r="J302"/>
      <c r="K302">
        <v>45.572042465209996</v>
      </c>
      <c r="L302" s="15"/>
      <c r="M302" s="14"/>
      <c r="P302">
        <v>45.572042465209996</v>
      </c>
      <c r="Q302" s="15"/>
      <c r="R302" s="14"/>
      <c r="U302">
        <v>45.572042465209996</v>
      </c>
      <c r="V302" s="15"/>
      <c r="W302" s="14"/>
      <c r="Z302">
        <v>45.572042465209996</v>
      </c>
      <c r="AA302" s="15"/>
      <c r="AB302" s="14"/>
    </row>
    <row r="303" spans="1:28" x14ac:dyDescent="0.25">
      <c r="C303" s="15"/>
      <c r="E303"/>
      <c r="F303" s="4"/>
      <c r="G303" s="15"/>
      <c r="H303" s="4"/>
      <c r="J303"/>
      <c r="K303" s="14"/>
      <c r="L303" s="15"/>
      <c r="M303" s="14"/>
      <c r="P303" s="14"/>
      <c r="Q303" s="15"/>
      <c r="R303" s="14"/>
      <c r="U303" s="14"/>
      <c r="V303" s="15"/>
      <c r="W303" s="14"/>
      <c r="Z303" s="14"/>
      <c r="AA303" s="15"/>
      <c r="AB303" s="14"/>
    </row>
    <row r="304" spans="1:28" x14ac:dyDescent="0.25">
      <c r="C304" s="15"/>
      <c r="E304"/>
      <c r="F304" s="4"/>
      <c r="G304" s="15"/>
      <c r="H304" s="4"/>
      <c r="J304"/>
      <c r="K304" s="14"/>
      <c r="L304" s="15"/>
      <c r="M304" s="14"/>
      <c r="P304" s="14"/>
      <c r="Q304" s="15"/>
      <c r="R304" s="14"/>
      <c r="U304" s="14"/>
      <c r="V304" s="15"/>
      <c r="W304" s="14"/>
      <c r="Z304" s="14"/>
      <c r="AA304" s="15"/>
      <c r="AB304" s="14"/>
    </row>
    <row r="305" spans="1:33" x14ac:dyDescent="0.25">
      <c r="C305" s="15"/>
      <c r="E305"/>
      <c r="F305" s="4"/>
      <c r="G305" s="15"/>
      <c r="H305" s="4"/>
      <c r="J305"/>
      <c r="K305" s="14"/>
      <c r="L305" s="15"/>
      <c r="M305" s="14"/>
      <c r="P305" s="14"/>
      <c r="Q305" s="15"/>
      <c r="R305" s="14"/>
      <c r="U305" s="14"/>
      <c r="V305" s="15"/>
      <c r="W305" s="14"/>
      <c r="Z305" s="14"/>
      <c r="AA305" s="15"/>
      <c r="AB305" s="14"/>
    </row>
    <row r="306" spans="1:33" x14ac:dyDescent="0.25">
      <c r="C306" s="15"/>
      <c r="E306"/>
      <c r="F306" s="4"/>
      <c r="G306" s="15"/>
      <c r="H306" s="4"/>
      <c r="J306"/>
      <c r="K306" s="14"/>
      <c r="L306" s="15"/>
      <c r="M306" s="14"/>
      <c r="P306" s="14"/>
      <c r="Q306" s="15"/>
      <c r="R306" s="14"/>
      <c r="U306" s="14"/>
      <c r="V306" s="15"/>
      <c r="W306" s="14"/>
      <c r="Z306" s="14"/>
      <c r="AA306" s="15"/>
      <c r="AB306" s="14"/>
    </row>
    <row r="310" spans="1:33" x14ac:dyDescent="0.25">
      <c r="A310" t="s">
        <v>93</v>
      </c>
      <c r="B310">
        <v>10.332822799683001</v>
      </c>
      <c r="C310" s="15">
        <f>MEDIAN(B310:B319)</f>
        <v>9.5639228820805009</v>
      </c>
      <c r="D310" s="3">
        <f>C181/C310</f>
        <v>0.20774048358572667</v>
      </c>
      <c r="E310" t="s">
        <v>95</v>
      </c>
      <c r="F310">
        <v>30.071973800658998</v>
      </c>
      <c r="G310" s="15">
        <f>MEDIAN(F310:F319)</f>
        <v>43.0264472961425</v>
      </c>
      <c r="H310" s="4">
        <f>C181/G310</f>
        <v>4.6176574859298831E-2</v>
      </c>
      <c r="J310" t="s">
        <v>96</v>
      </c>
      <c r="K310">
        <v>56.381940841674997</v>
      </c>
      <c r="L310" s="15">
        <f>MEDIAN(K310:K319)</f>
        <v>56.504487991332994</v>
      </c>
      <c r="M310" s="14">
        <f>C181/L310</f>
        <v>3.516205588491926E-2</v>
      </c>
      <c r="O310" t="s">
        <v>97</v>
      </c>
      <c r="P310">
        <v>119.901895523071</v>
      </c>
      <c r="Q310" s="15">
        <f>MEDIAN(P310:P319)</f>
        <v>74.964046478271499</v>
      </c>
      <c r="R310" s="14">
        <f>C181/Q310</f>
        <v>2.650355814338121E-2</v>
      </c>
      <c r="T310" t="s">
        <v>98</v>
      </c>
      <c r="U310">
        <v>93.175888061522997</v>
      </c>
      <c r="V310" s="15">
        <f>MEDIAN(U310:U319)</f>
        <v>89.847445487975989</v>
      </c>
      <c r="W310" s="14">
        <f>C181/V310</f>
        <v>2.2113193688582826E-2</v>
      </c>
      <c r="Y310" t="s">
        <v>99</v>
      </c>
      <c r="Z310">
        <v>296.47898674011202</v>
      </c>
      <c r="AA310" s="15">
        <f>MEDIAN(Z310:Z319)</f>
        <v>143.04053783416748</v>
      </c>
      <c r="AB310" s="14">
        <f>C181/AA310</f>
        <v>1.3889866429357191E-2</v>
      </c>
      <c r="AF310" s="15"/>
      <c r="AG310" s="7"/>
    </row>
    <row r="311" spans="1:33" x14ac:dyDescent="0.25">
      <c r="B311">
        <v>8.6908340454099999</v>
      </c>
      <c r="C311" s="15"/>
      <c r="E311"/>
      <c r="F311">
        <v>43.570995330811002</v>
      </c>
      <c r="G311" s="15"/>
      <c r="H311" s="4"/>
      <c r="J311"/>
      <c r="K311">
        <v>115.441083908081</v>
      </c>
      <c r="L311" s="15"/>
      <c r="M311" s="14"/>
      <c r="P311">
        <v>50.907850265503001</v>
      </c>
      <c r="Q311" s="15"/>
      <c r="R311" s="14"/>
      <c r="U311">
        <v>79.651117324829002</v>
      </c>
      <c r="V311" s="15"/>
      <c r="W311" s="14"/>
      <c r="Z311">
        <v>200.393915176392</v>
      </c>
      <c r="AA311" s="15"/>
      <c r="AB311" s="14"/>
      <c r="AF311" s="15"/>
      <c r="AG311" s="7"/>
    </row>
    <row r="312" spans="1:33" x14ac:dyDescent="0.25">
      <c r="B312">
        <v>178.60889434814499</v>
      </c>
      <c r="C312" s="15"/>
      <c r="E312"/>
      <c r="F312">
        <v>51.377058029174997</v>
      </c>
      <c r="G312" s="15"/>
      <c r="H312" s="4"/>
      <c r="J312"/>
      <c r="K312">
        <v>476.258993148804</v>
      </c>
      <c r="L312" s="15"/>
      <c r="M312" s="14"/>
      <c r="P312">
        <v>88.294982910155994</v>
      </c>
      <c r="Q312" s="15"/>
      <c r="R312" s="14"/>
      <c r="U312">
        <v>86.519002914428995</v>
      </c>
      <c r="V312" s="15"/>
      <c r="W312" s="14"/>
      <c r="Z312">
        <v>178.94196510314899</v>
      </c>
      <c r="AA312" s="15"/>
      <c r="AB312" s="14"/>
      <c r="AF312" s="15"/>
      <c r="AG312" s="7"/>
    </row>
    <row r="313" spans="1:33" x14ac:dyDescent="0.25">
      <c r="B313">
        <v>8.7950229644779991</v>
      </c>
      <c r="C313" s="15"/>
      <c r="E313"/>
      <c r="F313">
        <v>42.712926864624002</v>
      </c>
      <c r="G313" s="15"/>
      <c r="H313" s="4"/>
      <c r="J313"/>
      <c r="K313">
        <v>49.554824829102003</v>
      </c>
      <c r="L313" s="15"/>
      <c r="M313" s="14"/>
      <c r="P313">
        <v>61.633110046387003</v>
      </c>
      <c r="Q313" s="15"/>
      <c r="R313" s="14"/>
      <c r="U313">
        <v>191.65492057800299</v>
      </c>
      <c r="V313" s="15"/>
      <c r="W313" s="14"/>
      <c r="Z313">
        <v>107.139110565186</v>
      </c>
      <c r="AA313" s="15"/>
      <c r="AB313" s="14"/>
      <c r="AF313" s="15"/>
      <c r="AG313" s="7"/>
    </row>
    <row r="314" spans="1:33" x14ac:dyDescent="0.25">
      <c r="B314">
        <v>8.6510181426999999</v>
      </c>
      <c r="C314" s="15"/>
      <c r="E314"/>
      <c r="F314">
        <v>43.339967727660998</v>
      </c>
      <c r="G314" s="15"/>
      <c r="H314" s="4"/>
      <c r="J314"/>
      <c r="K314">
        <v>56.627035140990998</v>
      </c>
      <c r="L314" s="15"/>
      <c r="M314" s="14"/>
      <c r="P314">
        <v>226.666927337646</v>
      </c>
      <c r="Q314" s="15"/>
      <c r="R314" s="14"/>
      <c r="U314">
        <v>97.903013229370004</v>
      </c>
      <c r="V314" s="15"/>
      <c r="W314" s="14"/>
      <c r="Z314">
        <v>91.07494354248</v>
      </c>
      <c r="AA314" s="15"/>
      <c r="AB314" s="14"/>
      <c r="AF314" s="15"/>
      <c r="AG314" s="7"/>
    </row>
    <row r="315" spans="1:33" x14ac:dyDescent="0.25">
      <c r="B315">
        <v>13.818979263306</v>
      </c>
      <c r="C315" s="15"/>
      <c r="E315"/>
      <c r="F315">
        <v>16.156911849976002</v>
      </c>
      <c r="G315" s="15"/>
      <c r="H315" s="4"/>
      <c r="J315"/>
      <c r="K315">
        <v>16.156911849976002</v>
      </c>
      <c r="L315" s="15"/>
      <c r="M315" s="14"/>
      <c r="P315">
        <v>16.156911849976002</v>
      </c>
      <c r="Q315" s="15"/>
      <c r="R315" s="14"/>
      <c r="U315">
        <v>16.156911849976002</v>
      </c>
      <c r="V315" s="15"/>
      <c r="W315" s="14"/>
      <c r="Z315">
        <v>16.156911849976002</v>
      </c>
      <c r="AA315" s="15"/>
      <c r="AB315" s="14"/>
      <c r="AF315" s="15"/>
      <c r="AG315" s="7"/>
    </row>
    <row r="316" spans="1:33" x14ac:dyDescent="0.25">
      <c r="C316" s="15"/>
      <c r="E316"/>
      <c r="F316" s="4"/>
      <c r="G316" s="15"/>
      <c r="H316" s="4"/>
      <c r="J316"/>
      <c r="K316" s="14"/>
      <c r="L316" s="15"/>
      <c r="M316" s="14"/>
      <c r="P316" s="14"/>
      <c r="Q316" s="15"/>
      <c r="R316" s="14"/>
      <c r="U316" s="14"/>
      <c r="V316" s="15"/>
      <c r="W316" s="14"/>
      <c r="Z316" s="14"/>
      <c r="AA316" s="15"/>
      <c r="AB316" s="14"/>
      <c r="AE316" s="7"/>
      <c r="AF316" s="15"/>
      <c r="AG316" s="7"/>
    </row>
    <row r="317" spans="1:33" x14ac:dyDescent="0.25">
      <c r="C317" s="15"/>
      <c r="E317"/>
      <c r="F317" s="4"/>
      <c r="G317" s="15"/>
      <c r="H317" s="4"/>
      <c r="J317"/>
      <c r="K317" s="14"/>
      <c r="L317" s="15"/>
      <c r="M317" s="14"/>
      <c r="P317" s="14"/>
      <c r="Q317" s="15"/>
      <c r="R317" s="14"/>
      <c r="U317" s="14"/>
      <c r="V317" s="15"/>
      <c r="W317" s="14"/>
      <c r="Z317" s="14"/>
      <c r="AA317" s="15"/>
      <c r="AB317" s="14"/>
      <c r="AE317" s="7"/>
      <c r="AF317" s="15"/>
      <c r="AG317" s="7"/>
    </row>
    <row r="318" spans="1:33" x14ac:dyDescent="0.25">
      <c r="C318" s="15"/>
      <c r="E318"/>
      <c r="F318" s="4"/>
      <c r="G318" s="15"/>
      <c r="H318" s="4"/>
      <c r="J318"/>
      <c r="K318" s="14"/>
      <c r="L318" s="15"/>
      <c r="M318" s="14"/>
      <c r="P318" s="14"/>
      <c r="Q318" s="15"/>
      <c r="R318" s="14"/>
      <c r="U318" s="14"/>
      <c r="V318" s="15"/>
      <c r="W318" s="14"/>
      <c r="Z318" s="14"/>
      <c r="AA318" s="15"/>
      <c r="AB318" s="14"/>
      <c r="AE318" s="7"/>
      <c r="AF318" s="15"/>
      <c r="AG318" s="7"/>
    </row>
    <row r="319" spans="1:33" x14ac:dyDescent="0.25">
      <c r="C319" s="15"/>
      <c r="E319"/>
      <c r="F319" s="4"/>
      <c r="G319" s="15"/>
      <c r="H319" s="4"/>
      <c r="J319"/>
      <c r="K319" s="14"/>
      <c r="L319" s="15"/>
      <c r="M319" s="14"/>
      <c r="P319" s="14"/>
      <c r="Q319" s="15"/>
      <c r="R319" s="14"/>
      <c r="U319" s="14"/>
      <c r="V319" s="15"/>
      <c r="W319" s="14"/>
      <c r="Z319" s="14"/>
      <c r="AA319" s="15"/>
      <c r="AB319" s="14"/>
      <c r="AE319" s="7"/>
      <c r="AF319" s="15"/>
      <c r="AG319" s="7"/>
    </row>
    <row r="323" spans="1:28" x14ac:dyDescent="0.25">
      <c r="A323" t="s">
        <v>94</v>
      </c>
      <c r="B323">
        <v>8.7490081787109997</v>
      </c>
      <c r="C323" s="15">
        <f>MEDIAN(B323:B332)</f>
        <v>8.7779760360715002</v>
      </c>
      <c r="D323" s="3">
        <f>C181/C323</f>
        <v>0.2263407824691647</v>
      </c>
      <c r="E323" t="s">
        <v>70</v>
      </c>
      <c r="F323">
        <v>41.281938552855998</v>
      </c>
      <c r="G323" s="15">
        <f>MEDIAN(F323:F332)</f>
        <v>41.258573532104499</v>
      </c>
      <c r="H323" s="4">
        <f>C181/G323</f>
        <v>4.815517829170711E-2</v>
      </c>
      <c r="J323" t="s">
        <v>74</v>
      </c>
      <c r="K323">
        <v>45.685052871704002</v>
      </c>
      <c r="L323" s="15">
        <f>MEDIAN(K323:K332)</f>
        <v>58.591961860656994</v>
      </c>
      <c r="M323" s="14">
        <f>C181/L323</f>
        <v>3.3909326491320217E-2</v>
      </c>
      <c r="O323" t="s">
        <v>78</v>
      </c>
      <c r="P323">
        <v>104.82501983642599</v>
      </c>
      <c r="Q323" s="15">
        <f>MEDIAN(P323:P332)</f>
        <v>94.668507575988997</v>
      </c>
      <c r="R323" s="14">
        <f>C181/Q323</f>
        <v>2.0987063336825228E-2</v>
      </c>
      <c r="T323" t="s">
        <v>82</v>
      </c>
      <c r="U323">
        <v>101.680040359497</v>
      </c>
      <c r="V323" s="15">
        <f>MEDIAN(U323:U332)</f>
        <v>106.04846477508551</v>
      </c>
      <c r="W323" s="14">
        <f>C181/V323</f>
        <v>1.8734962063937131E-2</v>
      </c>
      <c r="Y323" t="s">
        <v>86</v>
      </c>
      <c r="Z323">
        <v>165.08102416992199</v>
      </c>
      <c r="AA323" s="15">
        <f>MEDIAN(Z323:Z332)</f>
        <v>120.0101375579835</v>
      </c>
      <c r="AB323" s="14">
        <f>C181/AA323</f>
        <v>1.6555384444418796E-2</v>
      </c>
    </row>
    <row r="324" spans="1:28" x14ac:dyDescent="0.25">
      <c r="B324">
        <v>8.7318420410159998</v>
      </c>
      <c r="C324" s="15"/>
      <c r="E324"/>
      <c r="F324">
        <v>339.80298042297397</v>
      </c>
      <c r="G324" s="15"/>
      <c r="H324" s="4"/>
      <c r="J324"/>
      <c r="K324">
        <v>55.470943450927997</v>
      </c>
      <c r="L324" s="15"/>
      <c r="M324" s="14"/>
      <c r="P324">
        <v>247.77317047119101</v>
      </c>
      <c r="Q324" s="15"/>
      <c r="R324" s="14"/>
      <c r="U324">
        <v>98.731994628905994</v>
      </c>
      <c r="V324" s="15"/>
      <c r="W324" s="14"/>
      <c r="Z324">
        <v>111.132144927979</v>
      </c>
      <c r="AA324" s="15"/>
      <c r="AB324" s="14"/>
    </row>
    <row r="325" spans="1:28" x14ac:dyDescent="0.25">
      <c r="B325">
        <v>8.800983428955</v>
      </c>
      <c r="C325" s="15"/>
      <c r="E325"/>
      <c r="F325">
        <v>41.227102279663001</v>
      </c>
      <c r="G325" s="15"/>
      <c r="H325" s="4"/>
      <c r="J325"/>
      <c r="K325">
        <v>61.712980270385998</v>
      </c>
      <c r="L325" s="15"/>
      <c r="M325" s="14"/>
      <c r="P325">
        <v>113.60287666320799</v>
      </c>
      <c r="Q325" s="15"/>
      <c r="R325" s="14"/>
      <c r="U325">
        <v>139.19091224670399</v>
      </c>
      <c r="V325" s="15"/>
      <c r="W325" s="14"/>
      <c r="Z325">
        <v>128.888130187988</v>
      </c>
      <c r="AA325" s="15"/>
      <c r="AB325" s="14"/>
    </row>
    <row r="326" spans="1:28" x14ac:dyDescent="0.25">
      <c r="B326">
        <v>180.00102043151901</v>
      </c>
      <c r="C326" s="15"/>
      <c r="E326"/>
      <c r="F326">
        <v>41.235208511353001</v>
      </c>
      <c r="G326" s="15"/>
      <c r="H326" s="4"/>
      <c r="J326"/>
      <c r="K326">
        <v>54.725885391235003</v>
      </c>
      <c r="L326" s="15"/>
      <c r="M326" s="14"/>
      <c r="P326">
        <v>67.459821701050004</v>
      </c>
      <c r="Q326" s="15"/>
      <c r="R326" s="14"/>
      <c r="U326">
        <v>203.43899726867701</v>
      </c>
      <c r="V326" s="15"/>
      <c r="W326" s="14"/>
      <c r="Z326">
        <v>98.354101181030003</v>
      </c>
      <c r="AA326" s="15"/>
      <c r="AB326" s="14"/>
    </row>
    <row r="327" spans="1:28" x14ac:dyDescent="0.25">
      <c r="B327">
        <v>8.7549686431880005</v>
      </c>
      <c r="C327" s="15"/>
      <c r="E327"/>
      <c r="F327">
        <v>22.269010543823001</v>
      </c>
      <c r="G327" s="15"/>
      <c r="H327" s="4"/>
      <c r="J327"/>
      <c r="K327">
        <v>62.533140182495004</v>
      </c>
      <c r="L327" s="15"/>
      <c r="M327" s="14"/>
      <c r="P327">
        <v>84.511995315551999</v>
      </c>
      <c r="Q327" s="15"/>
      <c r="R327" s="14"/>
      <c r="U327">
        <v>110.416889190674</v>
      </c>
      <c r="V327" s="15"/>
      <c r="W327" s="14"/>
      <c r="Z327">
        <v>207.13114738464401</v>
      </c>
      <c r="AA327" s="15"/>
      <c r="AB327" s="14"/>
    </row>
    <row r="328" spans="1:28" x14ac:dyDescent="0.25">
      <c r="B328">
        <v>14.825105667114</v>
      </c>
      <c r="C328" s="15"/>
      <c r="E328"/>
      <c r="F328">
        <v>67.803859710693004</v>
      </c>
      <c r="G328" s="15"/>
      <c r="H328" s="4"/>
      <c r="J328"/>
      <c r="K328">
        <v>67.803859710693004</v>
      </c>
      <c r="L328" s="15"/>
      <c r="M328" s="14"/>
      <c r="P328">
        <v>67.803859710693004</v>
      </c>
      <c r="Q328" s="15"/>
      <c r="R328" s="14"/>
      <c r="U328">
        <v>67.803859710693004</v>
      </c>
      <c r="V328" s="15"/>
      <c r="W328" s="14"/>
      <c r="Z328">
        <v>67.803859710693004</v>
      </c>
      <c r="AA328" s="15"/>
      <c r="AB328" s="14"/>
    </row>
    <row r="329" spans="1:28" x14ac:dyDescent="0.25">
      <c r="C329" s="15"/>
      <c r="E329"/>
      <c r="F329" s="4"/>
      <c r="G329" s="15"/>
      <c r="H329" s="4"/>
      <c r="J329"/>
      <c r="K329" s="14"/>
      <c r="L329" s="15"/>
      <c r="M329" s="14"/>
      <c r="P329" s="14"/>
      <c r="Q329" s="15"/>
      <c r="R329" s="14"/>
      <c r="U329" s="14"/>
      <c r="V329" s="15"/>
      <c r="W329" s="14"/>
      <c r="Z329" s="14"/>
      <c r="AA329" s="15"/>
      <c r="AB329" s="14"/>
    </row>
    <row r="330" spans="1:28" x14ac:dyDescent="0.25">
      <c r="C330" s="15"/>
      <c r="E330"/>
      <c r="F330" s="4"/>
      <c r="G330" s="15"/>
      <c r="H330" s="4"/>
      <c r="J330"/>
      <c r="K330" s="14"/>
      <c r="L330" s="15"/>
      <c r="M330" s="14"/>
      <c r="P330" s="14"/>
      <c r="Q330" s="15"/>
      <c r="R330" s="14"/>
      <c r="U330" s="14"/>
      <c r="V330" s="15"/>
      <c r="W330" s="14"/>
      <c r="Z330" s="14"/>
      <c r="AA330" s="15"/>
      <c r="AB330" s="14"/>
    </row>
    <row r="331" spans="1:28" x14ac:dyDescent="0.25">
      <c r="C331" s="15"/>
      <c r="E331"/>
      <c r="F331" s="4"/>
      <c r="G331" s="15"/>
      <c r="H331" s="4"/>
      <c r="J331"/>
      <c r="K331" s="14"/>
      <c r="L331" s="15"/>
      <c r="M331" s="14"/>
      <c r="P331" s="14"/>
      <c r="Q331" s="15"/>
      <c r="R331" s="14"/>
      <c r="U331" s="14"/>
      <c r="V331" s="15"/>
      <c r="W331" s="14"/>
      <c r="Z331" s="14"/>
      <c r="AA331" s="15"/>
      <c r="AB331" s="14"/>
    </row>
    <row r="332" spans="1:28" x14ac:dyDescent="0.25">
      <c r="C332" s="15"/>
      <c r="E332"/>
      <c r="F332" s="4"/>
      <c r="G332" s="15"/>
      <c r="H332" s="4"/>
      <c r="J332"/>
      <c r="K332" s="14"/>
      <c r="L332" s="15"/>
      <c r="M332" s="14"/>
      <c r="P332" s="14"/>
      <c r="Q332" s="15"/>
      <c r="R332" s="14"/>
      <c r="U332" s="14"/>
      <c r="V332" s="15"/>
      <c r="W332" s="14"/>
      <c r="Z332" s="14"/>
      <c r="AA332" s="15"/>
      <c r="AB332" s="14"/>
    </row>
    <row r="336" spans="1:28" x14ac:dyDescent="0.25">
      <c r="A336" t="s">
        <v>67</v>
      </c>
      <c r="B336">
        <v>8.8829994201659996</v>
      </c>
      <c r="C336" s="15">
        <f>MEDIAN(B336:B345)</f>
        <v>9.3479156494140003</v>
      </c>
      <c r="D336" s="3">
        <f>C181/C336</f>
        <v>0.2125408528503944</v>
      </c>
      <c r="E336" t="s">
        <v>71</v>
      </c>
      <c r="F336">
        <v>40.99178314209</v>
      </c>
      <c r="G336" s="15">
        <f>MEDIAN(F336:F345)</f>
        <v>35.524368286132997</v>
      </c>
      <c r="H336" s="4">
        <f>C181/G336</f>
        <v>5.5928199721866877E-2</v>
      </c>
      <c r="J336" t="s">
        <v>75</v>
      </c>
      <c r="K336">
        <v>97.985982894897006</v>
      </c>
      <c r="L336" s="15">
        <f>MEDIAN(K336:K345)</f>
        <v>104.79354858398401</v>
      </c>
      <c r="M336" s="14">
        <f>C181/L336</f>
        <v>1.89593156386695E-2</v>
      </c>
      <c r="O336" t="s">
        <v>79</v>
      </c>
      <c r="P336">
        <v>116.94598197937</v>
      </c>
      <c r="Q336" s="15">
        <f>MEDIAN(P336:P345)</f>
        <v>85.58404445648199</v>
      </c>
      <c r="R336" s="14">
        <f>C181/Q336</f>
        <v>2.3214770663359578E-2</v>
      </c>
      <c r="T336" t="s">
        <v>83</v>
      </c>
      <c r="U336">
        <v>134.731769561768</v>
      </c>
      <c r="V336" s="15">
        <f>MEDIAN(U336:U345)</f>
        <v>125.02336502075201</v>
      </c>
      <c r="W336" s="14">
        <f>C181/V336</f>
        <v>1.5891541266468221E-2</v>
      </c>
      <c r="Y336" t="s">
        <v>87</v>
      </c>
      <c r="Z336">
        <v>151.93390846252399</v>
      </c>
      <c r="AA336" s="15">
        <f>MEDIAN(Z336:Z345)</f>
        <v>145.264983177185</v>
      </c>
      <c r="AB336" s="14">
        <f>C181/AA336</f>
        <v>1.3677170650800341E-2</v>
      </c>
    </row>
    <row r="337" spans="1:28" x14ac:dyDescent="0.25">
      <c r="B337">
        <v>9.0770721435550001</v>
      </c>
      <c r="C337" s="15"/>
      <c r="E337"/>
      <c r="F337">
        <v>260.83493232727102</v>
      </c>
      <c r="G337" s="15"/>
      <c r="H337" s="4"/>
      <c r="J337"/>
      <c r="K337">
        <v>111.940860748291</v>
      </c>
      <c r="L337" s="15"/>
      <c r="M337" s="14"/>
      <c r="P337">
        <v>80.765962600707994</v>
      </c>
      <c r="Q337" s="15"/>
      <c r="R337" s="14"/>
      <c r="U337">
        <v>240.16404151916501</v>
      </c>
      <c r="V337" s="15"/>
      <c r="W337" s="14"/>
      <c r="Z337">
        <v>116.235017776489</v>
      </c>
      <c r="AA337" s="15"/>
      <c r="AB337" s="14"/>
    </row>
    <row r="338" spans="1:28" x14ac:dyDescent="0.25">
      <c r="B338">
        <v>9.6650123596190003</v>
      </c>
      <c r="C338" s="15"/>
      <c r="E338"/>
      <c r="F338">
        <v>21.240949630736999</v>
      </c>
      <c r="G338" s="15"/>
      <c r="H338" s="4"/>
      <c r="J338"/>
      <c r="K338">
        <v>70.698022842406999</v>
      </c>
      <c r="L338" s="15"/>
      <c r="M338" s="14"/>
      <c r="P338">
        <v>90.402126312256001</v>
      </c>
      <c r="Q338" s="15"/>
      <c r="R338" s="14"/>
      <c r="U338">
        <v>93.592882156371999</v>
      </c>
      <c r="V338" s="15"/>
      <c r="W338" s="14"/>
      <c r="Z338">
        <v>138.59605789184599</v>
      </c>
      <c r="AA338" s="15"/>
      <c r="AB338" s="14"/>
    </row>
    <row r="339" spans="1:28" x14ac:dyDescent="0.25">
      <c r="B339">
        <v>9.896993637085</v>
      </c>
      <c r="C339" s="15"/>
      <c r="E339"/>
      <c r="F339">
        <v>30.056953430176002</v>
      </c>
      <c r="G339" s="15"/>
      <c r="H339" s="4"/>
      <c r="J339"/>
      <c r="K339">
        <v>111.601114273071</v>
      </c>
      <c r="L339" s="15"/>
      <c r="M339" s="14"/>
      <c r="P339">
        <v>80.484151840210004</v>
      </c>
      <c r="Q339" s="15"/>
      <c r="R339" s="14"/>
      <c r="U339">
        <v>106.885194778442</v>
      </c>
      <c r="V339" s="15"/>
      <c r="W339" s="14"/>
      <c r="Z339">
        <v>116.08600616455099</v>
      </c>
      <c r="AA339" s="15"/>
      <c r="AB339" s="14"/>
    </row>
    <row r="340" spans="1:28" x14ac:dyDescent="0.25">
      <c r="B340">
        <v>9.3479156494140003</v>
      </c>
      <c r="C340" s="15"/>
      <c r="E340"/>
      <c r="F340">
        <v>22.373914718628001</v>
      </c>
      <c r="G340" s="15"/>
      <c r="H340" s="4"/>
      <c r="J340"/>
      <c r="K340">
        <v>89.661121368408004</v>
      </c>
      <c r="L340" s="15"/>
      <c r="M340" s="14"/>
      <c r="P340">
        <v>78.287839889525998</v>
      </c>
      <c r="Q340" s="15"/>
      <c r="R340" s="14"/>
      <c r="U340">
        <v>115.314960479736</v>
      </c>
      <c r="V340" s="15"/>
      <c r="W340" s="14"/>
      <c r="Z340">
        <v>199.451208114624</v>
      </c>
      <c r="AA340" s="15"/>
      <c r="AB340" s="14"/>
    </row>
    <row r="341" spans="1:28" x14ac:dyDescent="0.25">
      <c r="B341"/>
      <c r="C341" s="15"/>
      <c r="E341"/>
      <c r="F341">
        <v>190.88387489318799</v>
      </c>
      <c r="G341" s="15"/>
      <c r="H341" s="4"/>
      <c r="J341"/>
      <c r="K341">
        <v>190.88387489318799</v>
      </c>
      <c r="L341" s="15"/>
      <c r="M341" s="14"/>
      <c r="P341">
        <v>190.88387489318799</v>
      </c>
      <c r="Q341" s="15"/>
      <c r="R341" s="14"/>
      <c r="U341">
        <v>190.88387489318799</v>
      </c>
      <c r="V341" s="15"/>
      <c r="W341" s="14"/>
      <c r="Z341">
        <v>190.88387489318799</v>
      </c>
      <c r="AA341" s="15"/>
      <c r="AB341" s="14"/>
    </row>
    <row r="342" spans="1:28" x14ac:dyDescent="0.25">
      <c r="C342" s="15"/>
      <c r="E342"/>
      <c r="F342" s="4"/>
      <c r="G342" s="15"/>
      <c r="H342" s="4"/>
      <c r="J342"/>
      <c r="K342" s="14"/>
      <c r="L342" s="15"/>
      <c r="M342" s="14"/>
      <c r="P342" s="14"/>
      <c r="Q342" s="15"/>
      <c r="R342" s="14"/>
      <c r="U342" s="14"/>
      <c r="V342" s="15"/>
      <c r="W342" s="14"/>
      <c r="Z342" s="14"/>
      <c r="AA342" s="15"/>
      <c r="AB342" s="14"/>
    </row>
    <row r="343" spans="1:28" x14ac:dyDescent="0.25">
      <c r="C343" s="15"/>
      <c r="E343"/>
      <c r="F343" s="4"/>
      <c r="G343" s="15"/>
      <c r="H343" s="4"/>
      <c r="J343"/>
      <c r="K343" s="14"/>
      <c r="L343" s="15"/>
      <c r="M343" s="14"/>
      <c r="P343" s="14"/>
      <c r="Q343" s="15"/>
      <c r="R343" s="14"/>
      <c r="U343" s="14"/>
      <c r="V343" s="15"/>
      <c r="W343" s="14"/>
      <c r="Z343" s="14"/>
      <c r="AA343" s="15"/>
      <c r="AB343" s="14"/>
    </row>
    <row r="344" spans="1:28" x14ac:dyDescent="0.25">
      <c r="C344" s="15"/>
      <c r="E344"/>
      <c r="F344" s="4"/>
      <c r="G344" s="15"/>
      <c r="H344" s="4"/>
      <c r="J344"/>
      <c r="K344" s="14"/>
      <c r="L344" s="15"/>
      <c r="M344" s="14"/>
      <c r="P344" s="14"/>
      <c r="Q344" s="15"/>
      <c r="R344" s="14"/>
      <c r="U344" s="14"/>
      <c r="V344" s="15"/>
      <c r="W344" s="14"/>
      <c r="Z344" s="14"/>
      <c r="AA344" s="15"/>
      <c r="AB344" s="14"/>
    </row>
    <row r="345" spans="1:28" x14ac:dyDescent="0.25">
      <c r="C345" s="15"/>
      <c r="E345"/>
      <c r="F345" s="4"/>
      <c r="G345" s="15"/>
      <c r="H345" s="4"/>
      <c r="J345"/>
      <c r="K345" s="14"/>
      <c r="L345" s="15"/>
      <c r="M345" s="14"/>
      <c r="P345" s="14"/>
      <c r="Q345" s="15"/>
      <c r="R345" s="14"/>
      <c r="U345" s="14"/>
      <c r="V345" s="15"/>
      <c r="W345" s="14"/>
      <c r="Z345" s="14"/>
      <c r="AA345" s="15"/>
      <c r="AB345" s="14"/>
    </row>
    <row r="349" spans="1:28" x14ac:dyDescent="0.25">
      <c r="A349" s="19" t="s">
        <v>6</v>
      </c>
      <c r="B349" s="20"/>
      <c r="C349" s="20"/>
      <c r="D349" s="20"/>
    </row>
    <row r="351" spans="1:28" x14ac:dyDescent="0.25">
      <c r="A351" s="2" t="s">
        <v>5</v>
      </c>
      <c r="B351" s="5" t="s">
        <v>4</v>
      </c>
      <c r="C351" s="5" t="s">
        <v>1</v>
      </c>
      <c r="D351" s="5" t="s">
        <v>3</v>
      </c>
    </row>
    <row r="354" spans="1:4" x14ac:dyDescent="0.25">
      <c r="A354" t="s">
        <v>21</v>
      </c>
      <c r="B354" s="4">
        <v>8.6104478687050001</v>
      </c>
      <c r="C354" s="15">
        <f>MEDIAN(B354:B363)</f>
        <v>8.6302405688914998</v>
      </c>
    </row>
    <row r="355" spans="1:4" x14ac:dyDescent="0.25">
      <c r="B355" s="4">
        <v>8.9531559497120003</v>
      </c>
      <c r="C355" s="15"/>
    </row>
    <row r="356" spans="1:4" x14ac:dyDescent="0.25">
      <c r="B356" s="4">
        <v>8.6360550485550007</v>
      </c>
      <c r="C356" s="15"/>
    </row>
    <row r="357" spans="1:4" x14ac:dyDescent="0.25">
      <c r="B357" s="4">
        <v>8.6102550849319996</v>
      </c>
      <c r="C357" s="15"/>
    </row>
    <row r="358" spans="1:4" x14ac:dyDescent="0.25">
      <c r="B358" s="4">
        <v>8.6616477929060007</v>
      </c>
      <c r="C358" s="15"/>
    </row>
    <row r="359" spans="1:4" x14ac:dyDescent="0.25">
      <c r="B359" s="4">
        <v>8.6193261668089995</v>
      </c>
      <c r="C359" s="15"/>
    </row>
    <row r="360" spans="1:4" x14ac:dyDescent="0.25">
      <c r="B360" s="4">
        <v>8.6121591739359999</v>
      </c>
      <c r="C360" s="15"/>
    </row>
    <row r="361" spans="1:4" x14ac:dyDescent="0.25">
      <c r="B361" s="4">
        <v>8.6341011337939992</v>
      </c>
      <c r="C361" s="15"/>
    </row>
    <row r="362" spans="1:4" x14ac:dyDescent="0.25">
      <c r="B362" s="4">
        <v>8.6399042047560002</v>
      </c>
      <c r="C362" s="15"/>
    </row>
    <row r="363" spans="1:4" x14ac:dyDescent="0.25">
      <c r="B363" s="4">
        <v>8.6263800039890004</v>
      </c>
      <c r="C363" s="15"/>
    </row>
    <row r="367" spans="1:4" x14ac:dyDescent="0.25">
      <c r="A367" t="s">
        <v>56</v>
      </c>
      <c r="B367">
        <v>19.956827163696001</v>
      </c>
      <c r="C367" s="15">
        <f>MEDIAN(B367:B376)</f>
        <v>19.954919815063501</v>
      </c>
      <c r="D367" s="3">
        <f>C354/C367</f>
        <v>0.43248685782123431</v>
      </c>
    </row>
    <row r="368" spans="1:4" x14ac:dyDescent="0.25">
      <c r="B368">
        <v>19.953012466431002</v>
      </c>
      <c r="C368" s="15"/>
    </row>
    <row r="369" spans="1:4" x14ac:dyDescent="0.25">
      <c r="B369">
        <v>19.993782043456999</v>
      </c>
      <c r="C369" s="15"/>
    </row>
    <row r="370" spans="1:4" x14ac:dyDescent="0.25">
      <c r="B370">
        <v>19.949913024901999</v>
      </c>
      <c r="C370" s="15"/>
    </row>
    <row r="371" spans="1:4" x14ac:dyDescent="0.25">
      <c r="B371">
        <v>19.735097885131999</v>
      </c>
      <c r="C371" s="15"/>
    </row>
    <row r="372" spans="1:4" x14ac:dyDescent="0.25">
      <c r="B372" s="11">
        <v>27.981042859999999</v>
      </c>
      <c r="C372" s="15"/>
    </row>
    <row r="373" spans="1:4" x14ac:dyDescent="0.25">
      <c r="C373" s="15"/>
    </row>
    <row r="374" spans="1:4" x14ac:dyDescent="0.25">
      <c r="C374" s="15"/>
    </row>
    <row r="375" spans="1:4" x14ac:dyDescent="0.25">
      <c r="C375" s="15"/>
    </row>
    <row r="376" spans="1:4" x14ac:dyDescent="0.25">
      <c r="C376" s="15"/>
    </row>
    <row r="380" spans="1:4" x14ac:dyDescent="0.25">
      <c r="A380" t="s">
        <v>89</v>
      </c>
      <c r="B380">
        <v>21.395921707153001</v>
      </c>
      <c r="C380" s="15">
        <f>MEDIAN(B380:B389)</f>
        <v>21.379947662353501</v>
      </c>
      <c r="D380" s="3">
        <f>C354/C380</f>
        <v>0.40366050961330951</v>
      </c>
    </row>
    <row r="381" spans="1:4" x14ac:dyDescent="0.25">
      <c r="B381">
        <v>21.302223205566001</v>
      </c>
      <c r="C381" s="15"/>
    </row>
    <row r="382" spans="1:4" x14ac:dyDescent="0.25">
      <c r="B382">
        <v>21.487951278687</v>
      </c>
      <c r="C382" s="15"/>
    </row>
    <row r="383" spans="1:4" x14ac:dyDescent="0.25">
      <c r="B383">
        <v>21.358966827393001</v>
      </c>
      <c r="C383" s="15"/>
    </row>
    <row r="384" spans="1:4" x14ac:dyDescent="0.25">
      <c r="B384">
        <v>21.363973617553999</v>
      </c>
      <c r="C384" s="15"/>
    </row>
    <row r="385" spans="1:4" x14ac:dyDescent="0.25">
      <c r="B385">
        <v>32.934904098510998</v>
      </c>
      <c r="C385" s="15"/>
    </row>
    <row r="386" spans="1:4" x14ac:dyDescent="0.25">
      <c r="C386" s="15"/>
    </row>
    <row r="387" spans="1:4" x14ac:dyDescent="0.25">
      <c r="C387" s="15"/>
    </row>
    <row r="388" spans="1:4" x14ac:dyDescent="0.25">
      <c r="C388" s="15"/>
    </row>
    <row r="389" spans="1:4" x14ac:dyDescent="0.25">
      <c r="C389" s="15"/>
    </row>
    <row r="393" spans="1:4" x14ac:dyDescent="0.25">
      <c r="A393" t="s">
        <v>90</v>
      </c>
      <c r="B393">
        <v>22.059202194213999</v>
      </c>
      <c r="C393" s="15">
        <f>MEDIAN(B393:B402)</f>
        <v>21.9630002975465</v>
      </c>
      <c r="D393" s="3">
        <f>C354/C393</f>
        <v>0.39294451814288728</v>
      </c>
    </row>
    <row r="394" spans="1:4" x14ac:dyDescent="0.25">
      <c r="B394">
        <v>21.912813186646002</v>
      </c>
      <c r="C394" s="15"/>
    </row>
    <row r="395" spans="1:4" x14ac:dyDescent="0.25">
      <c r="B395">
        <v>21.981000900268999</v>
      </c>
      <c r="C395" s="15"/>
    </row>
    <row r="396" spans="1:4" x14ac:dyDescent="0.25">
      <c r="B396">
        <v>21.944999694823998</v>
      </c>
      <c r="C396" s="15"/>
    </row>
    <row r="397" spans="1:4" x14ac:dyDescent="0.25">
      <c r="B397">
        <v>21.919965744018999</v>
      </c>
      <c r="C397" s="15"/>
    </row>
    <row r="398" spans="1:4" x14ac:dyDescent="0.25">
      <c r="B398">
        <v>33.720970153808999</v>
      </c>
      <c r="C398" s="15"/>
    </row>
    <row r="399" spans="1:4" x14ac:dyDescent="0.25">
      <c r="C399" s="15"/>
    </row>
    <row r="400" spans="1:4" x14ac:dyDescent="0.25">
      <c r="C400" s="15"/>
    </row>
    <row r="401" spans="1:4" x14ac:dyDescent="0.25">
      <c r="C401" s="15"/>
    </row>
    <row r="402" spans="1:4" x14ac:dyDescent="0.25">
      <c r="C402" s="15"/>
    </row>
    <row r="406" spans="1:4" x14ac:dyDescent="0.25">
      <c r="A406" t="s">
        <v>59</v>
      </c>
      <c r="B406">
        <v>22.233009338378999</v>
      </c>
      <c r="C406" s="15">
        <f>MEDIAN(B406:B415)</f>
        <v>22.256493568420499</v>
      </c>
      <c r="D406" s="3">
        <f>C354/C406</f>
        <v>0.3877628136867371</v>
      </c>
    </row>
    <row r="407" spans="1:4" x14ac:dyDescent="0.25">
      <c r="B407">
        <v>22.037982940673999</v>
      </c>
      <c r="C407" s="15"/>
    </row>
    <row r="408" spans="1:4" x14ac:dyDescent="0.25">
      <c r="B408">
        <v>22.294998168945</v>
      </c>
      <c r="C408" s="15"/>
    </row>
    <row r="409" spans="1:4" x14ac:dyDescent="0.25">
      <c r="B409">
        <v>21.985054016113001</v>
      </c>
      <c r="C409" s="15"/>
    </row>
    <row r="410" spans="1:4" x14ac:dyDescent="0.25">
      <c r="B410">
        <v>22.279977798461999</v>
      </c>
      <c r="C410" s="15"/>
    </row>
    <row r="411" spans="1:4" x14ac:dyDescent="0.25">
      <c r="B411">
        <v>34.163951873778998</v>
      </c>
      <c r="C411" s="15"/>
    </row>
    <row r="412" spans="1:4" x14ac:dyDescent="0.25">
      <c r="C412" s="15"/>
    </row>
    <row r="413" spans="1:4" x14ac:dyDescent="0.25">
      <c r="C413" s="15"/>
    </row>
    <row r="414" spans="1:4" x14ac:dyDescent="0.25">
      <c r="C414" s="15"/>
    </row>
    <row r="415" spans="1:4" x14ac:dyDescent="0.25">
      <c r="C415" s="15"/>
    </row>
    <row r="419" spans="1:4" x14ac:dyDescent="0.25">
      <c r="A419" t="s">
        <v>60</v>
      </c>
      <c r="B419">
        <v>24.626016616821001</v>
      </c>
      <c r="C419" s="15">
        <f>MEDIAN(B419:B428)</f>
        <v>24.6745347976685</v>
      </c>
      <c r="D419" s="3">
        <f>C354/C419</f>
        <v>0.34976305084004955</v>
      </c>
    </row>
    <row r="420" spans="1:4" x14ac:dyDescent="0.25">
      <c r="B420">
        <v>25.74896812439</v>
      </c>
      <c r="C420" s="15"/>
    </row>
    <row r="421" spans="1:4" x14ac:dyDescent="0.25">
      <c r="B421">
        <v>24.641990661621001</v>
      </c>
      <c r="C421" s="15"/>
    </row>
    <row r="422" spans="1:4" x14ac:dyDescent="0.25">
      <c r="B422">
        <v>24.652004241943001</v>
      </c>
      <c r="C422" s="15"/>
    </row>
    <row r="423" spans="1:4" x14ac:dyDescent="0.25">
      <c r="B423">
        <v>24.697065353393999</v>
      </c>
      <c r="C423" s="15"/>
    </row>
    <row r="424" spans="1:4" x14ac:dyDescent="0.25">
      <c r="B424">
        <v>35.800933837891002</v>
      </c>
      <c r="C424" s="15"/>
    </row>
    <row r="425" spans="1:4" x14ac:dyDescent="0.25">
      <c r="C425" s="15"/>
    </row>
    <row r="426" spans="1:4" x14ac:dyDescent="0.25">
      <c r="C426" s="15"/>
    </row>
    <row r="427" spans="1:4" x14ac:dyDescent="0.25">
      <c r="C427" s="15"/>
    </row>
    <row r="428" spans="1:4" x14ac:dyDescent="0.25">
      <c r="C428" s="15"/>
    </row>
    <row r="431" spans="1:4" x14ac:dyDescent="0.25">
      <c r="A431" t="s">
        <v>61</v>
      </c>
      <c r="B431">
        <v>25.815010070801002</v>
      </c>
      <c r="C431" s="15">
        <f>MEDIAN(B431:B440)</f>
        <v>25.809526443481502</v>
      </c>
      <c r="D431" s="3">
        <f>C354/C431</f>
        <v>0.33438198053692564</v>
      </c>
    </row>
    <row r="432" spans="1:4" x14ac:dyDescent="0.25">
      <c r="B432">
        <v>25.822877883911001</v>
      </c>
      <c r="C432" s="15"/>
    </row>
    <row r="433" spans="1:4" x14ac:dyDescent="0.25">
      <c r="B433">
        <v>25.761842727661001</v>
      </c>
      <c r="C433" s="15"/>
    </row>
    <row r="434" spans="1:4" x14ac:dyDescent="0.25">
      <c r="B434">
        <v>25.743961334228999</v>
      </c>
      <c r="C434" s="15"/>
    </row>
    <row r="435" spans="1:4" x14ac:dyDescent="0.25">
      <c r="B435">
        <v>25.804042816161999</v>
      </c>
      <c r="C435" s="15"/>
    </row>
    <row r="436" spans="1:4" x14ac:dyDescent="0.25">
      <c r="B436">
        <v>37.9958152771</v>
      </c>
      <c r="C436" s="15"/>
    </row>
    <row r="437" spans="1:4" x14ac:dyDescent="0.25">
      <c r="C437" s="15"/>
    </row>
    <row r="438" spans="1:4" x14ac:dyDescent="0.25">
      <c r="C438" s="15"/>
    </row>
    <row r="439" spans="1:4" x14ac:dyDescent="0.25">
      <c r="C439" s="15"/>
    </row>
    <row r="440" spans="1:4" x14ac:dyDescent="0.25">
      <c r="C440" s="15"/>
    </row>
    <row r="444" spans="1:4" x14ac:dyDescent="0.25">
      <c r="A444" t="s">
        <v>62</v>
      </c>
      <c r="B444">
        <v>26.540994644165</v>
      </c>
      <c r="C444" s="15">
        <f>MEDIAN(B444:B453)</f>
        <v>26.684522628784499</v>
      </c>
      <c r="D444" s="3">
        <f>C354/C444</f>
        <v>0.32341746146067796</v>
      </c>
    </row>
    <row r="445" spans="1:4" x14ac:dyDescent="0.25">
      <c r="B445">
        <v>26.467084884643999</v>
      </c>
      <c r="C445" s="15"/>
    </row>
    <row r="446" spans="1:4" x14ac:dyDescent="0.25">
      <c r="B446">
        <v>193.968057632446</v>
      </c>
      <c r="C446" s="15"/>
    </row>
    <row r="447" spans="1:4" x14ac:dyDescent="0.25">
      <c r="B447">
        <v>26.650905609131001</v>
      </c>
      <c r="C447" s="15"/>
    </row>
    <row r="448" spans="1:4" x14ac:dyDescent="0.25">
      <c r="B448">
        <v>26.718139648438001</v>
      </c>
      <c r="C448" s="15"/>
    </row>
    <row r="449" spans="1:4" x14ac:dyDescent="0.25">
      <c r="B449">
        <v>39.025068283080998</v>
      </c>
      <c r="C449" s="15"/>
    </row>
    <row r="450" spans="1:4" x14ac:dyDescent="0.25">
      <c r="C450" s="15"/>
    </row>
    <row r="451" spans="1:4" x14ac:dyDescent="0.25">
      <c r="C451" s="15"/>
    </row>
    <row r="452" spans="1:4" x14ac:dyDescent="0.25">
      <c r="C452" s="15"/>
    </row>
    <row r="453" spans="1:4" x14ac:dyDescent="0.25">
      <c r="C453" s="15"/>
    </row>
    <row r="457" spans="1:4" x14ac:dyDescent="0.25">
      <c r="A457" t="s">
        <v>100</v>
      </c>
      <c r="B457">
        <v>27.536153793335</v>
      </c>
      <c r="C457" s="15">
        <f>MEDIAN(B457:B466)</f>
        <v>27.496576309204002</v>
      </c>
      <c r="D457" s="3">
        <f>C354/C457</f>
        <v>0.31386600541983389</v>
      </c>
    </row>
    <row r="458" spans="1:4" x14ac:dyDescent="0.25">
      <c r="B458">
        <v>27.224063873291001</v>
      </c>
      <c r="C458" s="15"/>
    </row>
    <row r="459" spans="1:4" x14ac:dyDescent="0.25">
      <c r="B459">
        <v>27.604103088378999</v>
      </c>
      <c r="C459" s="15"/>
    </row>
    <row r="460" spans="1:4" x14ac:dyDescent="0.25">
      <c r="B460">
        <v>27.190923690796001</v>
      </c>
      <c r="C460" s="15"/>
    </row>
    <row r="461" spans="1:4" x14ac:dyDescent="0.25">
      <c r="B461">
        <v>27.456998825073001</v>
      </c>
      <c r="C461" s="15"/>
    </row>
    <row r="462" spans="1:4" x14ac:dyDescent="0.25">
      <c r="B462">
        <v>39.748907089233001</v>
      </c>
      <c r="C462" s="15"/>
    </row>
    <row r="463" spans="1:4" x14ac:dyDescent="0.25">
      <c r="C463" s="15"/>
    </row>
    <row r="464" spans="1:4" x14ac:dyDescent="0.25">
      <c r="C464" s="15"/>
    </row>
    <row r="465" spans="1:29" x14ac:dyDescent="0.25">
      <c r="C465" s="15"/>
    </row>
    <row r="466" spans="1:29" x14ac:dyDescent="0.25">
      <c r="C466" s="15"/>
    </row>
    <row r="470" spans="1:29" x14ac:dyDescent="0.25">
      <c r="A470" t="s">
        <v>64</v>
      </c>
      <c r="B470">
        <v>30.946016311646002</v>
      </c>
      <c r="C470" s="15">
        <f>MEDIAN(B470:B479)</f>
        <v>32.060027122497999</v>
      </c>
      <c r="D470" s="3">
        <f>C354/C470</f>
        <v>0.26919005825903564</v>
      </c>
      <c r="F470" t="s">
        <v>68</v>
      </c>
      <c r="G470">
        <v>33.069849014281999</v>
      </c>
      <c r="H470" s="15">
        <f>MEDIAN(G470:G479)</f>
        <v>33.402442932129006</v>
      </c>
      <c r="I470" s="4">
        <f>C354/H470</f>
        <v>0.25837153846583716</v>
      </c>
      <c r="K470" t="s">
        <v>72</v>
      </c>
      <c r="L470">
        <v>147.00984954833999</v>
      </c>
      <c r="M470" s="15">
        <f>MEDIAN(L470:L479)</f>
        <v>99.179029464721992</v>
      </c>
      <c r="N470" s="14">
        <f>C354/M470</f>
        <v>8.7016787878139892E-2</v>
      </c>
      <c r="P470" t="s">
        <v>76</v>
      </c>
      <c r="Q470">
        <v>224.350214004517</v>
      </c>
      <c r="R470" s="15">
        <f>MEDIAN(Q470:Q479)</f>
        <v>200.253009796143</v>
      </c>
      <c r="S470" s="14">
        <f>C354/R470</f>
        <v>4.3096683429013426E-2</v>
      </c>
      <c r="U470" t="s">
        <v>80</v>
      </c>
      <c r="V470">
        <v>264.48583602905302</v>
      </c>
      <c r="W470" s="15">
        <f>MEDIAN(V470:V479)</f>
        <v>260.642409324646</v>
      </c>
      <c r="X470" s="14">
        <f>C354/W470</f>
        <v>3.3111421089351618E-2</v>
      </c>
      <c r="Z470" t="s">
        <v>84</v>
      </c>
      <c r="AA470">
        <v>326.98798179626499</v>
      </c>
      <c r="AB470" s="15">
        <f>MEDIAN(AA470:AA479)</f>
        <v>321.1380243301395</v>
      </c>
      <c r="AC470" s="14">
        <f>C354/AB470</f>
        <v>2.6873929323359583E-2</v>
      </c>
    </row>
    <row r="471" spans="1:29" x14ac:dyDescent="0.25">
      <c r="B471">
        <v>33.17403793335</v>
      </c>
      <c r="C471" s="15"/>
      <c r="F471"/>
      <c r="G471">
        <v>33.524990081787003</v>
      </c>
      <c r="H471" s="15"/>
      <c r="I471" s="4"/>
      <c r="K471"/>
      <c r="L471">
        <v>82.53288269043</v>
      </c>
      <c r="M471" s="15"/>
      <c r="N471" s="14"/>
      <c r="Q471">
        <v>200.20604133606</v>
      </c>
      <c r="R471" s="15"/>
      <c r="S471" s="14"/>
      <c r="V471">
        <v>239.32504653930701</v>
      </c>
      <c r="W471" s="15"/>
      <c r="X471" s="14"/>
      <c r="AA471">
        <v>328.28712463378901</v>
      </c>
      <c r="AB471" s="15"/>
      <c r="AC471" s="14"/>
    </row>
    <row r="472" spans="1:29" x14ac:dyDescent="0.25">
      <c r="B472">
        <v>30.667066574096999</v>
      </c>
      <c r="C472" s="15"/>
      <c r="F472"/>
      <c r="G472">
        <v>33.189058303833001</v>
      </c>
      <c r="H472" s="15"/>
      <c r="I472" s="4"/>
      <c r="K472"/>
      <c r="L472">
        <v>93.507051467896005</v>
      </c>
      <c r="M472" s="15"/>
      <c r="N472" s="14"/>
      <c r="Q472">
        <v>275.97403526306198</v>
      </c>
      <c r="R472" s="15"/>
      <c r="S472" s="14"/>
      <c r="V472">
        <v>265.16604423522898</v>
      </c>
      <c r="W472" s="15"/>
      <c r="X472" s="14"/>
      <c r="AA472">
        <v>315.28806686401401</v>
      </c>
      <c r="AB472" s="15"/>
      <c r="AC472" s="14"/>
    </row>
    <row r="473" spans="1:29" x14ac:dyDescent="0.25">
      <c r="B473">
        <v>29.614925384521001</v>
      </c>
      <c r="C473" s="15"/>
      <c r="F473"/>
      <c r="G473">
        <v>33.279895782471002</v>
      </c>
      <c r="H473" s="15"/>
      <c r="I473" s="4"/>
      <c r="K473"/>
      <c r="L473">
        <v>104.85100746154799</v>
      </c>
      <c r="M473" s="15"/>
      <c r="N473" s="14"/>
      <c r="Q473">
        <v>200.29997825622601</v>
      </c>
      <c r="R473" s="15"/>
      <c r="S473" s="14"/>
      <c r="V473">
        <v>256.79898262023897</v>
      </c>
      <c r="W473" s="15"/>
      <c r="X473" s="14"/>
      <c r="AA473">
        <v>295.49598693847702</v>
      </c>
      <c r="AB473" s="15"/>
      <c r="AC473" s="14"/>
    </row>
    <row r="474" spans="1:29" x14ac:dyDescent="0.25">
      <c r="B474">
        <v>34.76095199585</v>
      </c>
      <c r="C474" s="15"/>
      <c r="F474"/>
      <c r="G474">
        <v>33.550024032593001</v>
      </c>
      <c r="H474" s="15"/>
      <c r="I474" s="4"/>
      <c r="K474"/>
      <c r="L474">
        <v>114.54176902771</v>
      </c>
      <c r="M474" s="15"/>
      <c r="N474" s="14"/>
      <c r="Q474">
        <v>188.62986564636199</v>
      </c>
      <c r="R474" s="15"/>
      <c r="S474" s="14"/>
      <c r="V474">
        <v>720.01910209655796</v>
      </c>
      <c r="W474" s="15"/>
      <c r="X474" s="14"/>
      <c r="AA474">
        <v>431.133031845093</v>
      </c>
      <c r="AB474" s="15"/>
      <c r="AC474" s="14"/>
    </row>
    <row r="475" spans="1:29" x14ac:dyDescent="0.25">
      <c r="B475">
        <v>48.64501953125</v>
      </c>
      <c r="C475" s="15"/>
      <c r="F475"/>
      <c r="G475" s="11">
        <v>54.449081419999999</v>
      </c>
      <c r="H475" s="15"/>
      <c r="I475" s="4"/>
      <c r="K475"/>
      <c r="L475" s="11">
        <v>54.449081419999999</v>
      </c>
      <c r="M475" s="15"/>
      <c r="N475" s="14"/>
      <c r="Q475" s="11">
        <v>54.449081419999999</v>
      </c>
      <c r="R475" s="15"/>
      <c r="S475" s="14"/>
      <c r="V475" s="11">
        <v>54.449081419999999</v>
      </c>
      <c r="W475" s="15"/>
      <c r="X475" s="14"/>
      <c r="AA475" s="11">
        <v>54.449081419999999</v>
      </c>
      <c r="AB475" s="15"/>
      <c r="AC475" s="14"/>
    </row>
    <row r="476" spans="1:29" x14ac:dyDescent="0.25">
      <c r="C476" s="15"/>
      <c r="F476"/>
      <c r="G476" s="4"/>
      <c r="H476" s="15"/>
      <c r="I476" s="4"/>
      <c r="K476"/>
      <c r="L476" s="14"/>
      <c r="M476" s="15"/>
      <c r="N476" s="14"/>
      <c r="Q476" s="14"/>
      <c r="R476" s="15"/>
      <c r="S476" s="14"/>
      <c r="V476" s="14"/>
      <c r="W476" s="15"/>
      <c r="X476" s="14"/>
      <c r="AA476" s="14"/>
      <c r="AB476" s="15"/>
      <c r="AC476" s="14"/>
    </row>
    <row r="477" spans="1:29" x14ac:dyDescent="0.25">
      <c r="C477" s="15"/>
      <c r="F477"/>
      <c r="G477" s="4"/>
      <c r="H477" s="15"/>
      <c r="I477" s="4"/>
      <c r="K477"/>
      <c r="L477" s="14"/>
      <c r="M477" s="15"/>
      <c r="N477" s="14"/>
      <c r="Q477" s="14"/>
      <c r="R477" s="15"/>
      <c r="S477" s="14"/>
      <c r="V477" s="14"/>
      <c r="W477" s="15"/>
      <c r="X477" s="14"/>
      <c r="AA477" s="14"/>
      <c r="AB477" s="15"/>
      <c r="AC477" s="14"/>
    </row>
    <row r="478" spans="1:29" x14ac:dyDescent="0.25">
      <c r="C478" s="15"/>
      <c r="F478"/>
      <c r="G478" s="4"/>
      <c r="H478" s="15"/>
      <c r="I478" s="4"/>
      <c r="K478"/>
      <c r="L478" s="14"/>
      <c r="M478" s="15"/>
      <c r="N478" s="14"/>
      <c r="Q478" s="14"/>
      <c r="R478" s="15"/>
      <c r="S478" s="14"/>
      <c r="V478" s="14"/>
      <c r="W478" s="15"/>
      <c r="X478" s="14"/>
      <c r="AA478" s="14"/>
      <c r="AB478" s="15"/>
      <c r="AC478" s="14"/>
    </row>
    <row r="479" spans="1:29" x14ac:dyDescent="0.25">
      <c r="C479" s="15"/>
      <c r="F479"/>
      <c r="G479" s="4"/>
      <c r="H479" s="15"/>
      <c r="I479" s="4"/>
      <c r="K479"/>
      <c r="L479" s="14"/>
      <c r="M479" s="15"/>
      <c r="N479" s="14"/>
      <c r="Q479" s="14"/>
      <c r="R479" s="15"/>
      <c r="S479" s="14"/>
      <c r="V479" s="14"/>
      <c r="W479" s="15"/>
      <c r="X479" s="14"/>
      <c r="AA479" s="14"/>
      <c r="AB479" s="15"/>
      <c r="AC479" s="14"/>
    </row>
    <row r="480" spans="1:29" x14ac:dyDescent="0.25">
      <c r="K480" s="7"/>
      <c r="L480" s="7"/>
      <c r="M480" s="7"/>
      <c r="N480" s="7"/>
      <c r="P480" s="7"/>
      <c r="Q480" s="7"/>
      <c r="R480" s="7"/>
      <c r="S480" s="7"/>
      <c r="U480" s="7"/>
      <c r="V480" s="7"/>
      <c r="W480" s="7"/>
      <c r="X480" s="7"/>
      <c r="Z480" s="7"/>
      <c r="AA480" s="7"/>
      <c r="AB480" s="7"/>
      <c r="AC480" s="7"/>
    </row>
    <row r="481" spans="1:29" x14ac:dyDescent="0.25">
      <c r="K481" s="7"/>
      <c r="L481" s="7"/>
      <c r="M481" s="7"/>
      <c r="N481" s="7"/>
      <c r="P481" s="7"/>
      <c r="Q481" s="7"/>
      <c r="R481" s="7"/>
      <c r="S481" s="7"/>
      <c r="U481" s="7"/>
      <c r="V481" s="7"/>
      <c r="W481" s="7"/>
      <c r="X481" s="7"/>
      <c r="Z481" s="7"/>
      <c r="AA481" s="7"/>
      <c r="AB481" s="7"/>
      <c r="AC481" s="7"/>
    </row>
    <row r="482" spans="1:29" x14ac:dyDescent="0.25">
      <c r="K482" s="7"/>
      <c r="L482" s="7"/>
      <c r="M482" s="7"/>
      <c r="N482" s="7"/>
      <c r="P482" s="7"/>
      <c r="Q482" s="7"/>
      <c r="R482" s="7"/>
      <c r="S482" s="7"/>
      <c r="U482" s="7"/>
      <c r="V482" s="7"/>
      <c r="W482" s="7"/>
      <c r="X482" s="7"/>
      <c r="Z482" s="7"/>
      <c r="AA482" s="7"/>
      <c r="AB482" s="7"/>
      <c r="AC482" s="7"/>
    </row>
    <row r="483" spans="1:29" x14ac:dyDescent="0.25">
      <c r="A483" t="s">
        <v>65</v>
      </c>
      <c r="B483">
        <v>30.317068099976002</v>
      </c>
      <c r="C483" s="15">
        <f>MEDIAN(B483:B492)</f>
        <v>30.783534049987999</v>
      </c>
      <c r="D483" s="3">
        <f>C354/C483</f>
        <v>0.28035249477455187</v>
      </c>
      <c r="F483" t="s">
        <v>69</v>
      </c>
      <c r="G483">
        <v>37.040948867798001</v>
      </c>
      <c r="H483" s="15">
        <f>MEDIAN(G483:G492)</f>
        <v>36.385416984557999</v>
      </c>
      <c r="I483" s="4">
        <f>C354/H483</f>
        <v>0.23718954691529798</v>
      </c>
      <c r="K483" t="s">
        <v>73</v>
      </c>
      <c r="L483">
        <v>109.087944030762</v>
      </c>
      <c r="M483" s="15">
        <f>MEDIAN(L483:L492)</f>
        <v>126.736521720886</v>
      </c>
      <c r="N483" s="14">
        <f>C354/M483</f>
        <v>6.8095924140146633E-2</v>
      </c>
      <c r="P483" t="s">
        <v>77</v>
      </c>
      <c r="Q483">
        <v>235.18204689025899</v>
      </c>
      <c r="R483" s="15">
        <f>MEDIAN(Q483:Q492)</f>
        <v>207.2033882141115</v>
      </c>
      <c r="S483" s="14">
        <f>C354/R483</f>
        <v>4.1651059103210847E-2</v>
      </c>
      <c r="U483" t="s">
        <v>81</v>
      </c>
      <c r="V483">
        <v>269.80519294738798</v>
      </c>
      <c r="W483" s="15">
        <f>MEDIAN(V483:V492)</f>
        <v>273.79858493804949</v>
      </c>
      <c r="X483" s="14">
        <f>C354/W483</f>
        <v>3.1520398729760438E-2</v>
      </c>
      <c r="Z483" t="s">
        <v>85</v>
      </c>
      <c r="AA483">
        <v>327.907085418701</v>
      </c>
      <c r="AB483" s="15">
        <f>MEDIAN(AA483:AA492)</f>
        <v>325.42061805725098</v>
      </c>
      <c r="AC483" s="14">
        <f>C354/AB483</f>
        <v>2.65202635912061E-2</v>
      </c>
    </row>
    <row r="484" spans="1:29" x14ac:dyDescent="0.25">
      <c r="B484">
        <v>30.42197227478</v>
      </c>
      <c r="C484" s="15"/>
      <c r="F484"/>
      <c r="G484">
        <v>44.170141220093001</v>
      </c>
      <c r="H484" s="15"/>
      <c r="I484" s="4"/>
      <c r="K484"/>
      <c r="L484">
        <v>131.32905960082999</v>
      </c>
      <c r="M484" s="15"/>
      <c r="N484" s="14"/>
      <c r="Q484">
        <v>200.53696632385299</v>
      </c>
      <c r="R484" s="15"/>
      <c r="S484" s="14"/>
      <c r="V484">
        <v>294.42811012268101</v>
      </c>
      <c r="W484" s="15"/>
      <c r="X484" s="14"/>
      <c r="AA484">
        <v>384.43779945373501</v>
      </c>
      <c r="AB484" s="15"/>
      <c r="AC484" s="14"/>
    </row>
    <row r="485" spans="1:29" x14ac:dyDescent="0.25">
      <c r="B485">
        <v>30.543088912963999</v>
      </c>
      <c r="C485" s="15"/>
      <c r="F485"/>
      <c r="G485">
        <v>35.00509262085</v>
      </c>
      <c r="H485" s="15"/>
      <c r="I485" s="4"/>
      <c r="K485"/>
      <c r="L485">
        <v>159.99794006347699</v>
      </c>
      <c r="M485" s="15"/>
      <c r="N485" s="14"/>
      <c r="Q485">
        <v>207.71193504333499</v>
      </c>
      <c r="R485" s="15"/>
      <c r="S485" s="14"/>
      <c r="V485">
        <v>277.79197692871099</v>
      </c>
      <c r="W485" s="15"/>
      <c r="X485" s="14"/>
      <c r="AA485">
        <v>322.93415069580101</v>
      </c>
      <c r="AB485" s="15"/>
      <c r="AC485" s="14"/>
    </row>
    <row r="486" spans="1:29" x14ac:dyDescent="0.25">
      <c r="B486">
        <v>31.023979187011999</v>
      </c>
      <c r="C486" s="15"/>
      <c r="F486"/>
      <c r="G486">
        <v>35.729885101317997</v>
      </c>
      <c r="H486" s="15"/>
      <c r="I486" s="4"/>
      <c r="K486"/>
      <c r="L486">
        <v>122.143983840942</v>
      </c>
      <c r="M486" s="15"/>
      <c r="N486" s="14"/>
      <c r="Q486">
        <v>231.52804374694799</v>
      </c>
      <c r="R486" s="15"/>
      <c r="S486" s="14"/>
      <c r="V486">
        <v>253.80682945251499</v>
      </c>
      <c r="W486" s="15"/>
      <c r="X486" s="14"/>
      <c r="AA486">
        <v>332.46111869812</v>
      </c>
      <c r="AB486" s="15"/>
      <c r="AC486" s="14"/>
    </row>
    <row r="487" spans="1:29" x14ac:dyDescent="0.25">
      <c r="B487">
        <v>34.409999847412003</v>
      </c>
      <c r="C487" s="15"/>
      <c r="F487"/>
      <c r="G487">
        <v>34.801006317138999</v>
      </c>
      <c r="H487" s="15"/>
      <c r="I487" s="4"/>
      <c r="K487"/>
      <c r="L487">
        <v>340.44694900512701</v>
      </c>
      <c r="M487" s="15"/>
      <c r="N487" s="14"/>
      <c r="Q487">
        <v>206.69484138488801</v>
      </c>
      <c r="R487" s="15"/>
      <c r="S487" s="14"/>
      <c r="V487">
        <v>440.71507453918503</v>
      </c>
      <c r="W487" s="15"/>
      <c r="X487" s="14"/>
      <c r="AA487">
        <v>303.90882492065401</v>
      </c>
      <c r="AB487" s="15"/>
      <c r="AC487" s="14"/>
    </row>
    <row r="488" spans="1:29" x14ac:dyDescent="0.25">
      <c r="B488">
        <v>50.244092941284002</v>
      </c>
      <c r="C488" s="15"/>
      <c r="F488"/>
      <c r="G488">
        <v>78.435897827147997</v>
      </c>
      <c r="H488" s="15"/>
      <c r="I488" s="4"/>
      <c r="K488"/>
      <c r="L488">
        <v>78.435897827147997</v>
      </c>
      <c r="M488" s="15"/>
      <c r="N488" s="14"/>
      <c r="Q488">
        <v>78.435897827147997</v>
      </c>
      <c r="R488" s="15"/>
      <c r="S488" s="14"/>
      <c r="V488">
        <v>78.435897827147997</v>
      </c>
      <c r="W488" s="15"/>
      <c r="X488" s="14"/>
      <c r="AA488">
        <v>78.435897827147997</v>
      </c>
      <c r="AB488" s="15"/>
      <c r="AC488" s="14"/>
    </row>
    <row r="489" spans="1:29" x14ac:dyDescent="0.25">
      <c r="C489" s="15"/>
      <c r="F489"/>
      <c r="G489" s="4"/>
      <c r="H489" s="15"/>
      <c r="I489" s="4"/>
      <c r="K489"/>
      <c r="L489" s="14"/>
      <c r="M489" s="15"/>
      <c r="N489" s="14"/>
      <c r="Q489" s="14"/>
      <c r="R489" s="15"/>
      <c r="S489" s="14"/>
      <c r="V489" s="14"/>
      <c r="W489" s="15"/>
      <c r="X489" s="14"/>
      <c r="AA489" s="14"/>
      <c r="AB489" s="15"/>
      <c r="AC489" s="14"/>
    </row>
    <row r="490" spans="1:29" x14ac:dyDescent="0.25">
      <c r="C490" s="15"/>
      <c r="F490"/>
      <c r="G490" s="4"/>
      <c r="H490" s="15"/>
      <c r="I490" s="4"/>
      <c r="K490"/>
      <c r="L490" s="14"/>
      <c r="M490" s="15"/>
      <c r="N490" s="14"/>
      <c r="Q490" s="14"/>
      <c r="R490" s="15"/>
      <c r="S490" s="14"/>
      <c r="V490" s="14"/>
      <c r="W490" s="15"/>
      <c r="X490" s="14"/>
      <c r="AA490" s="14"/>
      <c r="AB490" s="15"/>
      <c r="AC490" s="14"/>
    </row>
    <row r="491" spans="1:29" x14ac:dyDescent="0.25">
      <c r="C491" s="15"/>
      <c r="F491"/>
      <c r="G491" s="4"/>
      <c r="H491" s="15"/>
      <c r="I491" s="4"/>
      <c r="K491"/>
      <c r="L491" s="14"/>
      <c r="M491" s="15"/>
      <c r="N491" s="14"/>
      <c r="Q491" s="14"/>
      <c r="R491" s="15"/>
      <c r="S491" s="14"/>
      <c r="V491" s="14"/>
      <c r="W491" s="15"/>
      <c r="X491" s="14"/>
      <c r="AA491" s="14"/>
      <c r="AB491" s="15"/>
      <c r="AC491" s="14"/>
    </row>
    <row r="492" spans="1:29" x14ac:dyDescent="0.25">
      <c r="C492" s="15"/>
      <c r="F492"/>
      <c r="G492" s="4"/>
      <c r="H492" s="15"/>
      <c r="I492" s="4"/>
      <c r="K492"/>
      <c r="L492" s="14"/>
      <c r="M492" s="15"/>
      <c r="N492" s="14"/>
      <c r="Q492" s="14"/>
      <c r="R492" s="15"/>
      <c r="S492" s="14"/>
      <c r="V492" s="14"/>
      <c r="W492" s="15"/>
      <c r="X492" s="14"/>
      <c r="AA492" s="14"/>
      <c r="AB492" s="15"/>
      <c r="AC492" s="14"/>
    </row>
    <row r="493" spans="1:29" x14ac:dyDescent="0.25">
      <c r="K493" s="7"/>
      <c r="L493" s="7"/>
      <c r="M493" s="7"/>
      <c r="N493" s="7"/>
      <c r="P493" s="7"/>
      <c r="Q493" s="7"/>
      <c r="R493" s="7"/>
      <c r="S493" s="7"/>
      <c r="U493" s="7"/>
      <c r="V493" s="7"/>
      <c r="W493" s="7"/>
      <c r="X493" s="7"/>
      <c r="Z493" s="7"/>
      <c r="AA493" s="7"/>
      <c r="AB493" s="7"/>
      <c r="AC493" s="7"/>
    </row>
    <row r="494" spans="1:29" x14ac:dyDescent="0.25">
      <c r="K494" s="7"/>
      <c r="L494" s="7"/>
      <c r="M494" s="7"/>
      <c r="N494" s="7"/>
      <c r="P494" s="7"/>
      <c r="Q494" s="7"/>
      <c r="R494" s="7"/>
      <c r="S494" s="7"/>
      <c r="U494" s="7"/>
      <c r="V494" s="7"/>
      <c r="W494" s="7"/>
      <c r="X494" s="7"/>
      <c r="Z494" s="7"/>
      <c r="AA494" s="7"/>
      <c r="AB494" s="7"/>
      <c r="AC494" s="7"/>
    </row>
    <row r="495" spans="1:29" x14ac:dyDescent="0.25">
      <c r="K495" s="7"/>
      <c r="L495" s="7"/>
      <c r="M495" s="7"/>
      <c r="N495" s="7"/>
      <c r="P495" s="7"/>
      <c r="Q495" s="7"/>
      <c r="R495" s="7"/>
      <c r="S495" s="7"/>
      <c r="U495" s="7"/>
      <c r="V495" s="7"/>
      <c r="W495" s="7"/>
      <c r="X495" s="7"/>
      <c r="Z495" s="7"/>
      <c r="AA495" s="7"/>
      <c r="AB495" s="7"/>
      <c r="AC495" s="7"/>
    </row>
    <row r="496" spans="1:29" x14ac:dyDescent="0.25">
      <c r="A496" t="s">
        <v>66</v>
      </c>
      <c r="B496">
        <v>32.997846603394002</v>
      </c>
      <c r="C496" s="15">
        <f>MEDIAN(B496:B505)</f>
        <v>33.488392829895005</v>
      </c>
      <c r="D496" s="3">
        <f>C354/C496</f>
        <v>0.25770841296353003</v>
      </c>
      <c r="F496" t="s">
        <v>70</v>
      </c>
      <c r="G496">
        <v>248.42286109924299</v>
      </c>
      <c r="H496" s="15">
        <f>MEDIAN(G496:G505)</f>
        <v>53.827881813049501</v>
      </c>
      <c r="I496" s="4">
        <f>C354/H496</f>
        <v>0.16033030240471527</v>
      </c>
      <c r="K496" t="s">
        <v>74</v>
      </c>
      <c r="L496">
        <v>135.345935821533</v>
      </c>
      <c r="M496" s="15">
        <f>MEDIAN(L496:L505)</f>
        <v>149.92797374725347</v>
      </c>
      <c r="N496" s="14">
        <f>C354/M496</f>
        <v>5.7562577237522339E-2</v>
      </c>
      <c r="P496" t="s">
        <v>78</v>
      </c>
      <c r="Q496">
        <v>231.91285133361799</v>
      </c>
      <c r="R496" s="15">
        <f>MEDIAN(Q496:Q505)</f>
        <v>240.316033363342</v>
      </c>
      <c r="S496" s="14">
        <f>C354/R496</f>
        <v>3.591204651685951E-2</v>
      </c>
      <c r="U496" t="s">
        <v>82</v>
      </c>
      <c r="V496">
        <v>301.36990547180199</v>
      </c>
      <c r="W496" s="15">
        <f>MEDIAN(V496:V505)</f>
        <v>280.58302402496349</v>
      </c>
      <c r="X496" s="14">
        <f>C354/W496</f>
        <v>3.0758242052889368E-2</v>
      </c>
      <c r="Z496" t="s">
        <v>86</v>
      </c>
      <c r="AA496">
        <v>329.82492446899403</v>
      </c>
      <c r="AB496" s="15">
        <f>MEDIAN(AA496:AA505)</f>
        <v>323.956489562988</v>
      </c>
      <c r="AC496" s="14">
        <f>C354/AB496</f>
        <v>2.6640122506987135E-2</v>
      </c>
    </row>
    <row r="497" spans="1:29" x14ac:dyDescent="0.25">
      <c r="B497">
        <v>31.538963317871001</v>
      </c>
      <c r="C497" s="15"/>
      <c r="F497"/>
      <c r="G497">
        <v>48.882007598877003</v>
      </c>
      <c r="H497" s="15"/>
      <c r="I497" s="4"/>
      <c r="K497"/>
      <c r="L497">
        <v>169.45195198059099</v>
      </c>
      <c r="M497" s="15"/>
      <c r="N497" s="14"/>
      <c r="Q497">
        <v>268.74804496765103</v>
      </c>
      <c r="R497" s="15"/>
      <c r="S497" s="14"/>
      <c r="V497">
        <v>285.00890731811501</v>
      </c>
      <c r="W497" s="15"/>
      <c r="X497" s="14"/>
      <c r="AA497">
        <v>451.431035995483</v>
      </c>
      <c r="AB497" s="15"/>
      <c r="AC497" s="14"/>
    </row>
    <row r="498" spans="1:29" x14ac:dyDescent="0.25">
      <c r="B498">
        <v>35.210132598877003</v>
      </c>
      <c r="C498" s="15"/>
      <c r="F498"/>
      <c r="G498">
        <v>39.159774780272997</v>
      </c>
      <c r="H498" s="15"/>
      <c r="I498" s="4"/>
      <c r="K498"/>
      <c r="L498">
        <v>143.63193511962899</v>
      </c>
      <c r="M498" s="15"/>
      <c r="N498" s="14"/>
      <c r="Q498">
        <v>242.26593971252399</v>
      </c>
      <c r="R498" s="15"/>
      <c r="S498" s="14"/>
      <c r="V498">
        <v>297.72400856018101</v>
      </c>
      <c r="W498" s="15"/>
      <c r="X498" s="14"/>
      <c r="AA498">
        <v>322.89505004882801</v>
      </c>
      <c r="AB498" s="15"/>
      <c r="AC498" s="14"/>
    </row>
    <row r="499" spans="1:29" x14ac:dyDescent="0.25">
      <c r="B499">
        <v>31.306028366088999</v>
      </c>
      <c r="C499" s="15"/>
      <c r="F499"/>
      <c r="G499">
        <v>57.797908782958999</v>
      </c>
      <c r="H499" s="15"/>
      <c r="I499" s="4"/>
      <c r="K499"/>
      <c r="L499">
        <v>156.22401237487799</v>
      </c>
      <c r="M499" s="15"/>
      <c r="N499" s="14"/>
      <c r="Q499">
        <v>287.45603561401401</v>
      </c>
      <c r="R499" s="15"/>
      <c r="S499" s="14"/>
      <c r="V499">
        <v>276.15714073181198</v>
      </c>
      <c r="W499" s="15"/>
      <c r="X499" s="14"/>
      <c r="AA499">
        <v>321.83504104614298</v>
      </c>
      <c r="AB499" s="15"/>
      <c r="AC499" s="14"/>
    </row>
    <row r="500" spans="1:29" x14ac:dyDescent="0.25">
      <c r="B500">
        <v>33.978939056396001</v>
      </c>
      <c r="C500" s="15"/>
      <c r="F500"/>
      <c r="G500">
        <v>49.857854843139997</v>
      </c>
      <c r="H500" s="15"/>
      <c r="I500" s="4"/>
      <c r="K500"/>
      <c r="L500">
        <v>274.56903457641602</v>
      </c>
      <c r="M500" s="15"/>
      <c r="N500" s="14"/>
      <c r="Q500">
        <v>238.36612701416001</v>
      </c>
      <c r="R500" s="15"/>
      <c r="S500" s="14"/>
      <c r="V500">
        <v>273.00691604614298</v>
      </c>
      <c r="W500" s="15"/>
      <c r="X500" s="14"/>
      <c r="AA500">
        <v>325.01792907714798</v>
      </c>
      <c r="AB500" s="15"/>
      <c r="AC500" s="14"/>
    </row>
    <row r="501" spans="1:29" x14ac:dyDescent="0.25">
      <c r="B501">
        <v>51.406145095825003</v>
      </c>
      <c r="C501" s="15"/>
      <c r="F501"/>
      <c r="G501">
        <v>58.665037155150998</v>
      </c>
      <c r="H501" s="15"/>
      <c r="I501" s="4"/>
      <c r="K501"/>
      <c r="L501">
        <v>58.665037155150998</v>
      </c>
      <c r="M501" s="15"/>
      <c r="N501" s="14"/>
      <c r="Q501">
        <v>58.665037155150998</v>
      </c>
      <c r="R501" s="15"/>
      <c r="S501" s="14"/>
      <c r="V501">
        <v>58.665037155150998</v>
      </c>
      <c r="W501" s="15"/>
      <c r="X501" s="14"/>
      <c r="AA501">
        <v>58.665037155150998</v>
      </c>
      <c r="AB501" s="15"/>
      <c r="AC501" s="14"/>
    </row>
    <row r="502" spans="1:29" x14ac:dyDescent="0.25">
      <c r="C502" s="15"/>
      <c r="F502"/>
      <c r="G502" s="4"/>
      <c r="H502" s="15"/>
      <c r="I502" s="4"/>
      <c r="K502"/>
      <c r="L502" s="14"/>
      <c r="M502" s="15"/>
      <c r="N502" s="14"/>
      <c r="Q502" s="14"/>
      <c r="R502" s="15"/>
      <c r="S502" s="14"/>
      <c r="V502" s="14"/>
      <c r="W502" s="15"/>
      <c r="X502" s="14"/>
      <c r="AA502" s="14"/>
      <c r="AB502" s="15"/>
      <c r="AC502" s="14"/>
    </row>
    <row r="503" spans="1:29" x14ac:dyDescent="0.25">
      <c r="C503" s="15"/>
      <c r="F503"/>
      <c r="G503" s="4"/>
      <c r="H503" s="15"/>
      <c r="I503" s="4"/>
      <c r="K503"/>
      <c r="L503" s="14"/>
      <c r="M503" s="15"/>
      <c r="N503" s="14"/>
      <c r="Q503" s="14"/>
      <c r="R503" s="15"/>
      <c r="S503" s="14"/>
      <c r="V503" s="14"/>
      <c r="W503" s="15"/>
      <c r="X503" s="14"/>
      <c r="AA503" s="14"/>
      <c r="AB503" s="15"/>
      <c r="AC503" s="14"/>
    </row>
    <row r="504" spans="1:29" x14ac:dyDescent="0.25">
      <c r="C504" s="15"/>
      <c r="F504"/>
      <c r="G504" s="4"/>
      <c r="H504" s="15"/>
      <c r="I504" s="4"/>
      <c r="K504"/>
      <c r="L504" s="14"/>
      <c r="M504" s="15"/>
      <c r="N504" s="14"/>
      <c r="Q504" s="14"/>
      <c r="R504" s="15"/>
      <c r="S504" s="14"/>
      <c r="V504" s="14"/>
      <c r="W504" s="15"/>
      <c r="X504" s="14"/>
      <c r="AA504" s="14"/>
      <c r="AB504" s="15"/>
      <c r="AC504" s="14"/>
    </row>
    <row r="505" spans="1:29" x14ac:dyDescent="0.25">
      <c r="C505" s="15"/>
      <c r="F505"/>
      <c r="G505" s="4"/>
      <c r="H505" s="15"/>
      <c r="I505" s="4"/>
      <c r="K505"/>
      <c r="L505" s="14"/>
      <c r="M505" s="15"/>
      <c r="N505" s="14"/>
      <c r="Q505" s="14"/>
      <c r="R505" s="15"/>
      <c r="S505" s="14"/>
      <c r="V505" s="14"/>
      <c r="W505" s="15"/>
      <c r="X505" s="14"/>
      <c r="AA505" s="14"/>
      <c r="AB505" s="15"/>
      <c r="AC505" s="14"/>
    </row>
    <row r="506" spans="1:29" x14ac:dyDescent="0.25">
      <c r="K506" s="7"/>
      <c r="L506" s="7"/>
      <c r="M506" s="7"/>
      <c r="N506" s="7"/>
      <c r="P506" s="7"/>
      <c r="Q506" s="7"/>
      <c r="R506" s="7"/>
      <c r="S506" s="7"/>
      <c r="U506" s="7"/>
      <c r="V506" s="7"/>
      <c r="W506" s="7"/>
      <c r="X506" s="7"/>
      <c r="Z506" s="7"/>
      <c r="AA506" s="7"/>
      <c r="AB506" s="7"/>
      <c r="AC506" s="7"/>
    </row>
    <row r="507" spans="1:29" x14ac:dyDescent="0.25">
      <c r="K507" s="7"/>
      <c r="L507" s="7"/>
      <c r="M507" s="7"/>
      <c r="N507" s="7"/>
      <c r="P507" s="7"/>
      <c r="Q507" s="7"/>
      <c r="R507" s="7"/>
      <c r="S507" s="7"/>
      <c r="U507" s="7"/>
      <c r="V507" s="7"/>
      <c r="W507" s="7"/>
      <c r="X507" s="7"/>
      <c r="Z507" s="7"/>
      <c r="AA507" s="7"/>
      <c r="AB507" s="7"/>
      <c r="AC507" s="7"/>
    </row>
    <row r="508" spans="1:29" x14ac:dyDescent="0.25">
      <c r="A508" t="s">
        <v>67</v>
      </c>
      <c r="B508">
        <v>32.145977020263999</v>
      </c>
      <c r="C508" s="15">
        <f>MEDIAN(B508:B517)</f>
        <v>34.110426902770996</v>
      </c>
      <c r="D508" s="3">
        <f>C354/C508</f>
        <v>0.25300887008806133</v>
      </c>
      <c r="F508" t="s">
        <v>71</v>
      </c>
      <c r="G508">
        <v>56.556224822997997</v>
      </c>
      <c r="H508" s="15">
        <f>MEDIAN(G508:G517)</f>
        <v>58.580160140990998</v>
      </c>
      <c r="I508" s="4">
        <f>C354/H508</f>
        <v>0.14732360833634114</v>
      </c>
      <c r="K508" t="s">
        <v>75</v>
      </c>
      <c r="L508">
        <v>178.13205718994101</v>
      </c>
      <c r="M508" s="15">
        <f>MEDIAN(L508:L517)</f>
        <v>182.29603767395002</v>
      </c>
      <c r="N508" s="14">
        <f>C354/M508</f>
        <v>4.7341898809272663E-2</v>
      </c>
      <c r="P508" t="s">
        <v>79</v>
      </c>
      <c r="Q508">
        <v>235.113859176636</v>
      </c>
      <c r="R508" s="15">
        <f>MEDIAN(Q508:Q517)</f>
        <v>251.29485130310098</v>
      </c>
      <c r="S508" s="14">
        <f>C354/R508</f>
        <v>3.43430855194167E-2</v>
      </c>
      <c r="U508" t="s">
        <v>83</v>
      </c>
      <c r="V508">
        <v>283.01715850830101</v>
      </c>
      <c r="W508" s="15">
        <f>MEDIAN(V508:V517)</f>
        <v>296.10490798950201</v>
      </c>
      <c r="X508" s="14">
        <f>C354/W508</f>
        <v>2.9145888284963763E-2</v>
      </c>
      <c r="Z508" t="s">
        <v>87</v>
      </c>
      <c r="AA508">
        <v>353.02209854125999</v>
      </c>
      <c r="AB508" s="15">
        <f>MEDIAN(AA508:AA517)</f>
        <v>402.36341953277599</v>
      </c>
      <c r="AC508" s="14">
        <f>C354/AB508</f>
        <v>2.1448869728050643E-2</v>
      </c>
    </row>
    <row r="509" spans="1:29" x14ac:dyDescent="0.25">
      <c r="B509">
        <v>33.233880996704002</v>
      </c>
      <c r="C509" s="15"/>
      <c r="F509"/>
      <c r="G509">
        <v>36.422967910766999</v>
      </c>
      <c r="H509" s="15"/>
      <c r="I509" s="4"/>
      <c r="K509"/>
      <c r="L509">
        <v>244.098901748657</v>
      </c>
      <c r="M509" s="15"/>
      <c r="N509" s="14"/>
      <c r="Q509">
        <v>371.25086784362799</v>
      </c>
      <c r="R509" s="15"/>
      <c r="S509" s="14"/>
      <c r="V509">
        <v>434.19909477233898</v>
      </c>
      <c r="W509" s="15"/>
      <c r="X509" s="14"/>
      <c r="AA509">
        <v>375.28085708618198</v>
      </c>
      <c r="AB509" s="15"/>
      <c r="AC509" s="14"/>
    </row>
    <row r="510" spans="1:29" x14ac:dyDescent="0.25">
      <c r="B510">
        <v>32.829046249389997</v>
      </c>
      <c r="C510" s="15"/>
      <c r="F510"/>
      <c r="G510">
        <v>60.604095458983998</v>
      </c>
      <c r="H510" s="15"/>
      <c r="I510" s="4"/>
      <c r="K510"/>
      <c r="L510">
        <v>188.596963882446</v>
      </c>
      <c r="M510" s="15"/>
      <c r="N510" s="14"/>
      <c r="Q510">
        <v>258.45479965210001</v>
      </c>
      <c r="R510" s="15"/>
      <c r="S510" s="14"/>
      <c r="V510">
        <v>291.57090187072799</v>
      </c>
      <c r="W510" s="15"/>
      <c r="X510" s="14"/>
      <c r="AA510">
        <v>470.19600868225098</v>
      </c>
      <c r="AB510" s="15"/>
      <c r="AC510" s="14"/>
    </row>
    <row r="511" spans="1:29" x14ac:dyDescent="0.25">
      <c r="B511">
        <v>34.986972808837997</v>
      </c>
      <c r="C511" s="15"/>
      <c r="F511"/>
      <c r="G511">
        <v>213.824987411499</v>
      </c>
      <c r="H511" s="15"/>
      <c r="I511" s="4"/>
      <c r="K511"/>
      <c r="L511">
        <v>165.030956268311</v>
      </c>
      <c r="M511" s="15"/>
      <c r="N511" s="14"/>
      <c r="Q511">
        <v>244.13490295410199</v>
      </c>
      <c r="R511" s="15"/>
      <c r="S511" s="14"/>
      <c r="V511">
        <v>328.88197898864701</v>
      </c>
      <c r="W511" s="15"/>
      <c r="X511" s="14"/>
      <c r="AA511">
        <v>429.44598197937</v>
      </c>
      <c r="AB511" s="15"/>
      <c r="AC511" s="14"/>
    </row>
    <row r="512" spans="1:29" x14ac:dyDescent="0.25">
      <c r="B512">
        <v>37.145853042603001</v>
      </c>
      <c r="C512" s="15"/>
      <c r="F512"/>
      <c r="G512">
        <v>44.083833694458001</v>
      </c>
      <c r="H512" s="15"/>
      <c r="I512" s="4"/>
      <c r="K512"/>
      <c r="L512">
        <v>186.46001815795901</v>
      </c>
      <c r="M512" s="15"/>
      <c r="N512" s="14"/>
      <c r="Q512">
        <v>267.38309860229498</v>
      </c>
      <c r="R512" s="15"/>
      <c r="S512" s="14"/>
      <c r="V512">
        <v>300.63891410827603</v>
      </c>
      <c r="W512" s="15"/>
      <c r="X512" s="14"/>
      <c r="AA512">
        <v>527.33302116393997</v>
      </c>
      <c r="AB512" s="15"/>
      <c r="AC512" s="14"/>
    </row>
    <row r="513" spans="2:29" x14ac:dyDescent="0.25">
      <c r="B513">
        <v>53.285121917725</v>
      </c>
      <c r="C513" s="15"/>
      <c r="F513"/>
      <c r="G513" s="11">
        <v>76.257944109999997</v>
      </c>
      <c r="H513" s="15"/>
      <c r="I513" s="4"/>
      <c r="K513"/>
      <c r="L513" s="11">
        <v>76.257944109999997</v>
      </c>
      <c r="M513" s="15"/>
      <c r="N513" s="14"/>
      <c r="Q513" s="11">
        <v>76.257944109999997</v>
      </c>
      <c r="R513" s="15"/>
      <c r="S513" s="14"/>
      <c r="V513" s="11">
        <v>76.257944109999997</v>
      </c>
      <c r="W513" s="15"/>
      <c r="X513" s="14"/>
      <c r="AA513" s="11">
        <v>76.257944109999997</v>
      </c>
      <c r="AB513" s="15"/>
      <c r="AC513" s="14"/>
    </row>
    <row r="514" spans="2:29" x14ac:dyDescent="0.25">
      <c r="C514" s="15"/>
      <c r="F514"/>
      <c r="G514" s="4"/>
      <c r="H514" s="15"/>
      <c r="I514" s="4"/>
      <c r="K514"/>
      <c r="L514" s="14"/>
      <c r="M514" s="15"/>
      <c r="N514" s="14"/>
      <c r="Q514" s="14"/>
      <c r="R514" s="15"/>
      <c r="S514" s="14"/>
      <c r="V514" s="14"/>
      <c r="W514" s="15"/>
      <c r="X514" s="14"/>
      <c r="AA514" s="14"/>
      <c r="AB514" s="15"/>
      <c r="AC514" s="14"/>
    </row>
    <row r="515" spans="2:29" x14ac:dyDescent="0.25">
      <c r="C515" s="15"/>
      <c r="F515"/>
      <c r="G515" s="4"/>
      <c r="H515" s="15"/>
      <c r="I515" s="4"/>
      <c r="K515"/>
      <c r="L515" s="14"/>
      <c r="M515" s="15"/>
      <c r="N515" s="14"/>
      <c r="Q515" s="14"/>
      <c r="R515" s="15"/>
      <c r="S515" s="14"/>
      <c r="V515" s="14"/>
      <c r="W515" s="15"/>
      <c r="X515" s="14"/>
      <c r="AA515" s="14"/>
      <c r="AB515" s="15"/>
      <c r="AC515" s="14"/>
    </row>
    <row r="516" spans="2:29" x14ac:dyDescent="0.25">
      <c r="C516" s="15"/>
      <c r="F516"/>
      <c r="G516" s="4"/>
      <c r="H516" s="15"/>
      <c r="I516" s="4"/>
      <c r="K516"/>
      <c r="L516" s="14"/>
      <c r="M516" s="15"/>
      <c r="N516" s="14"/>
      <c r="Q516" s="14"/>
      <c r="R516" s="15"/>
      <c r="S516" s="14"/>
      <c r="V516" s="14"/>
      <c r="W516" s="15"/>
      <c r="X516" s="14"/>
      <c r="AA516" s="14"/>
      <c r="AB516" s="15"/>
      <c r="AC516" s="14"/>
    </row>
    <row r="517" spans="2:29" x14ac:dyDescent="0.25">
      <c r="C517" s="15"/>
      <c r="F517"/>
      <c r="G517" s="4"/>
      <c r="H517" s="15"/>
      <c r="I517" s="4"/>
      <c r="K517"/>
      <c r="L517" s="14"/>
      <c r="M517" s="15"/>
      <c r="N517" s="14"/>
      <c r="Q517" s="14"/>
      <c r="R517" s="15"/>
      <c r="S517" s="14"/>
      <c r="V517" s="14"/>
      <c r="W517" s="15"/>
      <c r="X517" s="14"/>
      <c r="AA517" s="14"/>
      <c r="AB517" s="15"/>
      <c r="AC517" s="14"/>
    </row>
  </sheetData>
  <mergeCells count="108">
    <mergeCell ref="H496:H505"/>
    <mergeCell ref="H508:H517"/>
    <mergeCell ref="G336:G345"/>
    <mergeCell ref="H470:H479"/>
    <mergeCell ref="A349:D349"/>
    <mergeCell ref="C246:C255"/>
    <mergeCell ref="C162:C171"/>
    <mergeCell ref="C181:C190"/>
    <mergeCell ref="C194:C203"/>
    <mergeCell ref="C207:C216"/>
    <mergeCell ref="C220:C229"/>
    <mergeCell ref="C233:C242"/>
    <mergeCell ref="H483:H492"/>
    <mergeCell ref="C496:C505"/>
    <mergeCell ref="C508:C517"/>
    <mergeCell ref="C419:C428"/>
    <mergeCell ref="C431:C440"/>
    <mergeCell ref="C444:C453"/>
    <mergeCell ref="C457:C466"/>
    <mergeCell ref="C470:C479"/>
    <mergeCell ref="C483:C492"/>
    <mergeCell ref="C336:C345"/>
    <mergeCell ref="C354:C363"/>
    <mergeCell ref="C367:C376"/>
    <mergeCell ref="C97:C106"/>
    <mergeCell ref="C110:C119"/>
    <mergeCell ref="C123:C132"/>
    <mergeCell ref="C136:C145"/>
    <mergeCell ref="C149:C158"/>
    <mergeCell ref="H162:H171"/>
    <mergeCell ref="G297:G306"/>
    <mergeCell ref="G310:G319"/>
    <mergeCell ref="G323:G332"/>
    <mergeCell ref="H149:H158"/>
    <mergeCell ref="H136:H145"/>
    <mergeCell ref="B4:M4"/>
    <mergeCell ref="C7:C16"/>
    <mergeCell ref="C20:C29"/>
    <mergeCell ref="C33:C42"/>
    <mergeCell ref="C46:C55"/>
    <mergeCell ref="G6:H6"/>
    <mergeCell ref="C59:C68"/>
    <mergeCell ref="C72:C81"/>
    <mergeCell ref="C85:C94"/>
    <mergeCell ref="G78:H78"/>
    <mergeCell ref="G43:H43"/>
    <mergeCell ref="L336:L345"/>
    <mergeCell ref="Q336:Q345"/>
    <mergeCell ref="V336:V345"/>
    <mergeCell ref="L310:L319"/>
    <mergeCell ref="L323:L332"/>
    <mergeCell ref="Q297:Q306"/>
    <mergeCell ref="Q310:Q319"/>
    <mergeCell ref="Q323:Q332"/>
    <mergeCell ref="AL162:AL171"/>
    <mergeCell ref="C380:C389"/>
    <mergeCell ref="C393:C402"/>
    <mergeCell ref="C406:C415"/>
    <mergeCell ref="C258:C267"/>
    <mergeCell ref="C271:C280"/>
    <mergeCell ref="C284:C293"/>
    <mergeCell ref="C297:C306"/>
    <mergeCell ref="C310:C319"/>
    <mergeCell ref="C323:C332"/>
    <mergeCell ref="L297:L306"/>
    <mergeCell ref="V297:V306"/>
    <mergeCell ref="W136:W145"/>
    <mergeCell ref="W149:W158"/>
    <mergeCell ref="W162:W171"/>
    <mergeCell ref="AB136:AB145"/>
    <mergeCell ref="AB149:AB158"/>
    <mergeCell ref="AB162:AB171"/>
    <mergeCell ref="M136:M145"/>
    <mergeCell ref="M149:M158"/>
    <mergeCell ref="M162:M171"/>
    <mergeCell ref="R136:R145"/>
    <mergeCell ref="R149:R158"/>
    <mergeCell ref="R162:R171"/>
    <mergeCell ref="M483:M492"/>
    <mergeCell ref="M496:M505"/>
    <mergeCell ref="M508:M517"/>
    <mergeCell ref="R470:R479"/>
    <mergeCell ref="R483:R492"/>
    <mergeCell ref="R496:R505"/>
    <mergeCell ref="R508:R517"/>
    <mergeCell ref="AA336:AA345"/>
    <mergeCell ref="AF310:AF319"/>
    <mergeCell ref="M470:M479"/>
    <mergeCell ref="W470:W479"/>
    <mergeCell ref="V310:V319"/>
    <mergeCell ref="V323:V332"/>
    <mergeCell ref="AA310:AA319"/>
    <mergeCell ref="AA323:AA332"/>
    <mergeCell ref="AQ136:AQ145"/>
    <mergeCell ref="AQ149:AQ158"/>
    <mergeCell ref="AA297:AA306"/>
    <mergeCell ref="W483:W492"/>
    <mergeCell ref="W496:W505"/>
    <mergeCell ref="W508:W517"/>
    <mergeCell ref="AB470:AB479"/>
    <mergeCell ref="AB483:AB492"/>
    <mergeCell ref="AB496:AB505"/>
    <mergeCell ref="AB508:AB517"/>
    <mergeCell ref="AL136:AL145"/>
    <mergeCell ref="AG136:AG145"/>
    <mergeCell ref="AG149:AG158"/>
    <mergeCell ref="AG162:AG171"/>
    <mergeCell ref="AL149:AL158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591"/>
  <sheetViews>
    <sheetView topLeftCell="A384" workbookViewId="0">
      <selection activeCell="E586" sqref="E586:E590"/>
    </sheetView>
  </sheetViews>
  <sheetFormatPr defaultColWidth="11.42578125" defaultRowHeight="15" x14ac:dyDescent="0.25"/>
  <cols>
    <col min="1" max="1" width="34.28515625" bestFit="1" customWidth="1"/>
    <col min="2" max="2" width="16.140625" bestFit="1" customWidth="1"/>
    <col min="3" max="3" width="18" bestFit="1" customWidth="1"/>
    <col min="4" max="4" width="15.140625" bestFit="1" customWidth="1"/>
    <col min="5" max="5" width="16.140625" bestFit="1" customWidth="1"/>
  </cols>
  <sheetData>
    <row r="7" spans="1:5" x14ac:dyDescent="0.25">
      <c r="A7" t="s">
        <v>23</v>
      </c>
    </row>
    <row r="8" spans="1:5" x14ac:dyDescent="0.25">
      <c r="A8" t="s">
        <v>13</v>
      </c>
    </row>
    <row r="9" spans="1:5" x14ac:dyDescent="0.25">
      <c r="A9" t="s">
        <v>14</v>
      </c>
    </row>
    <row r="10" spans="1:5" x14ac:dyDescent="0.25">
      <c r="A10" t="s">
        <v>15</v>
      </c>
    </row>
    <row r="11" spans="1:5" x14ac:dyDescent="0.25">
      <c r="A11" t="s">
        <v>24</v>
      </c>
    </row>
    <row r="12" spans="1:5" x14ac:dyDescent="0.25">
      <c r="A12">
        <v>5.8889389037999999E-2</v>
      </c>
      <c r="B12">
        <v>1.7850399017330001</v>
      </c>
      <c r="C12">
        <v>1.121997833252</v>
      </c>
      <c r="D12">
        <v>0.55217742919900004</v>
      </c>
      <c r="E12">
        <v>1.7888545989989999</v>
      </c>
    </row>
    <row r="13" spans="1:5" x14ac:dyDescent="0.25">
      <c r="A13">
        <v>5.9843063353999998E-2</v>
      </c>
      <c r="B13">
        <v>1.77001953125</v>
      </c>
      <c r="C13">
        <v>1.13844871521</v>
      </c>
      <c r="D13">
        <v>0.52189826965300001</v>
      </c>
      <c r="E13">
        <v>1.773834228516</v>
      </c>
    </row>
    <row r="14" spans="1:5" x14ac:dyDescent="0.25">
      <c r="A14">
        <v>6.1988830565999999E-2</v>
      </c>
      <c r="B14">
        <v>1.779794692993</v>
      </c>
      <c r="C14">
        <v>1.1327266693119999</v>
      </c>
      <c r="D14">
        <v>0.56099891662599999</v>
      </c>
      <c r="E14">
        <v>1.784086227417</v>
      </c>
    </row>
    <row r="15" spans="1:5" x14ac:dyDescent="0.25">
      <c r="A15">
        <v>6.0081481934000001E-2</v>
      </c>
      <c r="B15">
        <v>1.7931461334230001</v>
      </c>
      <c r="C15">
        <v>1.148223876953</v>
      </c>
      <c r="D15">
        <v>0.53811073303199997</v>
      </c>
      <c r="E15">
        <v>1.7969608306880001</v>
      </c>
    </row>
    <row r="16" spans="1:5" x14ac:dyDescent="0.25">
      <c r="A16">
        <v>6.1988830565999999E-2</v>
      </c>
      <c r="B16">
        <v>1.767873764038</v>
      </c>
      <c r="C16">
        <v>1.1339187622069999</v>
      </c>
      <c r="D16">
        <v>0.54693222045900003</v>
      </c>
      <c r="E16">
        <v>1.772165298462</v>
      </c>
    </row>
    <row r="17" spans="1:5" x14ac:dyDescent="0.25">
      <c r="A17" t="s">
        <v>25</v>
      </c>
    </row>
    <row r="18" spans="1:5" x14ac:dyDescent="0.25">
      <c r="A18">
        <v>0.34284591674800002</v>
      </c>
      <c r="B18">
        <v>1.7831325531010001</v>
      </c>
      <c r="C18">
        <v>2.9258728027340002</v>
      </c>
      <c r="D18">
        <v>0.54216384887699998</v>
      </c>
      <c r="E18">
        <v>1.784086227417</v>
      </c>
    </row>
    <row r="19" spans="1:5" x14ac:dyDescent="0.25">
      <c r="A19">
        <v>0.34904479980499997</v>
      </c>
      <c r="B19">
        <v>1.7781257629389999</v>
      </c>
      <c r="C19">
        <v>2.9420852661130001</v>
      </c>
      <c r="D19">
        <v>0.54121017456099996</v>
      </c>
      <c r="E19">
        <v>1.7790794372559999</v>
      </c>
    </row>
    <row r="20" spans="1:5" x14ac:dyDescent="0.25">
      <c r="A20">
        <v>4.3981075286870004</v>
      </c>
      <c r="B20">
        <v>1.7910003662109999</v>
      </c>
      <c r="C20">
        <v>2.9530525207520002</v>
      </c>
      <c r="D20">
        <v>0.54812431335400003</v>
      </c>
      <c r="E20">
        <v>1.7921924591059999</v>
      </c>
    </row>
    <row r="21" spans="1:5" x14ac:dyDescent="0.25">
      <c r="A21">
        <v>0.35190582275400001</v>
      </c>
      <c r="B21">
        <v>1.791954040527</v>
      </c>
      <c r="C21">
        <v>2.955913543701</v>
      </c>
      <c r="D21">
        <v>0.53286552429199996</v>
      </c>
      <c r="E21">
        <v>1.7938613891599999</v>
      </c>
    </row>
    <row r="22" spans="1:5" x14ac:dyDescent="0.25">
      <c r="A22">
        <v>0.33497810363800001</v>
      </c>
      <c r="B22">
        <v>1.7881393432620001</v>
      </c>
      <c r="C22">
        <v>2.945899963379</v>
      </c>
      <c r="D22">
        <v>0.53381919860799998</v>
      </c>
      <c r="E22">
        <v>1.789093017578</v>
      </c>
    </row>
    <row r="23" spans="1:5" x14ac:dyDescent="0.25">
      <c r="A23" t="s">
        <v>26</v>
      </c>
    </row>
    <row r="24" spans="1:5" x14ac:dyDescent="0.25">
      <c r="A24">
        <v>9.5129013062000001E-2</v>
      </c>
      <c r="B24">
        <v>1.7859935760500001</v>
      </c>
      <c r="C24">
        <v>4.7283172607420001</v>
      </c>
      <c r="D24">
        <v>0.52905082702600004</v>
      </c>
      <c r="E24">
        <v>1.7888545989989999</v>
      </c>
    </row>
    <row r="25" spans="1:5" x14ac:dyDescent="0.25">
      <c r="A25">
        <v>9.3936920165999999E-2</v>
      </c>
      <c r="B25">
        <v>1.806020736694</v>
      </c>
      <c r="C25">
        <v>4.7931671142579999</v>
      </c>
      <c r="D25">
        <v>0.51307678222700004</v>
      </c>
      <c r="E25">
        <v>1.811027526855</v>
      </c>
    </row>
    <row r="26" spans="1:5" x14ac:dyDescent="0.25">
      <c r="A26">
        <v>9.2983245849999993E-2</v>
      </c>
      <c r="B26">
        <v>1.8007755279540001</v>
      </c>
      <c r="C26">
        <v>4.7562122344970001</v>
      </c>
      <c r="D26">
        <v>0.535726547241</v>
      </c>
      <c r="E26">
        <v>1.8029212951660001</v>
      </c>
    </row>
    <row r="27" spans="1:5" x14ac:dyDescent="0.25">
      <c r="A27">
        <v>8.7022781371999994E-2</v>
      </c>
      <c r="B27">
        <v>1.7850399017330001</v>
      </c>
      <c r="C27">
        <v>4.7519207000729997</v>
      </c>
      <c r="D27">
        <v>0.52261352539100003</v>
      </c>
      <c r="E27">
        <v>1.789093017578</v>
      </c>
    </row>
    <row r="28" spans="1:5" x14ac:dyDescent="0.25">
      <c r="A28">
        <v>9.4890594482000004E-2</v>
      </c>
      <c r="B28">
        <v>1.816987991333</v>
      </c>
      <c r="C28">
        <v>4.7936439514159996</v>
      </c>
      <c r="D28">
        <v>0.55313110351600003</v>
      </c>
      <c r="E28">
        <v>1.8210411071779999</v>
      </c>
    </row>
    <row r="29" spans="1:5" x14ac:dyDescent="0.25">
      <c r="A29" t="s">
        <v>27</v>
      </c>
    </row>
    <row r="30" spans="1:5" x14ac:dyDescent="0.25">
      <c r="A30">
        <v>4.403114318848</v>
      </c>
      <c r="B30">
        <v>1.852989196777</v>
      </c>
      <c r="C30">
        <v>6.7851543426510004</v>
      </c>
      <c r="D30">
        <v>0.52881240844699995</v>
      </c>
      <c r="E30">
        <v>1.8548965454099999</v>
      </c>
    </row>
    <row r="31" spans="1:5" x14ac:dyDescent="0.25">
      <c r="A31">
        <v>0.1060962677</v>
      </c>
      <c r="B31">
        <v>1.8579959869380001</v>
      </c>
      <c r="C31">
        <v>6.8190097808839996</v>
      </c>
      <c r="D31">
        <v>0.54717063903800001</v>
      </c>
      <c r="E31">
        <v>1.864910125732</v>
      </c>
    </row>
    <row r="32" spans="1:5" x14ac:dyDescent="0.25">
      <c r="A32">
        <v>0.10085105896</v>
      </c>
      <c r="B32">
        <v>1.8570423126219999</v>
      </c>
      <c r="C32">
        <v>6.7982673645020002</v>
      </c>
      <c r="D32">
        <v>0.52666664123499995</v>
      </c>
      <c r="E32">
        <v>1.86014175415</v>
      </c>
    </row>
    <row r="33" spans="1:5" x14ac:dyDescent="0.25">
      <c r="A33">
        <v>0.10108947753899999</v>
      </c>
      <c r="B33">
        <v>1.8491744995120001</v>
      </c>
      <c r="C33">
        <v>6.7601203918459998</v>
      </c>
      <c r="D33">
        <v>0.53429603576700002</v>
      </c>
      <c r="E33">
        <v>1.851081848145</v>
      </c>
    </row>
    <row r="34" spans="1:5" x14ac:dyDescent="0.25">
      <c r="A34">
        <v>9.9897384643999998E-2</v>
      </c>
      <c r="B34">
        <v>1.8498897552489999</v>
      </c>
      <c r="C34">
        <v>6.7698955535890004</v>
      </c>
      <c r="D34">
        <v>0.54073333740200002</v>
      </c>
      <c r="E34">
        <v>1.853942871094</v>
      </c>
    </row>
    <row r="35" spans="1:5" x14ac:dyDescent="0.25">
      <c r="A35" t="s">
        <v>28</v>
      </c>
    </row>
    <row r="36" spans="1:5" x14ac:dyDescent="0.25">
      <c r="A36">
        <v>0.11086463928199999</v>
      </c>
      <c r="B36">
        <v>2.092123031616</v>
      </c>
      <c r="C36">
        <v>9.0353488922119993</v>
      </c>
      <c r="D36">
        <v>0.50830841064499999</v>
      </c>
      <c r="E36">
        <v>2.0961761474610001</v>
      </c>
    </row>
    <row r="37" spans="1:5" x14ac:dyDescent="0.25">
      <c r="A37">
        <v>0.111818313599</v>
      </c>
      <c r="B37">
        <v>2.104997634888</v>
      </c>
      <c r="C37">
        <v>9.0587139129640004</v>
      </c>
      <c r="D37">
        <v>0.540971755981</v>
      </c>
      <c r="E37">
        <v>2.109050750732</v>
      </c>
    </row>
    <row r="38" spans="1:5" x14ac:dyDescent="0.25">
      <c r="A38">
        <v>0.112771987915</v>
      </c>
      <c r="B38">
        <v>2.0880699157709999</v>
      </c>
      <c r="C38">
        <v>8.9960098266599999</v>
      </c>
      <c r="D38">
        <v>0.53334236145000002</v>
      </c>
      <c r="E38">
        <v>2.092123031616</v>
      </c>
    </row>
    <row r="39" spans="1:5" x14ac:dyDescent="0.25">
      <c r="A39">
        <v>0.111818313599</v>
      </c>
      <c r="B39">
        <v>2.09379196167</v>
      </c>
      <c r="C39">
        <v>9.1700553894040002</v>
      </c>
      <c r="D39">
        <v>0.52976608276399995</v>
      </c>
      <c r="E39">
        <v>2.0978450775150002</v>
      </c>
    </row>
    <row r="40" spans="1:5" x14ac:dyDescent="0.25">
      <c r="A40">
        <v>0.1060962677</v>
      </c>
      <c r="B40">
        <v>2.11501121521</v>
      </c>
      <c r="C40">
        <v>9.1302394866940002</v>
      </c>
      <c r="D40">
        <v>0.52928924560500001</v>
      </c>
      <c r="E40">
        <v>2.1190643310550001</v>
      </c>
    </row>
    <row r="41" spans="1:5" x14ac:dyDescent="0.25">
      <c r="A41" t="s">
        <v>29</v>
      </c>
    </row>
    <row r="42" spans="1:5" x14ac:dyDescent="0.25">
      <c r="A42">
        <v>0.117063522339</v>
      </c>
      <c r="B42">
        <v>2.3338794708249999</v>
      </c>
      <c r="C42">
        <v>12.118816375732001</v>
      </c>
      <c r="D42">
        <v>0.53286552429199996</v>
      </c>
      <c r="E42">
        <v>2.3348331451419999</v>
      </c>
    </row>
    <row r="43" spans="1:5" x14ac:dyDescent="0.25">
      <c r="A43">
        <v>0.126838684082</v>
      </c>
      <c r="B43">
        <v>2.27689743042</v>
      </c>
      <c r="C43">
        <v>11.602401733398001</v>
      </c>
      <c r="D43">
        <v>0.52762031555199995</v>
      </c>
      <c r="E43">
        <v>2.2778511047359999</v>
      </c>
    </row>
    <row r="44" spans="1:5" x14ac:dyDescent="0.25">
      <c r="A44">
        <v>0.11682510375999999</v>
      </c>
      <c r="B44">
        <v>2.2890567779539999</v>
      </c>
      <c r="C44">
        <v>11.736869812011999</v>
      </c>
      <c r="D44">
        <v>0.52094459533699999</v>
      </c>
      <c r="E44">
        <v>2.2940635681149999</v>
      </c>
    </row>
    <row r="45" spans="1:5" x14ac:dyDescent="0.25">
      <c r="A45">
        <v>0.102996826172</v>
      </c>
      <c r="B45">
        <v>2.3097991943360001</v>
      </c>
      <c r="C45">
        <v>11.842250823975</v>
      </c>
      <c r="D45">
        <v>0.54168701171900002</v>
      </c>
      <c r="E45">
        <v>2.3109912872309999</v>
      </c>
    </row>
    <row r="46" spans="1:5" x14ac:dyDescent="0.25">
      <c r="A46">
        <v>0.113964080811</v>
      </c>
      <c r="B46">
        <v>2.2780895233149998</v>
      </c>
      <c r="C46">
        <v>11.593580245971999</v>
      </c>
      <c r="D46">
        <v>0.52094459533699999</v>
      </c>
      <c r="E46">
        <v>2.2790431976319998</v>
      </c>
    </row>
    <row r="47" spans="1:5" x14ac:dyDescent="0.25">
      <c r="A47" t="s">
        <v>30</v>
      </c>
    </row>
    <row r="48" spans="1:5" x14ac:dyDescent="0.25">
      <c r="A48">
        <v>0.12898445129399999</v>
      </c>
      <c r="B48">
        <v>171.16594314575201</v>
      </c>
      <c r="C48">
        <v>1533.3838462829499</v>
      </c>
      <c r="D48">
        <v>0.52309036254899999</v>
      </c>
      <c r="E48">
        <v>171.173095703125</v>
      </c>
    </row>
    <row r="49" spans="1:5" x14ac:dyDescent="0.25">
      <c r="A49">
        <v>0.133037567139</v>
      </c>
      <c r="B49">
        <v>2.381086349487</v>
      </c>
      <c r="C49">
        <v>14.459848403931</v>
      </c>
      <c r="D49">
        <v>0.55646896362300002</v>
      </c>
      <c r="E49">
        <v>2.3980140686040001</v>
      </c>
    </row>
    <row r="50" spans="1:5" x14ac:dyDescent="0.25">
      <c r="A50">
        <v>0.132083892822</v>
      </c>
      <c r="B50">
        <v>2.3698806762700002</v>
      </c>
      <c r="C50">
        <v>14.303207397461</v>
      </c>
      <c r="D50">
        <v>0.541925430298</v>
      </c>
      <c r="E50">
        <v>2.3748874664309998</v>
      </c>
    </row>
    <row r="51" spans="1:5" x14ac:dyDescent="0.25">
      <c r="A51">
        <v>0.12898445129399999</v>
      </c>
      <c r="B51">
        <v>2.376079559326</v>
      </c>
      <c r="C51">
        <v>14.456748962401999</v>
      </c>
      <c r="D51">
        <v>0.54764747619599996</v>
      </c>
      <c r="E51">
        <v>2.382040023804</v>
      </c>
    </row>
    <row r="52" spans="1:5" x14ac:dyDescent="0.25">
      <c r="A52">
        <v>0.128030776978</v>
      </c>
      <c r="B52">
        <v>2.3460388183590002</v>
      </c>
      <c r="C52">
        <v>14.17875289917</v>
      </c>
      <c r="D52">
        <v>0.52928924560500001</v>
      </c>
      <c r="E52">
        <v>2.3550987243649999</v>
      </c>
    </row>
    <row r="53" spans="1:5" x14ac:dyDescent="0.25">
      <c r="A53" t="s">
        <v>31</v>
      </c>
    </row>
    <row r="54" spans="1:5" x14ac:dyDescent="0.25">
      <c r="A54">
        <v>0.13995170593299999</v>
      </c>
      <c r="B54">
        <v>2.5022029876710001</v>
      </c>
      <c r="C54">
        <v>17.473220825195</v>
      </c>
      <c r="D54">
        <v>0.54526329040499999</v>
      </c>
      <c r="E54">
        <v>2.511024475098</v>
      </c>
    </row>
    <row r="55" spans="1:5" x14ac:dyDescent="0.25">
      <c r="A55">
        <v>0.14114379882799999</v>
      </c>
      <c r="B55">
        <v>2.5191307067870001</v>
      </c>
      <c r="C55">
        <v>17.647504806518999</v>
      </c>
      <c r="D55">
        <v>0.54264068603500004</v>
      </c>
      <c r="E55">
        <v>2.52103805542</v>
      </c>
    </row>
    <row r="56" spans="1:5" x14ac:dyDescent="0.25">
      <c r="A56">
        <v>0.145196914673</v>
      </c>
      <c r="B56">
        <v>2.5019645690919998</v>
      </c>
      <c r="C56">
        <v>17.491579055786001</v>
      </c>
      <c r="D56">
        <v>0.55408477783200005</v>
      </c>
      <c r="E56">
        <v>2.5079250335690002</v>
      </c>
    </row>
    <row r="57" spans="1:5" x14ac:dyDescent="0.25">
      <c r="A57">
        <v>4.8499107360840004</v>
      </c>
      <c r="B57">
        <v>2.5188922882079998</v>
      </c>
      <c r="C57">
        <v>17.65251159668</v>
      </c>
      <c r="D57">
        <v>0.53715705871599995</v>
      </c>
      <c r="E57">
        <v>2.5219917297359999</v>
      </c>
    </row>
    <row r="58" spans="1:5" x14ac:dyDescent="0.25">
      <c r="A58">
        <v>0.14090538024900001</v>
      </c>
      <c r="B58">
        <v>2.504110336304</v>
      </c>
      <c r="C58">
        <v>17.460584640503001</v>
      </c>
      <c r="D58">
        <v>0.52952766418499997</v>
      </c>
      <c r="E58">
        <v>2.5069713592529999</v>
      </c>
    </row>
    <row r="59" spans="1:5" x14ac:dyDescent="0.25">
      <c r="A59" t="s">
        <v>32</v>
      </c>
    </row>
    <row r="60" spans="1:5" x14ac:dyDescent="0.25">
      <c r="A60">
        <v>0.17499923706100001</v>
      </c>
      <c r="B60">
        <v>2.911806106567</v>
      </c>
      <c r="C60">
        <v>24.950981140136999</v>
      </c>
      <c r="D60">
        <v>0.89740753173800003</v>
      </c>
      <c r="E60">
        <v>2.9158592224120001</v>
      </c>
    </row>
    <row r="61" spans="1:5" x14ac:dyDescent="0.25">
      <c r="A61">
        <v>0.164985656738</v>
      </c>
      <c r="B61">
        <v>2.7928352355960002</v>
      </c>
      <c r="C61">
        <v>23.419380187988001</v>
      </c>
      <c r="D61">
        <v>0.74863433837899995</v>
      </c>
      <c r="E61">
        <v>2.7968883514399998</v>
      </c>
    </row>
    <row r="62" spans="1:5" x14ac:dyDescent="0.25">
      <c r="A62">
        <v>0.166177749634</v>
      </c>
      <c r="B62">
        <v>2.7921199798580001</v>
      </c>
      <c r="C62">
        <v>24.213314056396001</v>
      </c>
      <c r="D62">
        <v>0.73122978210400003</v>
      </c>
      <c r="E62">
        <v>2.799034118652</v>
      </c>
    </row>
    <row r="63" spans="1:5" x14ac:dyDescent="0.25">
      <c r="A63">
        <v>0.173091888428</v>
      </c>
      <c r="B63">
        <v>2.8519630432129999</v>
      </c>
      <c r="C63">
        <v>25.095224380493001</v>
      </c>
      <c r="D63">
        <v>0.73552131652800001</v>
      </c>
      <c r="E63">
        <v>2.856016159058</v>
      </c>
    </row>
    <row r="64" spans="1:5" x14ac:dyDescent="0.25">
      <c r="A64">
        <v>0.17786026000999999</v>
      </c>
      <c r="B64">
        <v>2.8231143951419999</v>
      </c>
      <c r="C64">
        <v>24.283647537231001</v>
      </c>
      <c r="D64">
        <v>0.82182884216300001</v>
      </c>
      <c r="E64">
        <v>2.8259754180910002</v>
      </c>
    </row>
    <row r="65" spans="1:5" x14ac:dyDescent="0.25">
      <c r="A65" t="s">
        <v>33</v>
      </c>
    </row>
    <row r="66" spans="1:5" x14ac:dyDescent="0.25">
      <c r="A66">
        <v>0.17786026000999999</v>
      </c>
      <c r="B66">
        <v>20.344972610473999</v>
      </c>
      <c r="C66">
        <v>185.96339225769</v>
      </c>
      <c r="D66">
        <v>0.66041946411100005</v>
      </c>
      <c r="E66">
        <v>20.359992980956999</v>
      </c>
    </row>
    <row r="67" spans="1:5" x14ac:dyDescent="0.25">
      <c r="A67">
        <v>8.7630748748780007</v>
      </c>
      <c r="B67">
        <v>73.040008544922003</v>
      </c>
      <c r="C67">
        <v>597.56302833557095</v>
      </c>
      <c r="D67">
        <v>0.78535079956099996</v>
      </c>
      <c r="E67">
        <v>73.055028915405003</v>
      </c>
    </row>
    <row r="68" spans="1:5" x14ac:dyDescent="0.25">
      <c r="A68">
        <v>0.18596649169900001</v>
      </c>
      <c r="B68">
        <v>2.8688907623289999</v>
      </c>
      <c r="C68">
        <v>27.302742004395</v>
      </c>
      <c r="D68">
        <v>0.80013275146499996</v>
      </c>
      <c r="E68">
        <v>2.8860569000240002</v>
      </c>
    </row>
    <row r="69" spans="1:5" x14ac:dyDescent="0.25">
      <c r="A69">
        <v>0.181913375854</v>
      </c>
      <c r="B69">
        <v>2.8638839721679998</v>
      </c>
      <c r="C69">
        <v>28.151988983153998</v>
      </c>
      <c r="D69">
        <v>0.74124336242699995</v>
      </c>
      <c r="E69">
        <v>2.8789043426509999</v>
      </c>
    </row>
    <row r="70" spans="1:5" x14ac:dyDescent="0.25">
      <c r="A70">
        <v>0.173091888428</v>
      </c>
      <c r="B70">
        <v>3.251075744629</v>
      </c>
      <c r="C70">
        <v>32.564640045166001</v>
      </c>
      <c r="D70">
        <v>0.84590911865200002</v>
      </c>
      <c r="E70">
        <v>3.2591819763180001</v>
      </c>
    </row>
    <row r="71" spans="1:5" x14ac:dyDescent="0.25">
      <c r="A71" t="s">
        <v>34</v>
      </c>
    </row>
    <row r="72" spans="1:5" x14ac:dyDescent="0.25">
      <c r="A72">
        <v>0.177145004272</v>
      </c>
      <c r="B72">
        <v>21.046161651611001</v>
      </c>
      <c r="C72">
        <v>389.79029655456497</v>
      </c>
      <c r="D72">
        <v>0.82874298095700005</v>
      </c>
      <c r="E72">
        <v>30.774116516113001</v>
      </c>
    </row>
    <row r="73" spans="1:5" x14ac:dyDescent="0.25">
      <c r="A73">
        <v>3.0341148376459999</v>
      </c>
      <c r="B73">
        <v>39.921998977660998</v>
      </c>
      <c r="C73">
        <v>532.86051750183105</v>
      </c>
      <c r="D73">
        <v>0.715494155884</v>
      </c>
      <c r="E73">
        <v>43.560981750487997</v>
      </c>
    </row>
    <row r="74" spans="1:5" x14ac:dyDescent="0.25">
      <c r="A74">
        <v>0.21791458129899999</v>
      </c>
      <c r="B74">
        <v>2.97212600708</v>
      </c>
      <c r="C74">
        <v>32.126188278198001</v>
      </c>
      <c r="D74">
        <v>0.82659721374499995</v>
      </c>
      <c r="E74">
        <v>2.9861927032470001</v>
      </c>
    </row>
    <row r="75" spans="1:5" x14ac:dyDescent="0.25">
      <c r="A75">
        <v>0.221967697144</v>
      </c>
      <c r="B75">
        <v>3.0140876770020002</v>
      </c>
      <c r="C75">
        <v>32.098054885864002</v>
      </c>
      <c r="D75">
        <v>0.90885162353500004</v>
      </c>
      <c r="E75">
        <v>3.0300617218019998</v>
      </c>
    </row>
    <row r="76" spans="1:5" x14ac:dyDescent="0.25">
      <c r="A76">
        <v>0.16808509826699999</v>
      </c>
      <c r="B76">
        <v>2.9268264770510002</v>
      </c>
      <c r="C76">
        <v>31.721591949463001</v>
      </c>
      <c r="D76">
        <v>0.79727172851600003</v>
      </c>
      <c r="E76">
        <v>2.9540061950680001</v>
      </c>
    </row>
    <row r="77" spans="1:5" x14ac:dyDescent="0.25">
      <c r="A77" t="s">
        <v>35</v>
      </c>
    </row>
    <row r="78" spans="1:5" x14ac:dyDescent="0.25">
      <c r="A78">
        <v>9.7739696502690006</v>
      </c>
      <c r="B78">
        <v>31.10408782959</v>
      </c>
      <c r="C78">
        <v>370.927333831787</v>
      </c>
      <c r="D78">
        <v>0.86426734924299997</v>
      </c>
      <c r="E78">
        <v>31.114101409911999</v>
      </c>
    </row>
    <row r="79" spans="1:5" x14ac:dyDescent="0.25">
      <c r="A79">
        <v>5.0809383392329996</v>
      </c>
      <c r="B79">
        <v>3.1609535217290001</v>
      </c>
      <c r="C79">
        <v>37.68253326416</v>
      </c>
      <c r="D79">
        <v>0.87785720825199998</v>
      </c>
      <c r="E79">
        <v>3.1728744506840001</v>
      </c>
    </row>
    <row r="80" spans="1:5" x14ac:dyDescent="0.25">
      <c r="A80">
        <v>0.17118453979500001</v>
      </c>
      <c r="B80">
        <v>80.381870269775007</v>
      </c>
      <c r="C80">
        <v>1055.7494163513099</v>
      </c>
      <c r="D80">
        <v>0.88071823120100001</v>
      </c>
      <c r="E80">
        <v>80.389022827147997</v>
      </c>
    </row>
    <row r="81" spans="1:5" x14ac:dyDescent="0.25">
      <c r="A81">
        <v>0.178098678589</v>
      </c>
      <c r="B81">
        <v>3.3929347991940002</v>
      </c>
      <c r="C81">
        <v>39.278745651245004</v>
      </c>
      <c r="D81">
        <v>0.91791152954099997</v>
      </c>
      <c r="E81">
        <v>3.4019947051999999</v>
      </c>
    </row>
    <row r="82" spans="1:5" x14ac:dyDescent="0.25">
      <c r="A82">
        <v>0.169992446899</v>
      </c>
      <c r="B82">
        <v>87.298870086669993</v>
      </c>
      <c r="C82">
        <v>1083.52208137512</v>
      </c>
      <c r="D82">
        <v>0.76198577880899998</v>
      </c>
      <c r="E82">
        <v>87.308883666992003</v>
      </c>
    </row>
    <row r="83" spans="1:5" x14ac:dyDescent="0.25">
      <c r="A83" t="s">
        <v>36</v>
      </c>
    </row>
    <row r="84" spans="1:5" x14ac:dyDescent="0.25">
      <c r="A84">
        <v>13.899087905884</v>
      </c>
      <c r="B84">
        <v>50.478935241698998</v>
      </c>
      <c r="C84">
        <v>605.71432113647495</v>
      </c>
      <c r="D84">
        <v>0.84233283996599995</v>
      </c>
      <c r="E84">
        <v>60.245037078857003</v>
      </c>
    </row>
    <row r="85" spans="1:5" x14ac:dyDescent="0.25">
      <c r="A85">
        <v>0.19192695617700001</v>
      </c>
      <c r="B85">
        <v>20.092964172363001</v>
      </c>
      <c r="C85">
        <v>204.267978668213</v>
      </c>
      <c r="D85">
        <v>0.79536437988300002</v>
      </c>
      <c r="E85">
        <v>20.105123519896999</v>
      </c>
    </row>
    <row r="86" spans="1:5" x14ac:dyDescent="0.25">
      <c r="A86">
        <v>0.17786026000999999</v>
      </c>
      <c r="B86">
        <v>21.414995193481001</v>
      </c>
      <c r="C86">
        <v>305.40418624877901</v>
      </c>
      <c r="D86">
        <v>0.80442428588899995</v>
      </c>
      <c r="E86">
        <v>21.435976028441999</v>
      </c>
    </row>
    <row r="87" spans="1:5" x14ac:dyDescent="0.25">
      <c r="A87">
        <v>0.17404556274399999</v>
      </c>
      <c r="B87">
        <v>40.499925613403001</v>
      </c>
      <c r="C87">
        <v>492.26903915405302</v>
      </c>
      <c r="D87">
        <v>0.81205368042000003</v>
      </c>
      <c r="E87">
        <v>40.525913238525</v>
      </c>
    </row>
    <row r="88" spans="1:5" x14ac:dyDescent="0.25">
      <c r="A88">
        <v>0.165939331055</v>
      </c>
      <c r="B88">
        <v>80.188035964966005</v>
      </c>
      <c r="C88">
        <v>1041.1543846130301</v>
      </c>
      <c r="D88">
        <v>0.68807601928700002</v>
      </c>
      <c r="E88">
        <v>84.972858428955007</v>
      </c>
    </row>
    <row r="89" spans="1:5" x14ac:dyDescent="0.25">
      <c r="A89" t="s">
        <v>37</v>
      </c>
    </row>
    <row r="90" spans="1:5" x14ac:dyDescent="0.25">
      <c r="A90">
        <v>0.21290779113800001</v>
      </c>
      <c r="B90">
        <v>20.517826080321999</v>
      </c>
      <c r="C90">
        <v>151.221513748169</v>
      </c>
      <c r="D90">
        <v>0.84948539733899997</v>
      </c>
      <c r="E90">
        <v>20.538091659546001</v>
      </c>
    </row>
    <row r="91" spans="1:5" x14ac:dyDescent="0.25">
      <c r="A91">
        <v>0.19192695617700001</v>
      </c>
      <c r="B91">
        <v>40.798902511596999</v>
      </c>
      <c r="C91">
        <v>501.09362602233898</v>
      </c>
      <c r="D91">
        <v>0.840902328491</v>
      </c>
      <c r="E91">
        <v>40.821075439452997</v>
      </c>
    </row>
    <row r="92" spans="1:5" x14ac:dyDescent="0.25">
      <c r="A92">
        <v>0.24509429931599999</v>
      </c>
      <c r="B92">
        <v>2.956867218018</v>
      </c>
      <c r="C92">
        <v>39.470434188843001</v>
      </c>
      <c r="D92">
        <v>0.87213516235400002</v>
      </c>
      <c r="E92">
        <v>2.9768943786620001</v>
      </c>
    </row>
    <row r="93" spans="1:5" x14ac:dyDescent="0.25">
      <c r="A93">
        <v>6.2332153320310004</v>
      </c>
      <c r="B93">
        <v>60.057878494263001</v>
      </c>
      <c r="C93">
        <v>968.15824508667004</v>
      </c>
      <c r="D93">
        <v>0.78344345092800005</v>
      </c>
      <c r="E93">
        <v>60.076951980590998</v>
      </c>
    </row>
    <row r="94" spans="1:5" x14ac:dyDescent="0.25">
      <c r="A94">
        <v>9.3679428100590005</v>
      </c>
      <c r="B94">
        <v>20.421028137206999</v>
      </c>
      <c r="C94">
        <v>416.64814949035599</v>
      </c>
      <c r="D94">
        <v>0.82492828369100002</v>
      </c>
      <c r="E94">
        <v>29.981136322021001</v>
      </c>
    </row>
    <row r="95" spans="1:5" x14ac:dyDescent="0.25">
      <c r="A95" t="s">
        <v>38</v>
      </c>
    </row>
    <row r="96" spans="1:5" x14ac:dyDescent="0.25">
      <c r="A96">
        <v>0.18310546875</v>
      </c>
      <c r="B96">
        <v>60.487031936645998</v>
      </c>
      <c r="C96">
        <v>797.12462425231899</v>
      </c>
      <c r="D96">
        <v>0.88047981262200004</v>
      </c>
      <c r="E96">
        <v>60.497045516968001</v>
      </c>
    </row>
    <row r="97" spans="1:5" x14ac:dyDescent="0.25">
      <c r="A97">
        <v>0.236988067627</v>
      </c>
      <c r="B97">
        <v>3.4101009368900002</v>
      </c>
      <c r="C97">
        <v>52.170991897583001</v>
      </c>
      <c r="D97">
        <v>0.90432167053199997</v>
      </c>
      <c r="E97">
        <v>3.4320354461670002</v>
      </c>
    </row>
    <row r="98" spans="1:5" x14ac:dyDescent="0.25">
      <c r="A98">
        <v>0.21505355835000001</v>
      </c>
      <c r="B98">
        <v>22.088050842285</v>
      </c>
      <c r="C98">
        <v>474.00379180908197</v>
      </c>
      <c r="D98">
        <v>0.870227813721</v>
      </c>
      <c r="E98">
        <v>22.095918655396002</v>
      </c>
    </row>
    <row r="99" spans="1:5" x14ac:dyDescent="0.25">
      <c r="A99">
        <v>0.21696090698199999</v>
      </c>
      <c r="B99">
        <v>21.537065505981001</v>
      </c>
      <c r="C99">
        <v>417.82355308532698</v>
      </c>
      <c r="D99">
        <v>0.901937484741</v>
      </c>
      <c r="E99">
        <v>21.543979644775</v>
      </c>
    </row>
    <row r="100" spans="1:5" x14ac:dyDescent="0.25">
      <c r="A100">
        <v>0.231027603149</v>
      </c>
      <c r="B100">
        <v>25.891065597533998</v>
      </c>
      <c r="C100">
        <v>466.84432029724098</v>
      </c>
      <c r="D100">
        <v>0.88429450988799996</v>
      </c>
      <c r="E100">
        <v>25.897979736328001</v>
      </c>
    </row>
    <row r="101" spans="1:5" x14ac:dyDescent="0.25">
      <c r="A101" t="s">
        <v>39</v>
      </c>
    </row>
    <row r="102" spans="1:5" x14ac:dyDescent="0.25">
      <c r="A102">
        <v>0.19907951355</v>
      </c>
      <c r="B102">
        <v>44.770956039429002</v>
      </c>
      <c r="C102">
        <v>1055.8552742004299</v>
      </c>
      <c r="D102">
        <v>0.88858604431199995</v>
      </c>
      <c r="E102">
        <v>51.531076431274002</v>
      </c>
    </row>
    <row r="103" spans="1:5" x14ac:dyDescent="0.25">
      <c r="A103">
        <v>0.20909309387200001</v>
      </c>
      <c r="B103">
        <v>40.480852127075003</v>
      </c>
      <c r="C103">
        <v>568.30191612243698</v>
      </c>
      <c r="D103">
        <v>0.870227813721</v>
      </c>
      <c r="E103">
        <v>40.489912033080998</v>
      </c>
    </row>
    <row r="104" spans="1:5" x14ac:dyDescent="0.25">
      <c r="A104">
        <v>10.972023010254</v>
      </c>
      <c r="B104">
        <v>20.6618309021</v>
      </c>
      <c r="C104">
        <v>396.79455757141102</v>
      </c>
      <c r="D104">
        <v>0.92220306396499996</v>
      </c>
      <c r="E104">
        <v>20.670890808105</v>
      </c>
    </row>
    <row r="105" spans="1:5" x14ac:dyDescent="0.25">
      <c r="A105">
        <v>0.210046768188</v>
      </c>
      <c r="B105">
        <v>12.934923171996999</v>
      </c>
      <c r="C105">
        <v>406.58783912658703</v>
      </c>
      <c r="D105">
        <v>0.92482566833500002</v>
      </c>
      <c r="E105">
        <v>22.702932357788001</v>
      </c>
    </row>
    <row r="106" spans="1:5" x14ac:dyDescent="0.25">
      <c r="A106">
        <v>0.20813941955599999</v>
      </c>
      <c r="B106">
        <v>52.447080612183001</v>
      </c>
      <c r="C106">
        <v>1217.7650928497301</v>
      </c>
      <c r="D106">
        <v>0.877618789673</v>
      </c>
      <c r="E106">
        <v>62.188148498535</v>
      </c>
    </row>
    <row r="107" spans="1:5" x14ac:dyDescent="0.25">
      <c r="A107" t="s">
        <v>40</v>
      </c>
    </row>
    <row r="108" spans="1:5" x14ac:dyDescent="0.25">
      <c r="A108">
        <v>0.36692619323699999</v>
      </c>
      <c r="B108">
        <v>39.954900741576999</v>
      </c>
      <c r="C108">
        <v>595.68262100219704</v>
      </c>
      <c r="D108">
        <v>0.86998939514200002</v>
      </c>
      <c r="E108">
        <v>41.678905487061002</v>
      </c>
    </row>
    <row r="109" spans="1:5" x14ac:dyDescent="0.25">
      <c r="A109">
        <v>0.27513504028300001</v>
      </c>
      <c r="B109">
        <v>19.742965698241999</v>
      </c>
      <c r="C109">
        <v>281.17585182189902</v>
      </c>
      <c r="D109">
        <v>0.85878372192399999</v>
      </c>
      <c r="E109">
        <v>21.684169769286999</v>
      </c>
    </row>
    <row r="110" spans="1:5" x14ac:dyDescent="0.25">
      <c r="A110">
        <v>0.32186508178700002</v>
      </c>
      <c r="B110">
        <v>121.750116348267</v>
      </c>
      <c r="C110">
        <v>2112.6010417938201</v>
      </c>
      <c r="D110">
        <v>10.812282562256</v>
      </c>
      <c r="E110">
        <v>121.75107002258299</v>
      </c>
    </row>
    <row r="111" spans="1:5" x14ac:dyDescent="0.25">
      <c r="A111">
        <v>0.30589103698699999</v>
      </c>
      <c r="B111">
        <v>12.449979782104</v>
      </c>
      <c r="C111">
        <v>205.410480499268</v>
      </c>
      <c r="D111">
        <v>0.88143348693800005</v>
      </c>
      <c r="E111">
        <v>14.121055603026999</v>
      </c>
    </row>
    <row r="112" spans="1:5" x14ac:dyDescent="0.25">
      <c r="A112">
        <v>0.27799606323199999</v>
      </c>
      <c r="B112">
        <v>30.842781066895</v>
      </c>
      <c r="C112">
        <v>584.31911468505905</v>
      </c>
      <c r="D112">
        <v>0.89645385742200001</v>
      </c>
      <c r="E112">
        <v>32.565116882323998</v>
      </c>
    </row>
    <row r="113" spans="1:5" x14ac:dyDescent="0.25">
      <c r="A113" t="s">
        <v>41</v>
      </c>
    </row>
    <row r="114" spans="1:5" x14ac:dyDescent="0.25">
      <c r="A114">
        <v>0.27894973754899999</v>
      </c>
      <c r="B114">
        <v>31.763076782226999</v>
      </c>
      <c r="C114">
        <v>728.74283790588402</v>
      </c>
      <c r="D114">
        <v>0.86975097656199996</v>
      </c>
      <c r="E114">
        <v>35.141944885253999</v>
      </c>
    </row>
    <row r="115" spans="1:5" x14ac:dyDescent="0.25">
      <c r="A115">
        <v>0.37312507629399999</v>
      </c>
      <c r="B115">
        <v>12.304067611694</v>
      </c>
      <c r="C115">
        <v>754.32038307189896</v>
      </c>
      <c r="D115">
        <v>0.83422660827600004</v>
      </c>
      <c r="E115">
        <v>35.723924636840998</v>
      </c>
    </row>
    <row r="116" spans="1:5" x14ac:dyDescent="0.25">
      <c r="A116">
        <v>0.27894973754899999</v>
      </c>
      <c r="B116">
        <v>11.871814727783001</v>
      </c>
      <c r="C116">
        <v>173.10190200805701</v>
      </c>
      <c r="D116">
        <v>0.84257125854500003</v>
      </c>
      <c r="E116">
        <v>15.200853347778001</v>
      </c>
    </row>
    <row r="117" spans="1:5" x14ac:dyDescent="0.25">
      <c r="A117">
        <v>0.27608871460000001</v>
      </c>
      <c r="B117">
        <v>32.698869705200003</v>
      </c>
      <c r="C117">
        <v>759.979248046875</v>
      </c>
      <c r="D117">
        <v>0.86450576782199995</v>
      </c>
      <c r="E117">
        <v>36.418199539184997</v>
      </c>
    </row>
    <row r="118" spans="1:5" x14ac:dyDescent="0.25">
      <c r="A118">
        <v>0.28014183044399998</v>
      </c>
      <c r="B118">
        <v>40.900945663451999</v>
      </c>
      <c r="C118">
        <v>1428.6737442016599</v>
      </c>
      <c r="D118">
        <v>0.80752372741699996</v>
      </c>
      <c r="E118">
        <v>63.809156417846999</v>
      </c>
    </row>
    <row r="119" spans="1:5" x14ac:dyDescent="0.25">
      <c r="A119" t="s">
        <v>42</v>
      </c>
    </row>
    <row r="120" spans="1:5" x14ac:dyDescent="0.25">
      <c r="A120">
        <v>0.29587745666499998</v>
      </c>
      <c r="B120">
        <v>121.450901031494</v>
      </c>
      <c r="C120">
        <v>1221.8956947326601</v>
      </c>
      <c r="D120">
        <v>0.85043907165499999</v>
      </c>
      <c r="E120">
        <v>128.944873809814</v>
      </c>
    </row>
    <row r="121" spans="1:5" x14ac:dyDescent="0.25">
      <c r="A121">
        <v>0.29492378234900002</v>
      </c>
      <c r="B121">
        <v>41.165113449096999</v>
      </c>
      <c r="C121">
        <v>839.13803100585903</v>
      </c>
      <c r="D121">
        <v>0.76198577880899998</v>
      </c>
      <c r="E121">
        <v>45.679092407227003</v>
      </c>
    </row>
    <row r="122" spans="1:5" x14ac:dyDescent="0.25">
      <c r="A122">
        <v>0.27894973754899999</v>
      </c>
      <c r="B122">
        <v>23.336887359618999</v>
      </c>
      <c r="C122">
        <v>671.18000984191895</v>
      </c>
      <c r="D122">
        <v>0.83494186401399995</v>
      </c>
      <c r="E122">
        <v>36.965131759644002</v>
      </c>
    </row>
    <row r="123" spans="1:5" x14ac:dyDescent="0.25">
      <c r="A123">
        <v>0.258922576904</v>
      </c>
      <c r="B123">
        <v>31.997919082641999</v>
      </c>
      <c r="C123">
        <v>676.24115943908703</v>
      </c>
      <c r="D123">
        <v>0.87976455688499999</v>
      </c>
      <c r="E123">
        <v>35.722970962524002</v>
      </c>
    </row>
    <row r="124" spans="1:5" x14ac:dyDescent="0.25">
      <c r="A124">
        <v>0.25200843811000001</v>
      </c>
      <c r="B124">
        <v>253.178119659424</v>
      </c>
      <c r="C124">
        <v>8008.9457035064697</v>
      </c>
      <c r="D124">
        <v>0.807046890259</v>
      </c>
      <c r="E124">
        <v>256.67810440063499</v>
      </c>
    </row>
    <row r="125" spans="1:5" x14ac:dyDescent="0.25">
      <c r="A125" t="s">
        <v>43</v>
      </c>
    </row>
    <row r="126" spans="1:5" x14ac:dyDescent="0.25">
      <c r="A126">
        <v>0.269889831543</v>
      </c>
      <c r="B126">
        <v>298.60186576843302</v>
      </c>
      <c r="C126">
        <v>8414.5791530609094</v>
      </c>
      <c r="D126">
        <v>20.810604095458999</v>
      </c>
      <c r="E126">
        <v>317.38400459289602</v>
      </c>
    </row>
    <row r="127" spans="1:5" x14ac:dyDescent="0.25">
      <c r="A127">
        <v>0.26392936706499998</v>
      </c>
      <c r="B127">
        <v>335.83378791809099</v>
      </c>
      <c r="C127">
        <v>10947.5381374359</v>
      </c>
      <c r="D127">
        <v>10.75291633606</v>
      </c>
      <c r="E127">
        <v>348.659038543701</v>
      </c>
    </row>
    <row r="128" spans="1:5" x14ac:dyDescent="0.25">
      <c r="A128">
        <v>0.27990341186500001</v>
      </c>
      <c r="B128">
        <v>22.49813079834</v>
      </c>
      <c r="C128">
        <v>418.623447418213</v>
      </c>
      <c r="D128">
        <v>0.77342987060500001</v>
      </c>
      <c r="E128">
        <v>27.585983276366999</v>
      </c>
    </row>
    <row r="129" spans="1:5" x14ac:dyDescent="0.25">
      <c r="A129">
        <v>0.28586387634299998</v>
      </c>
      <c r="B129">
        <v>62.451124191284002</v>
      </c>
      <c r="C129">
        <v>1171.3969707489</v>
      </c>
      <c r="D129">
        <v>0.82468986511200004</v>
      </c>
      <c r="E129">
        <v>76.561212539672994</v>
      </c>
    </row>
    <row r="130" spans="1:5" x14ac:dyDescent="0.25">
      <c r="A130">
        <v>0.32901763915999999</v>
      </c>
      <c r="B130">
        <v>43.423891067504996</v>
      </c>
      <c r="C130">
        <v>1242.93088912963</v>
      </c>
      <c r="D130">
        <v>0.76317787170399998</v>
      </c>
      <c r="E130">
        <v>57.188987731933999</v>
      </c>
    </row>
    <row r="131" spans="1:5" x14ac:dyDescent="0.25">
      <c r="A131" t="s">
        <v>44</v>
      </c>
    </row>
    <row r="132" spans="1:5" x14ac:dyDescent="0.25">
      <c r="A132">
        <v>0.26202201843299999</v>
      </c>
      <c r="B132">
        <v>34.165859222412003</v>
      </c>
      <c r="C132">
        <v>701.47395133972202</v>
      </c>
      <c r="D132">
        <v>0.84233283996599995</v>
      </c>
      <c r="E132">
        <v>39.534091949462997</v>
      </c>
    </row>
    <row r="133" spans="1:5" x14ac:dyDescent="0.25">
      <c r="A133">
        <v>0.344038009644</v>
      </c>
      <c r="B133">
        <v>25.609970092773001</v>
      </c>
      <c r="C133">
        <v>539.37172889709495</v>
      </c>
      <c r="D133">
        <v>0.81825256347700004</v>
      </c>
      <c r="E133">
        <v>29.167175292968999</v>
      </c>
    </row>
    <row r="134" spans="1:5" x14ac:dyDescent="0.25">
      <c r="A134">
        <v>0.25796890258799998</v>
      </c>
      <c r="B134">
        <v>96.499919891356996</v>
      </c>
      <c r="C134">
        <v>3488.8839721679601</v>
      </c>
      <c r="D134">
        <v>0.79274177551299996</v>
      </c>
      <c r="E134">
        <v>119.367837905884</v>
      </c>
    </row>
    <row r="135" spans="1:5" x14ac:dyDescent="0.25">
      <c r="A135">
        <v>0.319957733154</v>
      </c>
      <c r="B135">
        <v>95.311164855957003</v>
      </c>
      <c r="C135">
        <v>2424.5760440826398</v>
      </c>
      <c r="D135">
        <v>0.76580047607400004</v>
      </c>
      <c r="E135">
        <v>101.38010978698701</v>
      </c>
    </row>
    <row r="136" spans="1:5" x14ac:dyDescent="0.25">
      <c r="A136">
        <v>0.27799606323199999</v>
      </c>
      <c r="B136">
        <v>33.653974533080998</v>
      </c>
      <c r="C136">
        <v>708.66489410400402</v>
      </c>
      <c r="D136">
        <v>0.84209442138699997</v>
      </c>
      <c r="E136">
        <v>38.30099105835</v>
      </c>
    </row>
    <row r="137" spans="1:5" x14ac:dyDescent="0.25">
      <c r="A137" t="s">
        <v>45</v>
      </c>
    </row>
    <row r="138" spans="1:5" x14ac:dyDescent="0.25">
      <c r="A138">
        <v>0.27799606323199999</v>
      </c>
      <c r="B138">
        <v>172.11294174194299</v>
      </c>
      <c r="C138">
        <v>6547.7380752563404</v>
      </c>
      <c r="D138">
        <v>0.81729888916000004</v>
      </c>
      <c r="E138">
        <v>181.91003799438499</v>
      </c>
    </row>
    <row r="139" spans="1:5" x14ac:dyDescent="0.25">
      <c r="A139">
        <v>0.32305717468299999</v>
      </c>
      <c r="B139">
        <v>15.513896942139001</v>
      </c>
      <c r="C139">
        <v>317.65532493591297</v>
      </c>
      <c r="D139">
        <v>0.85520744323700004</v>
      </c>
      <c r="E139">
        <v>18.226146697998001</v>
      </c>
    </row>
    <row r="140" spans="1:5" x14ac:dyDescent="0.25">
      <c r="A140">
        <v>0.26488304138199997</v>
      </c>
      <c r="B140">
        <v>27.497053146361999</v>
      </c>
      <c r="C140">
        <v>779.66165542602505</v>
      </c>
      <c r="D140">
        <v>0.77700614929199996</v>
      </c>
      <c r="E140">
        <v>31.333923339843999</v>
      </c>
    </row>
    <row r="141" spans="1:5" x14ac:dyDescent="0.25">
      <c r="A141">
        <v>0.33783912658699999</v>
      </c>
      <c r="B141">
        <v>27.740955352783001</v>
      </c>
      <c r="C141">
        <v>742.93279647827103</v>
      </c>
      <c r="D141">
        <v>0.839710235596</v>
      </c>
      <c r="E141">
        <v>31.771183013916001</v>
      </c>
    </row>
    <row r="142" spans="1:5" x14ac:dyDescent="0.25">
      <c r="A142">
        <v>0.31280517578099998</v>
      </c>
      <c r="B142">
        <v>99.773168563843001</v>
      </c>
      <c r="C142">
        <v>3122.4420070648098</v>
      </c>
      <c r="D142">
        <v>0.76079368591300001</v>
      </c>
      <c r="E142">
        <v>113.58714103698701</v>
      </c>
    </row>
    <row r="143" spans="1:5" x14ac:dyDescent="0.25">
      <c r="A143" t="s">
        <v>46</v>
      </c>
    </row>
    <row r="144" spans="1:5" x14ac:dyDescent="0.25">
      <c r="A144">
        <v>0.261068344116</v>
      </c>
      <c r="B144">
        <v>107.481002807617</v>
      </c>
      <c r="C144">
        <v>3527.2276401519698</v>
      </c>
      <c r="D144">
        <v>0.81205368042000003</v>
      </c>
      <c r="E144">
        <v>111.774921417236</v>
      </c>
    </row>
    <row r="145" spans="1:5" x14ac:dyDescent="0.25">
      <c r="A145">
        <v>0.28491020202599998</v>
      </c>
      <c r="B145">
        <v>148.306846618652</v>
      </c>
      <c r="C145">
        <v>4711.75241470336</v>
      </c>
      <c r="D145">
        <v>10.852098464966</v>
      </c>
      <c r="E145">
        <v>165.771961212158</v>
      </c>
    </row>
    <row r="146" spans="1:5" x14ac:dyDescent="0.25">
      <c r="A146">
        <v>0.27489662170399998</v>
      </c>
      <c r="B146">
        <v>28.035163879395</v>
      </c>
      <c r="C146">
        <v>637.69316673278797</v>
      </c>
      <c r="D146">
        <v>0.87308883667000003</v>
      </c>
      <c r="E146">
        <v>31.402111053466999</v>
      </c>
    </row>
    <row r="147" spans="1:5" x14ac:dyDescent="0.25">
      <c r="A147">
        <v>0.25200843811000001</v>
      </c>
      <c r="B147">
        <v>89.120864868164006</v>
      </c>
      <c r="C147">
        <v>3507.4846744537299</v>
      </c>
      <c r="D147">
        <v>10.80846786499</v>
      </c>
      <c r="E147">
        <v>128.16882133483901</v>
      </c>
    </row>
    <row r="148" spans="1:5" x14ac:dyDescent="0.25">
      <c r="A148">
        <v>0.30207633972199999</v>
      </c>
      <c r="B148">
        <v>67.241191864013999</v>
      </c>
      <c r="C148">
        <v>1661.30137443542</v>
      </c>
      <c r="D148">
        <v>0.79417228698700004</v>
      </c>
      <c r="E148">
        <v>80.328941345215</v>
      </c>
    </row>
    <row r="149" spans="1:5" x14ac:dyDescent="0.25">
      <c r="A149" t="s">
        <v>47</v>
      </c>
    </row>
    <row r="150" spans="1:5" x14ac:dyDescent="0.25">
      <c r="A150">
        <v>0.269889831543</v>
      </c>
      <c r="B150">
        <v>78.232049942016999</v>
      </c>
      <c r="C150">
        <v>2131.64353370666</v>
      </c>
      <c r="D150">
        <v>0.83160400390599998</v>
      </c>
      <c r="E150">
        <v>82.103967666626005</v>
      </c>
    </row>
    <row r="151" spans="1:5" x14ac:dyDescent="0.25">
      <c r="A151">
        <v>0.26392936706499998</v>
      </c>
      <c r="B151">
        <v>12.398958206176999</v>
      </c>
      <c r="C151">
        <v>225.319385528564</v>
      </c>
      <c r="D151">
        <v>0.85330009460400003</v>
      </c>
      <c r="E151">
        <v>15.408039093017999</v>
      </c>
    </row>
    <row r="152" spans="1:5" x14ac:dyDescent="0.25">
      <c r="A152">
        <v>0.28109550476099998</v>
      </c>
      <c r="B152">
        <v>49.320936203003001</v>
      </c>
      <c r="C152">
        <v>1916.2051677703801</v>
      </c>
      <c r="D152">
        <v>0.82993507385300003</v>
      </c>
      <c r="E152">
        <v>62.633991241455</v>
      </c>
    </row>
    <row r="153" spans="1:5" x14ac:dyDescent="0.25">
      <c r="A153">
        <v>0.31590461731000002</v>
      </c>
      <c r="B153">
        <v>48.632144927978999</v>
      </c>
      <c r="C153">
        <v>1749.6917247772201</v>
      </c>
      <c r="D153">
        <v>0.80227851867699995</v>
      </c>
      <c r="E153">
        <v>62.391042709350998</v>
      </c>
    </row>
    <row r="154" spans="1:5" x14ac:dyDescent="0.25">
      <c r="A154">
        <v>0.27394294738800001</v>
      </c>
      <c r="B154">
        <v>210.00790596008301</v>
      </c>
      <c r="C154">
        <v>8807.4390888214093</v>
      </c>
      <c r="D154">
        <v>10.822534561156999</v>
      </c>
      <c r="E154">
        <v>223.258018493652</v>
      </c>
    </row>
    <row r="155" spans="1:5" x14ac:dyDescent="0.25">
      <c r="A155" t="s">
        <v>48</v>
      </c>
    </row>
    <row r="156" spans="1:5" x14ac:dyDescent="0.25">
      <c r="A156">
        <v>0.27394294738800001</v>
      </c>
      <c r="B156">
        <v>70.024967193603999</v>
      </c>
      <c r="C156">
        <v>2262.2938156127898</v>
      </c>
      <c r="D156">
        <v>0.83827972412100005</v>
      </c>
      <c r="E156">
        <v>71.814060211181996</v>
      </c>
    </row>
    <row r="157" spans="1:5" x14ac:dyDescent="0.25">
      <c r="A157">
        <v>0.309944152832</v>
      </c>
      <c r="B157">
        <v>31.492948532103998</v>
      </c>
      <c r="C157">
        <v>918.48874092102096</v>
      </c>
      <c r="D157">
        <v>0.84590911865200002</v>
      </c>
      <c r="E157">
        <v>34.502983093262003</v>
      </c>
    </row>
    <row r="158" spans="1:5" x14ac:dyDescent="0.25">
      <c r="A158">
        <v>0.26178359985400002</v>
      </c>
      <c r="B158">
        <v>230.12590408325201</v>
      </c>
      <c r="C158">
        <v>7858.3648204803403</v>
      </c>
      <c r="D158">
        <v>0.86569786071800003</v>
      </c>
      <c r="E158">
        <v>252.11501121520999</v>
      </c>
    </row>
    <row r="159" spans="1:5" x14ac:dyDescent="0.25">
      <c r="A159">
        <v>1.5370845794679999</v>
      </c>
      <c r="B159">
        <v>353.97982597351103</v>
      </c>
      <c r="C159">
        <v>12062.981843948301</v>
      </c>
      <c r="D159">
        <v>10.821104049683001</v>
      </c>
      <c r="E159">
        <v>357.50603675842302</v>
      </c>
    </row>
    <row r="160" spans="1:5" x14ac:dyDescent="0.25">
      <c r="A160">
        <v>0.27585029602099997</v>
      </c>
      <c r="B160">
        <v>32.455921173096002</v>
      </c>
      <c r="C160">
        <v>1109.2908382415701</v>
      </c>
      <c r="D160">
        <v>0.83923339843800004</v>
      </c>
      <c r="E160">
        <v>35.947084426879996</v>
      </c>
    </row>
    <row r="161" spans="1:5" x14ac:dyDescent="0.25">
      <c r="A161" t="s">
        <v>49</v>
      </c>
    </row>
    <row r="162" spans="1:5" x14ac:dyDescent="0.25">
      <c r="A162">
        <v>0.83398818969699995</v>
      </c>
      <c r="B162">
        <v>59.490203857422003</v>
      </c>
      <c r="C162">
        <v>1841.84288978576</v>
      </c>
      <c r="D162">
        <v>0.84495544433600001</v>
      </c>
      <c r="E162">
        <v>64.008951187134002</v>
      </c>
    </row>
    <row r="163" spans="1:5" x14ac:dyDescent="0.25">
      <c r="A163">
        <v>4.3179988861079996</v>
      </c>
      <c r="B163">
        <v>62.227964401245004</v>
      </c>
      <c r="C163">
        <v>2028.8867950439401</v>
      </c>
      <c r="D163">
        <v>0.82969665527299996</v>
      </c>
      <c r="E163">
        <v>65.140962600707994</v>
      </c>
    </row>
    <row r="164" spans="1:5" x14ac:dyDescent="0.25">
      <c r="A164">
        <v>0.26202201843299999</v>
      </c>
      <c r="B164">
        <v>71.553945541382006</v>
      </c>
      <c r="C164">
        <v>2514.4486427307102</v>
      </c>
      <c r="D164">
        <v>0.80585479736300003</v>
      </c>
      <c r="E164">
        <v>83.569049835205007</v>
      </c>
    </row>
    <row r="165" spans="1:5" x14ac:dyDescent="0.25">
      <c r="A165">
        <v>0.28109550476099998</v>
      </c>
      <c r="B165">
        <v>81.342935562134002</v>
      </c>
      <c r="C165">
        <v>2482.9268455505298</v>
      </c>
      <c r="D165">
        <v>0.81753730773900002</v>
      </c>
      <c r="E165">
        <v>83.863973617553995</v>
      </c>
    </row>
    <row r="166" spans="1:5" x14ac:dyDescent="0.25">
      <c r="A166">
        <v>0.25200843811000001</v>
      </c>
      <c r="B166">
        <v>70.790052413940003</v>
      </c>
      <c r="C166">
        <v>2150.9256362914998</v>
      </c>
      <c r="D166">
        <v>0.82254409790000005</v>
      </c>
      <c r="E166">
        <v>73.940992355347007</v>
      </c>
    </row>
    <row r="167" spans="1:5" x14ac:dyDescent="0.25">
      <c r="A167" t="s">
        <v>50</v>
      </c>
    </row>
    <row r="168" spans="1:5" x14ac:dyDescent="0.25">
      <c r="A168">
        <v>0.27298927307100002</v>
      </c>
      <c r="B168">
        <v>42.512893676757997</v>
      </c>
      <c r="C168">
        <v>1416.7957305908201</v>
      </c>
      <c r="D168">
        <v>0.88953971862799996</v>
      </c>
      <c r="E168">
        <v>45.835971832275</v>
      </c>
    </row>
    <row r="169" spans="1:5" x14ac:dyDescent="0.25">
      <c r="A169">
        <v>0.28491020202599998</v>
      </c>
      <c r="B169">
        <v>52.863121032715</v>
      </c>
      <c r="C169">
        <v>2758.3189010620099</v>
      </c>
      <c r="D169">
        <v>0.85568428039599997</v>
      </c>
      <c r="E169">
        <v>75.241088867187997</v>
      </c>
    </row>
    <row r="170" spans="1:5" x14ac:dyDescent="0.25">
      <c r="A170">
        <v>0.24819374084500001</v>
      </c>
      <c r="B170">
        <v>252.58612632751499</v>
      </c>
      <c r="C170">
        <v>10305.947065353301</v>
      </c>
      <c r="D170">
        <v>0.82612037658699999</v>
      </c>
      <c r="E170">
        <v>255.356073379517</v>
      </c>
    </row>
    <row r="171" spans="1:5" x14ac:dyDescent="0.25">
      <c r="A171">
        <v>0.26011466979999998</v>
      </c>
      <c r="B171">
        <v>33.092975616455</v>
      </c>
      <c r="C171">
        <v>1053.4651279449399</v>
      </c>
      <c r="D171">
        <v>0.86736679077099998</v>
      </c>
      <c r="E171">
        <v>35.936832427978999</v>
      </c>
    </row>
    <row r="172" spans="1:5" x14ac:dyDescent="0.25">
      <c r="A172">
        <v>0.29397010803200002</v>
      </c>
      <c r="B172">
        <v>112.58316040039099</v>
      </c>
      <c r="C172">
        <v>4395.7533836364701</v>
      </c>
      <c r="D172">
        <v>0.79846382141100003</v>
      </c>
      <c r="E172">
        <v>134.21511650085401</v>
      </c>
    </row>
    <row r="173" spans="1:5" x14ac:dyDescent="0.25">
      <c r="A173" t="s">
        <v>51</v>
      </c>
    </row>
    <row r="174" spans="1:5" x14ac:dyDescent="0.25">
      <c r="A174">
        <v>0.26202201843299999</v>
      </c>
      <c r="B174">
        <v>123.296022415161</v>
      </c>
      <c r="C174">
        <v>4555.5801391601499</v>
      </c>
      <c r="D174">
        <v>10.841608047485</v>
      </c>
      <c r="E174">
        <v>126.238822937012</v>
      </c>
    </row>
    <row r="175" spans="1:5" x14ac:dyDescent="0.25">
      <c r="A175">
        <v>0.26297569274900001</v>
      </c>
      <c r="B175">
        <v>64.245939254760998</v>
      </c>
      <c r="C175">
        <v>2258.7869167327799</v>
      </c>
      <c r="D175">
        <v>0.90169906616200002</v>
      </c>
      <c r="E175">
        <v>66.045045852661005</v>
      </c>
    </row>
    <row r="176" spans="1:5" x14ac:dyDescent="0.25">
      <c r="A176">
        <v>0.29587745666499998</v>
      </c>
      <c r="B176">
        <v>60.233116149902003</v>
      </c>
      <c r="C176">
        <v>2023.4448909759501</v>
      </c>
      <c r="D176">
        <v>0.84948539733899997</v>
      </c>
      <c r="E176">
        <v>64.563035964966005</v>
      </c>
    </row>
    <row r="177" spans="1:5" x14ac:dyDescent="0.25">
      <c r="A177">
        <v>0.28991699218799999</v>
      </c>
      <c r="B177">
        <v>175.50516128539999</v>
      </c>
      <c r="C177">
        <v>6375.3750324249204</v>
      </c>
      <c r="D177">
        <v>0.84686279296900002</v>
      </c>
      <c r="E177">
        <v>178.316831588745</v>
      </c>
    </row>
    <row r="178" spans="1:5" x14ac:dyDescent="0.25">
      <c r="A178">
        <v>0.34499168396000002</v>
      </c>
      <c r="B178">
        <v>44.755935668945</v>
      </c>
      <c r="C178">
        <v>1743.88217926025</v>
      </c>
      <c r="D178">
        <v>0.86665153503400005</v>
      </c>
      <c r="E178">
        <v>48.356056213378999</v>
      </c>
    </row>
    <row r="179" spans="1:5" x14ac:dyDescent="0.25">
      <c r="A179" t="s">
        <v>52</v>
      </c>
    </row>
    <row r="180" spans="1:5" x14ac:dyDescent="0.25">
      <c r="A180">
        <v>0.26082992553700002</v>
      </c>
      <c r="B180">
        <v>62.146186828612997</v>
      </c>
      <c r="C180">
        <v>1862.2155189514101</v>
      </c>
      <c r="D180">
        <v>0.85330009460400003</v>
      </c>
      <c r="E180">
        <v>64.696073532103995</v>
      </c>
    </row>
    <row r="181" spans="1:5" x14ac:dyDescent="0.25">
      <c r="A181">
        <v>0.27298927307100002</v>
      </c>
      <c r="B181">
        <v>63.014984130858998</v>
      </c>
      <c r="C181">
        <v>2187.51978874206</v>
      </c>
      <c r="D181">
        <v>0.87380409240699997</v>
      </c>
      <c r="E181">
        <v>75.149059295653998</v>
      </c>
    </row>
    <row r="182" spans="1:5" x14ac:dyDescent="0.25">
      <c r="A182">
        <v>0.28705596923799997</v>
      </c>
      <c r="B182">
        <v>34.398078918457003</v>
      </c>
      <c r="C182">
        <v>1339.78867530822</v>
      </c>
      <c r="D182">
        <v>0.860691070557</v>
      </c>
      <c r="E182">
        <v>46.945810317993001</v>
      </c>
    </row>
    <row r="183" spans="1:5" x14ac:dyDescent="0.25">
      <c r="A183">
        <v>0.27012825012199998</v>
      </c>
      <c r="B183">
        <v>61.468839645385998</v>
      </c>
      <c r="C183">
        <v>2240.9181594848601</v>
      </c>
      <c r="D183">
        <v>0.82612037658699999</v>
      </c>
      <c r="E183">
        <v>80.538034439086999</v>
      </c>
    </row>
    <row r="184" spans="1:5" x14ac:dyDescent="0.25">
      <c r="A184">
        <v>0.25796890258799998</v>
      </c>
      <c r="B184">
        <v>53.719997406006001</v>
      </c>
      <c r="C184">
        <v>1835.9653949737501</v>
      </c>
      <c r="D184">
        <v>0.88906288147000001</v>
      </c>
      <c r="E184">
        <v>56.242942810058999</v>
      </c>
    </row>
    <row r="185" spans="1:5" x14ac:dyDescent="0.25">
      <c r="A185" t="s">
        <v>53</v>
      </c>
    </row>
    <row r="186" spans="1:5" x14ac:dyDescent="0.25">
      <c r="A186">
        <v>8.2480907440190006</v>
      </c>
      <c r="B186">
        <v>55.694103240967003</v>
      </c>
      <c r="C186">
        <v>2145.0035572052002</v>
      </c>
      <c r="D186">
        <v>0.871419906616</v>
      </c>
      <c r="E186">
        <v>57.641983032227003</v>
      </c>
    </row>
    <row r="187" spans="1:5" x14ac:dyDescent="0.25">
      <c r="A187">
        <v>0.28800964355499997</v>
      </c>
      <c r="B187">
        <v>39.519071578979002</v>
      </c>
      <c r="C187">
        <v>1071.5901851654</v>
      </c>
      <c r="D187">
        <v>0.86355209350600004</v>
      </c>
      <c r="E187">
        <v>41.752099990844997</v>
      </c>
    </row>
    <row r="188" spans="1:5" x14ac:dyDescent="0.25">
      <c r="A188">
        <v>0.26202201843299999</v>
      </c>
      <c r="B188">
        <v>86.280107498169002</v>
      </c>
      <c r="C188">
        <v>3212.4507427215499</v>
      </c>
      <c r="D188">
        <v>0.90670585632300005</v>
      </c>
      <c r="E188">
        <v>88.226079940795998</v>
      </c>
    </row>
    <row r="189" spans="1:5" x14ac:dyDescent="0.25">
      <c r="A189">
        <v>0.28610229492200001</v>
      </c>
      <c r="B189">
        <v>45.231103897094997</v>
      </c>
      <c r="C189">
        <v>1960.9341621398901</v>
      </c>
      <c r="D189">
        <v>0.85616111755400004</v>
      </c>
      <c r="E189">
        <v>57.585000991820998</v>
      </c>
    </row>
    <row r="190" spans="1:5" x14ac:dyDescent="0.25">
      <c r="A190">
        <v>0.27585029602099997</v>
      </c>
      <c r="B190">
        <v>42.501926422118999</v>
      </c>
      <c r="C190">
        <v>1098.1626510620099</v>
      </c>
      <c r="D190">
        <v>0.85067749023399997</v>
      </c>
      <c r="E190">
        <v>42.519807815551999</v>
      </c>
    </row>
    <row r="191" spans="1:5" x14ac:dyDescent="0.25">
      <c r="A191" t="s">
        <v>54</v>
      </c>
    </row>
    <row r="192" spans="1:5" x14ac:dyDescent="0.25">
      <c r="A192">
        <v>0.26297569274900001</v>
      </c>
      <c r="B192">
        <v>95.929145812987997</v>
      </c>
      <c r="C192">
        <v>3096.1036682128902</v>
      </c>
      <c r="D192">
        <v>0.86116790771499996</v>
      </c>
      <c r="E192">
        <v>97.487926483153998</v>
      </c>
    </row>
    <row r="193" spans="1:5" x14ac:dyDescent="0.25">
      <c r="A193">
        <v>0.28109550476099998</v>
      </c>
      <c r="B193">
        <v>256.92510604858398</v>
      </c>
      <c r="C193">
        <v>10204.473257064799</v>
      </c>
      <c r="D193">
        <v>20.857095718383999</v>
      </c>
      <c r="E193">
        <v>262.88390159606899</v>
      </c>
    </row>
    <row r="194" spans="1:5" x14ac:dyDescent="0.25">
      <c r="A194">
        <v>0.25296211242700001</v>
      </c>
      <c r="B194">
        <v>88.234186172484996</v>
      </c>
      <c r="C194">
        <v>3209.9871635436998</v>
      </c>
      <c r="D194">
        <v>0.88548660278299995</v>
      </c>
      <c r="E194">
        <v>90.759992599487006</v>
      </c>
    </row>
    <row r="195" spans="1:5" x14ac:dyDescent="0.25">
      <c r="A195">
        <v>0.33783912658699999</v>
      </c>
      <c r="B195">
        <v>276.81398391723599</v>
      </c>
      <c r="C195">
        <v>12889.016151428201</v>
      </c>
      <c r="D195">
        <v>0.891208648682</v>
      </c>
      <c r="E195">
        <v>276.85499191284202</v>
      </c>
    </row>
    <row r="196" spans="1:5" x14ac:dyDescent="0.25">
      <c r="A196">
        <v>0.255107879639</v>
      </c>
      <c r="B196">
        <v>98.292112350463995</v>
      </c>
      <c r="C196">
        <v>4087.5504016876198</v>
      </c>
      <c r="D196">
        <v>0.87642669677700002</v>
      </c>
      <c r="E196">
        <v>103.40785980224599</v>
      </c>
    </row>
    <row r="197" spans="1:5" x14ac:dyDescent="0.25">
      <c r="A197" t="s">
        <v>55</v>
      </c>
    </row>
    <row r="198" spans="1:5" x14ac:dyDescent="0.25">
      <c r="A198">
        <v>0.30612945556600002</v>
      </c>
      <c r="B198">
        <v>36.453008651733001</v>
      </c>
      <c r="C198">
        <v>1566.1954879760699</v>
      </c>
      <c r="D198">
        <v>0.891208648682</v>
      </c>
      <c r="E198">
        <v>46.170949935913001</v>
      </c>
    </row>
    <row r="199" spans="1:5" x14ac:dyDescent="0.25">
      <c r="A199">
        <v>0.68402290344200001</v>
      </c>
      <c r="B199">
        <v>55.971860885620004</v>
      </c>
      <c r="C199">
        <v>1980.3283214569001</v>
      </c>
      <c r="D199">
        <v>0.88238716125500005</v>
      </c>
      <c r="E199">
        <v>57.135105133057003</v>
      </c>
    </row>
    <row r="200" spans="1:5" x14ac:dyDescent="0.25">
      <c r="A200">
        <v>0.25391578674300003</v>
      </c>
      <c r="B200">
        <v>108.51907730102501</v>
      </c>
      <c r="C200">
        <v>4782.2351455688404</v>
      </c>
      <c r="D200">
        <v>0.85496902465799995</v>
      </c>
      <c r="E200">
        <v>128.09181213378901</v>
      </c>
    </row>
    <row r="201" spans="1:5" x14ac:dyDescent="0.25">
      <c r="A201">
        <v>0.27704238891600003</v>
      </c>
      <c r="B201">
        <v>98.244190216063998</v>
      </c>
      <c r="C201">
        <v>3659.09790992736</v>
      </c>
      <c r="D201">
        <v>0.86665153503400005</v>
      </c>
      <c r="E201">
        <v>102.51808166503901</v>
      </c>
    </row>
    <row r="202" spans="1:5" x14ac:dyDescent="0.25">
      <c r="A202">
        <v>0.32901763915999999</v>
      </c>
      <c r="B202">
        <v>110.279083251953</v>
      </c>
      <c r="C202">
        <v>2601.4795303344699</v>
      </c>
      <c r="D202">
        <v>0.86712837219200001</v>
      </c>
      <c r="E202">
        <v>111.914157867432</v>
      </c>
    </row>
    <row r="203" spans="1:5" x14ac:dyDescent="0.25">
      <c r="A203" t="s">
        <v>9</v>
      </c>
    </row>
    <row r="204" spans="1:5" x14ac:dyDescent="0.25">
      <c r="A204" t="s">
        <v>10</v>
      </c>
    </row>
    <row r="205" spans="1:5" x14ac:dyDescent="0.25">
      <c r="A205" t="s">
        <v>24</v>
      </c>
    </row>
    <row r="206" spans="1:5" x14ac:dyDescent="0.25">
      <c r="A206">
        <v>0.34594535827599998</v>
      </c>
      <c r="B206">
        <v>4.9369335174559996</v>
      </c>
      <c r="C206">
        <v>3.179788589478</v>
      </c>
      <c r="D206">
        <v>1.6126632690430001</v>
      </c>
      <c r="E206">
        <v>4.9397945404049999</v>
      </c>
    </row>
    <row r="207" spans="1:5" x14ac:dyDescent="0.25">
      <c r="A207">
        <v>0.32496452331499998</v>
      </c>
      <c r="B207">
        <v>4.9879550933839996</v>
      </c>
      <c r="C207">
        <v>3.1800270080569999</v>
      </c>
      <c r="D207">
        <v>1.641988754272</v>
      </c>
      <c r="E207">
        <v>4.9908161163329998</v>
      </c>
    </row>
    <row r="208" spans="1:5" x14ac:dyDescent="0.25">
      <c r="A208">
        <v>0.293016433716</v>
      </c>
      <c r="B208">
        <v>4.9860477447509997</v>
      </c>
      <c r="C208">
        <v>3.174543380737</v>
      </c>
      <c r="D208">
        <v>1.6467571258539999</v>
      </c>
      <c r="E208">
        <v>4.9889087676999999</v>
      </c>
    </row>
    <row r="209" spans="1:5" x14ac:dyDescent="0.25">
      <c r="A209">
        <v>0.391960144043</v>
      </c>
      <c r="B209">
        <v>6.311178207397</v>
      </c>
      <c r="C209">
        <v>4.0283203125</v>
      </c>
      <c r="D209">
        <v>2.0651817321779999</v>
      </c>
      <c r="E209">
        <v>6.3149929046629998</v>
      </c>
    </row>
    <row r="210" spans="1:5" x14ac:dyDescent="0.25">
      <c r="A210">
        <v>0.40602684021000002</v>
      </c>
      <c r="B210">
        <v>6.3400268554689996</v>
      </c>
      <c r="C210">
        <v>4.0941238403320002</v>
      </c>
      <c r="D210">
        <v>2.0852088928220001</v>
      </c>
      <c r="E210">
        <v>6.3421726226809998</v>
      </c>
    </row>
    <row r="211" spans="1:5" x14ac:dyDescent="0.25">
      <c r="A211" t="s">
        <v>25</v>
      </c>
    </row>
    <row r="212" spans="1:5" x14ac:dyDescent="0.25">
      <c r="A212">
        <v>0.41317939758299999</v>
      </c>
      <c r="B212">
        <v>6.3791275024410004</v>
      </c>
      <c r="C212">
        <v>10.511159896851</v>
      </c>
      <c r="D212">
        <v>2.0952224731450002</v>
      </c>
      <c r="E212">
        <v>6.3810348510740003</v>
      </c>
    </row>
    <row r="213" spans="1:5" x14ac:dyDescent="0.25">
      <c r="A213">
        <v>0.42414665222199999</v>
      </c>
      <c r="B213">
        <v>6.3741207122799999</v>
      </c>
      <c r="C213">
        <v>10.499238967896</v>
      </c>
      <c r="D213">
        <v>2.079486846924</v>
      </c>
      <c r="E213">
        <v>6.3760280609129998</v>
      </c>
    </row>
    <row r="214" spans="1:5" x14ac:dyDescent="0.25">
      <c r="A214">
        <v>0.408887863159</v>
      </c>
      <c r="B214">
        <v>6.3619613647459996</v>
      </c>
      <c r="C214">
        <v>10.45036315918</v>
      </c>
      <c r="D214">
        <v>2.1009445190429998</v>
      </c>
      <c r="E214">
        <v>6.3641071319579998</v>
      </c>
    </row>
    <row r="215" spans="1:5" x14ac:dyDescent="0.25">
      <c r="A215">
        <v>0.39601325988800001</v>
      </c>
      <c r="B215">
        <v>6.4480304718020003</v>
      </c>
      <c r="C215">
        <v>10.587215423584</v>
      </c>
      <c r="D215">
        <v>2.104997634888</v>
      </c>
      <c r="E215">
        <v>6.45112991333</v>
      </c>
    </row>
    <row r="216" spans="1:5" x14ac:dyDescent="0.25">
      <c r="A216">
        <v>0.41103363037099999</v>
      </c>
      <c r="B216">
        <v>6.3500404357909996</v>
      </c>
      <c r="C216">
        <v>10.459184646605999</v>
      </c>
      <c r="D216">
        <v>2.0909309387210002</v>
      </c>
      <c r="E216">
        <v>6.3519477844240004</v>
      </c>
    </row>
    <row r="217" spans="1:5" x14ac:dyDescent="0.25">
      <c r="A217" t="s">
        <v>26</v>
      </c>
    </row>
    <row r="218" spans="1:5" x14ac:dyDescent="0.25">
      <c r="A218">
        <v>0.14805793762200001</v>
      </c>
      <c r="B218">
        <v>5.5530071258540001</v>
      </c>
      <c r="C218">
        <v>14.76263999939</v>
      </c>
      <c r="D218">
        <v>1.814126968384</v>
      </c>
      <c r="E218">
        <v>5.5580139160159998</v>
      </c>
    </row>
    <row r="219" spans="1:5" x14ac:dyDescent="0.25">
      <c r="A219">
        <v>0.149011611938</v>
      </c>
      <c r="B219">
        <v>5.5410861968990002</v>
      </c>
      <c r="C219">
        <v>14.671325683594</v>
      </c>
      <c r="D219">
        <v>1.82032585144</v>
      </c>
      <c r="E219">
        <v>5.5441856384279999</v>
      </c>
    </row>
    <row r="220" spans="1:5" x14ac:dyDescent="0.25">
      <c r="A220">
        <v>0.149011611938</v>
      </c>
      <c r="B220">
        <v>5.5651664733889996</v>
      </c>
      <c r="C220">
        <v>14.817237854004</v>
      </c>
      <c r="D220">
        <v>1.804351806641</v>
      </c>
      <c r="E220">
        <v>5.5680274963379999</v>
      </c>
    </row>
    <row r="221" spans="1:5" x14ac:dyDescent="0.25">
      <c r="A221">
        <v>0.14805793762200001</v>
      </c>
      <c r="B221">
        <v>5.5568218231199999</v>
      </c>
      <c r="C221">
        <v>14.750003814696999</v>
      </c>
      <c r="D221">
        <v>1.8460750579830001</v>
      </c>
      <c r="E221">
        <v>5.5599212646479996</v>
      </c>
    </row>
    <row r="222" spans="1:5" x14ac:dyDescent="0.25">
      <c r="A222">
        <v>0.14615058898899999</v>
      </c>
      <c r="B222">
        <v>5.538940429688</v>
      </c>
      <c r="C222">
        <v>14.778137207031</v>
      </c>
      <c r="D222">
        <v>1.8129348754879999</v>
      </c>
      <c r="E222">
        <v>5.5429935455320001</v>
      </c>
    </row>
    <row r="223" spans="1:5" x14ac:dyDescent="0.25">
      <c r="A223" t="s">
        <v>27</v>
      </c>
    </row>
    <row r="224" spans="1:5" x14ac:dyDescent="0.25">
      <c r="A224">
        <v>0.16903877258300001</v>
      </c>
      <c r="B224">
        <v>5.554914474487</v>
      </c>
      <c r="C224">
        <v>20.27440071106</v>
      </c>
      <c r="D224">
        <v>1.811981201172</v>
      </c>
      <c r="E224">
        <v>5.5589675903320002</v>
      </c>
    </row>
    <row r="225" spans="1:5" x14ac:dyDescent="0.25">
      <c r="A225">
        <v>0.15592575073199999</v>
      </c>
      <c r="B225">
        <v>5.5801868438720001</v>
      </c>
      <c r="C225">
        <v>20.514249801636002</v>
      </c>
      <c r="D225">
        <v>1.819133758545</v>
      </c>
      <c r="E225">
        <v>5.5851936340329997</v>
      </c>
    </row>
    <row r="226" spans="1:5" x14ac:dyDescent="0.25">
      <c r="A226">
        <v>0.149011611938</v>
      </c>
      <c r="B226">
        <v>5.59401512146</v>
      </c>
      <c r="C226">
        <v>20.539522171021002</v>
      </c>
      <c r="D226">
        <v>1.8107891082759999</v>
      </c>
      <c r="E226">
        <v>5.5978298187259998</v>
      </c>
    </row>
    <row r="227" spans="1:5" x14ac:dyDescent="0.25">
      <c r="A227">
        <v>0.165939331055</v>
      </c>
      <c r="B227">
        <v>5.5809020996090002</v>
      </c>
      <c r="C227">
        <v>20.471096038818001</v>
      </c>
      <c r="D227">
        <v>1.803398132324</v>
      </c>
      <c r="E227">
        <v>5.5849552154540003</v>
      </c>
    </row>
    <row r="228" spans="1:5" x14ac:dyDescent="0.25">
      <c r="A228">
        <v>0.16307830810500001</v>
      </c>
      <c r="B228">
        <v>5.5539608001709997</v>
      </c>
      <c r="C228">
        <v>20.277738571166999</v>
      </c>
      <c r="D228">
        <v>1.825571060181</v>
      </c>
      <c r="E228">
        <v>5.5580139160159998</v>
      </c>
    </row>
    <row r="229" spans="1:5" x14ac:dyDescent="0.25">
      <c r="A229" t="s">
        <v>28</v>
      </c>
    </row>
    <row r="230" spans="1:5" x14ac:dyDescent="0.25">
      <c r="A230">
        <v>0.17499923706100001</v>
      </c>
      <c r="B230">
        <v>6.4058303833009997</v>
      </c>
      <c r="C230">
        <v>27.353525161743001</v>
      </c>
      <c r="D230">
        <v>1.8787384033200001</v>
      </c>
      <c r="E230">
        <v>6.4117908477779997</v>
      </c>
    </row>
    <row r="231" spans="1:5" x14ac:dyDescent="0.25">
      <c r="A231">
        <v>0.173091888428</v>
      </c>
      <c r="B231">
        <v>6.3579082489010004</v>
      </c>
      <c r="C231">
        <v>27.118682861328001</v>
      </c>
      <c r="D231">
        <v>1.86014175415</v>
      </c>
      <c r="E231">
        <v>6.362915039062</v>
      </c>
    </row>
    <row r="232" spans="1:5" x14ac:dyDescent="0.25">
      <c r="A232">
        <v>0.170946121216</v>
      </c>
      <c r="B232">
        <v>6.396055221558</v>
      </c>
      <c r="C232">
        <v>27.167797088623001</v>
      </c>
      <c r="D232">
        <v>1.85227394104</v>
      </c>
      <c r="E232">
        <v>6.4020156860349999</v>
      </c>
    </row>
    <row r="233" spans="1:5" x14ac:dyDescent="0.25">
      <c r="A233">
        <v>0.16808509826699999</v>
      </c>
      <c r="B233">
        <v>6.4029693603520004</v>
      </c>
      <c r="C233">
        <v>27.176141738891999</v>
      </c>
      <c r="D233">
        <v>1.88159942627</v>
      </c>
      <c r="E233">
        <v>6.407976150513</v>
      </c>
    </row>
    <row r="234" spans="1:5" x14ac:dyDescent="0.25">
      <c r="A234">
        <v>0.16808509826699999</v>
      </c>
      <c r="B234">
        <v>6.4141750335690002</v>
      </c>
      <c r="C234">
        <v>27.358531951903998</v>
      </c>
      <c r="D234">
        <v>1.875638961792</v>
      </c>
      <c r="E234">
        <v>6.417989730835</v>
      </c>
    </row>
    <row r="235" spans="1:5" x14ac:dyDescent="0.25">
      <c r="A235" t="s">
        <v>29</v>
      </c>
    </row>
    <row r="236" spans="1:5" x14ac:dyDescent="0.25">
      <c r="A236">
        <v>0.16880035400400001</v>
      </c>
      <c r="B236">
        <v>6.9720745086670002</v>
      </c>
      <c r="C236">
        <v>35.140514373778998</v>
      </c>
      <c r="D236">
        <v>1.9173622131350001</v>
      </c>
      <c r="E236">
        <v>6.9751739501949999</v>
      </c>
    </row>
    <row r="237" spans="1:5" x14ac:dyDescent="0.25">
      <c r="A237">
        <v>0.17285346984899999</v>
      </c>
      <c r="B237">
        <v>7.0288181304929997</v>
      </c>
      <c r="C237">
        <v>35.505533218384002</v>
      </c>
      <c r="D237">
        <v>1.8944740295410001</v>
      </c>
      <c r="E237">
        <v>7.030963897705</v>
      </c>
    </row>
    <row r="238" spans="1:5" x14ac:dyDescent="0.25">
      <c r="A238">
        <v>0.16903877258300001</v>
      </c>
      <c r="B238">
        <v>6.9489479064940003</v>
      </c>
      <c r="C238">
        <v>35.021543502808001</v>
      </c>
      <c r="D238">
        <v>1.916170120239</v>
      </c>
      <c r="E238">
        <v>6.952047348022</v>
      </c>
    </row>
    <row r="239" spans="1:5" x14ac:dyDescent="0.25">
      <c r="A239">
        <v>0.169992446899</v>
      </c>
      <c r="B239">
        <v>7.0188045501709997</v>
      </c>
      <c r="C239">
        <v>35.431623458861999</v>
      </c>
      <c r="D239">
        <v>1.9295215606689999</v>
      </c>
      <c r="E239">
        <v>7.0209503173829999</v>
      </c>
    </row>
    <row r="240" spans="1:5" x14ac:dyDescent="0.25">
      <c r="A240">
        <v>0.178098678589</v>
      </c>
      <c r="B240">
        <v>6.9479942321779999</v>
      </c>
      <c r="C240">
        <v>35.085678100586001</v>
      </c>
      <c r="D240">
        <v>1.920938491821</v>
      </c>
      <c r="E240">
        <v>6.9499015808109998</v>
      </c>
    </row>
    <row r="241" spans="1:5" x14ac:dyDescent="0.25">
      <c r="A241" t="s">
        <v>30</v>
      </c>
    </row>
    <row r="242" spans="1:5" x14ac:dyDescent="0.25">
      <c r="A242">
        <v>0.18715858459500001</v>
      </c>
      <c r="B242">
        <v>7.3349475860600002</v>
      </c>
      <c r="C242">
        <v>43.540239334105998</v>
      </c>
      <c r="D242">
        <v>1.955270767212</v>
      </c>
      <c r="E242">
        <v>7.3430538177490003</v>
      </c>
    </row>
    <row r="243" spans="1:5" x14ac:dyDescent="0.25">
      <c r="A243">
        <v>0.205039978027</v>
      </c>
      <c r="B243">
        <v>7.4040889739990003</v>
      </c>
      <c r="C243">
        <v>43.875694274902003</v>
      </c>
      <c r="D243">
        <v>1.9252300262449999</v>
      </c>
      <c r="E243">
        <v>7.4100494384770004</v>
      </c>
    </row>
    <row r="244" spans="1:5" x14ac:dyDescent="0.25">
      <c r="A244">
        <v>0.18692016601600001</v>
      </c>
      <c r="B244">
        <v>7.3869228363039996</v>
      </c>
      <c r="C244">
        <v>43.677806854247997</v>
      </c>
      <c r="D244">
        <v>1.928091049194</v>
      </c>
      <c r="E244">
        <v>7.3928833007810004</v>
      </c>
    </row>
    <row r="245" spans="1:5" x14ac:dyDescent="0.25">
      <c r="A245">
        <v>0.181913375854</v>
      </c>
      <c r="B245">
        <v>7.3838233947749998</v>
      </c>
      <c r="C245">
        <v>43.62678527832</v>
      </c>
      <c r="D245">
        <v>1.93452835083</v>
      </c>
      <c r="E245">
        <v>7.3921680450440004</v>
      </c>
    </row>
    <row r="246" spans="1:5" x14ac:dyDescent="0.25">
      <c r="A246">
        <v>0.19097328186000001</v>
      </c>
      <c r="B246">
        <v>7.4410438537600001</v>
      </c>
      <c r="C246">
        <v>44.0354347229</v>
      </c>
      <c r="D246">
        <v>1.9364356994630001</v>
      </c>
      <c r="E246">
        <v>7.4489116668699999</v>
      </c>
    </row>
    <row r="247" spans="1:5" x14ac:dyDescent="0.25">
      <c r="A247" t="s">
        <v>31</v>
      </c>
    </row>
    <row r="248" spans="1:5" x14ac:dyDescent="0.25">
      <c r="A248">
        <v>0.20790100097700001</v>
      </c>
      <c r="B248">
        <v>175.14395713806201</v>
      </c>
      <c r="C248">
        <v>2400.6605148315398</v>
      </c>
      <c r="D248">
        <v>1.779794692993</v>
      </c>
      <c r="E248">
        <v>175.152063369751</v>
      </c>
    </row>
    <row r="249" spans="1:5" x14ac:dyDescent="0.25">
      <c r="A249">
        <v>0.19812583923300001</v>
      </c>
      <c r="B249">
        <v>7.3239803314209997</v>
      </c>
      <c r="C249">
        <v>51.454544067382997</v>
      </c>
      <c r="D249">
        <v>1.8274784088130001</v>
      </c>
      <c r="E249">
        <v>7.3318481445310004</v>
      </c>
    </row>
    <row r="250" spans="1:5" x14ac:dyDescent="0.25">
      <c r="A250">
        <v>0.202894210815</v>
      </c>
      <c r="B250">
        <v>7.4360370635989996</v>
      </c>
      <c r="C250">
        <v>52.120685577392997</v>
      </c>
      <c r="D250">
        <v>1.8298625946039999</v>
      </c>
      <c r="E250">
        <v>7.4441432952879998</v>
      </c>
    </row>
    <row r="251" spans="1:5" x14ac:dyDescent="0.25">
      <c r="A251">
        <v>0.19097328186000001</v>
      </c>
      <c r="B251">
        <v>7.4379444122310003</v>
      </c>
      <c r="C251">
        <v>51.935911178589002</v>
      </c>
      <c r="D251">
        <v>1.8134117126460001</v>
      </c>
      <c r="E251">
        <v>7.4460506439209997</v>
      </c>
    </row>
    <row r="252" spans="1:5" x14ac:dyDescent="0.25">
      <c r="A252">
        <v>0.20408630371100001</v>
      </c>
      <c r="B252">
        <v>7.3299407958979996</v>
      </c>
      <c r="C252">
        <v>51.418542861938</v>
      </c>
      <c r="D252">
        <v>1.826047897339</v>
      </c>
      <c r="E252">
        <v>7.3380470275879999</v>
      </c>
    </row>
    <row r="253" spans="1:5" x14ac:dyDescent="0.25">
      <c r="A253" t="s">
        <v>32</v>
      </c>
    </row>
    <row r="254" spans="1:5" x14ac:dyDescent="0.25">
      <c r="A254">
        <v>0.24199485778800001</v>
      </c>
      <c r="B254">
        <v>8.2941055297849999</v>
      </c>
      <c r="C254">
        <v>70.560693740844997</v>
      </c>
      <c r="D254">
        <v>2.4857521057129999</v>
      </c>
      <c r="E254">
        <v>8.3081722259519992</v>
      </c>
    </row>
    <row r="255" spans="1:5" x14ac:dyDescent="0.25">
      <c r="A255">
        <v>0.237941741943</v>
      </c>
      <c r="B255">
        <v>8.1181526184080006</v>
      </c>
      <c r="C255">
        <v>69.486856460571005</v>
      </c>
      <c r="D255">
        <v>2.9377937316890002</v>
      </c>
      <c r="E255">
        <v>8.1291198730469993</v>
      </c>
    </row>
    <row r="256" spans="1:5" x14ac:dyDescent="0.25">
      <c r="A256">
        <v>0.21409988403300001</v>
      </c>
      <c r="B256">
        <v>31.833171844481999</v>
      </c>
      <c r="C256">
        <v>295.69125175476103</v>
      </c>
      <c r="D256">
        <v>2.6493072509769999</v>
      </c>
      <c r="E256">
        <v>31.841039657593001</v>
      </c>
    </row>
    <row r="257" spans="1:5" x14ac:dyDescent="0.25">
      <c r="A257">
        <v>0.261068344116</v>
      </c>
      <c r="B257">
        <v>25.318145751953001</v>
      </c>
      <c r="C257">
        <v>265.58923721313499</v>
      </c>
      <c r="D257">
        <v>3.3876895904539999</v>
      </c>
      <c r="E257">
        <v>25.331020355225</v>
      </c>
    </row>
    <row r="258" spans="1:5" x14ac:dyDescent="0.25">
      <c r="A258">
        <v>0.233173370361</v>
      </c>
      <c r="B258">
        <v>8.1739425659180007</v>
      </c>
      <c r="C258">
        <v>71.258068084716996</v>
      </c>
      <c r="D258">
        <v>2.8333663940429998</v>
      </c>
      <c r="E258">
        <v>8.1820487976070009</v>
      </c>
    </row>
    <row r="259" spans="1:5" x14ac:dyDescent="0.25">
      <c r="A259" t="s">
        <v>33</v>
      </c>
    </row>
    <row r="260" spans="1:5" x14ac:dyDescent="0.25">
      <c r="A260">
        <v>0.21290779113800001</v>
      </c>
      <c r="B260">
        <v>10.315895080565999</v>
      </c>
      <c r="C260">
        <v>101.822376251221</v>
      </c>
      <c r="D260">
        <v>3.0515193939210001</v>
      </c>
      <c r="E260">
        <v>10.332822799683001</v>
      </c>
    </row>
    <row r="261" spans="1:5" x14ac:dyDescent="0.25">
      <c r="A261">
        <v>0.25081634521500001</v>
      </c>
      <c r="B261">
        <v>8.6648464202880007</v>
      </c>
      <c r="C261">
        <v>84.739923477172994</v>
      </c>
      <c r="D261">
        <v>3.019571304321</v>
      </c>
      <c r="E261">
        <v>8.6908340454099999</v>
      </c>
    </row>
    <row r="262" spans="1:5" x14ac:dyDescent="0.25">
      <c r="A262">
        <v>0.28610229492200001</v>
      </c>
      <c r="B262">
        <v>178.58505249023401</v>
      </c>
      <c r="C262">
        <v>3143.75758171081</v>
      </c>
      <c r="D262">
        <v>2.7577877044679999</v>
      </c>
      <c r="E262">
        <v>178.60889434814499</v>
      </c>
    </row>
    <row r="263" spans="1:5" x14ac:dyDescent="0.25">
      <c r="A263">
        <v>0.24104118347199999</v>
      </c>
      <c r="B263">
        <v>8.7668895721440006</v>
      </c>
      <c r="C263">
        <v>83.539009094237997</v>
      </c>
      <c r="D263">
        <v>3.089904785156</v>
      </c>
      <c r="E263">
        <v>8.7950229644779991</v>
      </c>
    </row>
    <row r="264" spans="1:5" x14ac:dyDescent="0.25">
      <c r="A264">
        <v>0.2281665802</v>
      </c>
      <c r="B264">
        <v>8.6269378662109997</v>
      </c>
      <c r="C264">
        <v>83.110809326172003</v>
      </c>
      <c r="D264">
        <v>2.7456283569340001</v>
      </c>
      <c r="E264">
        <v>8.6510181426999999</v>
      </c>
    </row>
    <row r="265" spans="1:5" x14ac:dyDescent="0.25">
      <c r="A265" t="s">
        <v>34</v>
      </c>
    </row>
    <row r="266" spans="1:5" x14ac:dyDescent="0.25">
      <c r="A266">
        <v>0.27298927307100002</v>
      </c>
      <c r="B266">
        <v>8.7301731109619993</v>
      </c>
      <c r="C266">
        <v>91.001510620117003</v>
      </c>
      <c r="D266">
        <v>2.8383731842039999</v>
      </c>
      <c r="E266">
        <v>8.7490081787109997</v>
      </c>
    </row>
    <row r="267" spans="1:5" x14ac:dyDescent="0.25">
      <c r="A267">
        <v>0.269889831543</v>
      </c>
      <c r="B267">
        <v>8.7130069732669995</v>
      </c>
      <c r="C267">
        <v>91.519355773925994</v>
      </c>
      <c r="D267">
        <v>2.829551696777</v>
      </c>
      <c r="E267">
        <v>8.7318420410159998</v>
      </c>
    </row>
    <row r="268" spans="1:5" x14ac:dyDescent="0.25">
      <c r="A268">
        <v>0.25391578674300003</v>
      </c>
      <c r="B268">
        <v>8.7809562683109998</v>
      </c>
      <c r="C268">
        <v>89.834928512573001</v>
      </c>
      <c r="D268">
        <v>2.7003288269039998</v>
      </c>
      <c r="E268">
        <v>8.800983428955</v>
      </c>
    </row>
    <row r="269" spans="1:5" x14ac:dyDescent="0.25">
      <c r="A269">
        <v>0.27298927307100002</v>
      </c>
      <c r="B269">
        <v>179.98003959655799</v>
      </c>
      <c r="C269">
        <v>3517.9936885833699</v>
      </c>
      <c r="D269">
        <v>2.6674270629880001</v>
      </c>
      <c r="E269">
        <v>180.00102043151901</v>
      </c>
    </row>
    <row r="270" spans="1:5" x14ac:dyDescent="0.25">
      <c r="A270">
        <v>0.231981277466</v>
      </c>
      <c r="B270">
        <v>8.7368488311769994</v>
      </c>
      <c r="C270">
        <v>94.373464584350998</v>
      </c>
      <c r="D270">
        <v>2.669334411621</v>
      </c>
      <c r="E270">
        <v>8.7549686431880005</v>
      </c>
    </row>
    <row r="271" spans="1:5" x14ac:dyDescent="0.25">
      <c r="A271" t="s">
        <v>35</v>
      </c>
    </row>
    <row r="272" spans="1:5" x14ac:dyDescent="0.25">
      <c r="A272">
        <v>0.23293495178199999</v>
      </c>
      <c r="B272">
        <v>8.8798999786380008</v>
      </c>
      <c r="C272">
        <v>101.086854934692</v>
      </c>
      <c r="D272">
        <v>2.9306411743159999</v>
      </c>
      <c r="E272">
        <v>8.8829994201659996</v>
      </c>
    </row>
    <row r="273" spans="1:5" x14ac:dyDescent="0.25">
      <c r="A273">
        <v>0.27608871460000001</v>
      </c>
      <c r="B273">
        <v>9.0739727020259995</v>
      </c>
      <c r="C273">
        <v>106.445550918579</v>
      </c>
      <c r="D273">
        <v>2.8681755065919998</v>
      </c>
      <c r="E273">
        <v>9.0770721435550001</v>
      </c>
    </row>
    <row r="274" spans="1:5" x14ac:dyDescent="0.25">
      <c r="A274">
        <v>0.29611587524400002</v>
      </c>
      <c r="B274">
        <v>9.6631050109859995</v>
      </c>
      <c r="C274">
        <v>116.808891296387</v>
      </c>
      <c r="D274">
        <v>3.0891895294189999</v>
      </c>
      <c r="E274">
        <v>9.6650123596190003</v>
      </c>
    </row>
    <row r="275" spans="1:5" x14ac:dyDescent="0.25">
      <c r="A275">
        <v>0.29993057250999999</v>
      </c>
      <c r="B275">
        <v>9.8891258239750002</v>
      </c>
      <c r="C275">
        <v>115.287303924561</v>
      </c>
      <c r="D275">
        <v>3.0970573425289998</v>
      </c>
      <c r="E275">
        <v>9.896993637085</v>
      </c>
    </row>
    <row r="276" spans="1:5" x14ac:dyDescent="0.25">
      <c r="A276">
        <v>0.32401084899900001</v>
      </c>
      <c r="B276">
        <v>9.3450546264650001</v>
      </c>
      <c r="C276">
        <v>107.926845550537</v>
      </c>
      <c r="D276">
        <v>3.0107498168950002</v>
      </c>
      <c r="E276">
        <v>9.3479156494140003</v>
      </c>
    </row>
    <row r="277" spans="1:5" x14ac:dyDescent="0.25">
      <c r="A277" t="s">
        <v>36</v>
      </c>
    </row>
    <row r="278" spans="1:5" x14ac:dyDescent="0.25">
      <c r="A278">
        <v>0.261068344116</v>
      </c>
      <c r="B278">
        <v>34.424066543579002</v>
      </c>
      <c r="C278">
        <v>537.037134170532</v>
      </c>
      <c r="D278">
        <v>2.9413700103760001</v>
      </c>
      <c r="E278">
        <v>34.445047378540004</v>
      </c>
    </row>
    <row r="279" spans="1:5" x14ac:dyDescent="0.25">
      <c r="A279">
        <v>0.26702880859400002</v>
      </c>
      <c r="B279">
        <v>24.873971939086999</v>
      </c>
      <c r="C279">
        <v>396.68631553649902</v>
      </c>
      <c r="D279">
        <v>2.97212600708</v>
      </c>
      <c r="E279">
        <v>24.895906448363998</v>
      </c>
    </row>
    <row r="280" spans="1:5" x14ac:dyDescent="0.25">
      <c r="A280">
        <v>0.297784805298</v>
      </c>
      <c r="B280">
        <v>9.7789764404300001</v>
      </c>
      <c r="C280">
        <v>125.166416168213</v>
      </c>
      <c r="D280">
        <v>3.1778812408450001</v>
      </c>
      <c r="E280">
        <v>9.8149776458740003</v>
      </c>
    </row>
    <row r="281" spans="1:5" x14ac:dyDescent="0.25">
      <c r="A281">
        <v>0.28491020202599998</v>
      </c>
      <c r="B281">
        <v>9.2029571533199999</v>
      </c>
      <c r="C281">
        <v>113.01207542419399</v>
      </c>
      <c r="D281">
        <v>3.0436515808109998</v>
      </c>
      <c r="E281">
        <v>9.2399120330809996</v>
      </c>
    </row>
    <row r="282" spans="1:5" x14ac:dyDescent="0.25">
      <c r="A282">
        <v>0.34713745117200001</v>
      </c>
      <c r="B282">
        <v>9.2811584472659998</v>
      </c>
      <c r="C282">
        <v>115.749835968018</v>
      </c>
      <c r="D282">
        <v>3.0393600463869999</v>
      </c>
      <c r="E282">
        <v>9.3190670013430008</v>
      </c>
    </row>
    <row r="283" spans="1:5" x14ac:dyDescent="0.25">
      <c r="A283" t="s">
        <v>37</v>
      </c>
    </row>
    <row r="284" spans="1:5" x14ac:dyDescent="0.25">
      <c r="A284">
        <v>0.243902206421</v>
      </c>
      <c r="B284">
        <v>30.050992965698001</v>
      </c>
      <c r="C284">
        <v>315.17934799194302</v>
      </c>
      <c r="D284">
        <v>3.1867027282709999</v>
      </c>
      <c r="E284">
        <v>30.071973800658998</v>
      </c>
    </row>
    <row r="285" spans="1:5" x14ac:dyDescent="0.25">
      <c r="A285">
        <v>0.31805038452099998</v>
      </c>
      <c r="B285">
        <v>43.529033660888999</v>
      </c>
      <c r="C285">
        <v>497.28250503539999</v>
      </c>
      <c r="D285">
        <v>3.135681152344</v>
      </c>
      <c r="E285">
        <v>43.570995330811002</v>
      </c>
    </row>
    <row r="286" spans="1:5" x14ac:dyDescent="0.25">
      <c r="A286">
        <v>0.21195411682099999</v>
      </c>
      <c r="B286">
        <v>41.434049606323001</v>
      </c>
      <c r="C286">
        <v>669.97194290161099</v>
      </c>
      <c r="D286">
        <v>3.059387207031</v>
      </c>
      <c r="E286">
        <v>51.377058029174997</v>
      </c>
    </row>
    <row r="287" spans="1:5" x14ac:dyDescent="0.25">
      <c r="A287">
        <v>0.27012825012199998</v>
      </c>
      <c r="B287">
        <v>32.851934432983001</v>
      </c>
      <c r="C287">
        <v>572.60084152221702</v>
      </c>
      <c r="D287">
        <v>3.121376037598</v>
      </c>
      <c r="E287">
        <v>42.712926864624002</v>
      </c>
    </row>
    <row r="288" spans="1:5" x14ac:dyDescent="0.25">
      <c r="A288">
        <v>2.197980880737</v>
      </c>
      <c r="B288">
        <v>43.298006057739002</v>
      </c>
      <c r="C288">
        <v>641.22629165649403</v>
      </c>
      <c r="D288">
        <v>2.9976367950439999</v>
      </c>
      <c r="E288">
        <v>43.339967727660998</v>
      </c>
    </row>
    <row r="289" spans="1:5" x14ac:dyDescent="0.25">
      <c r="A289" t="s">
        <v>38</v>
      </c>
    </row>
    <row r="290" spans="1:5" x14ac:dyDescent="0.25">
      <c r="A290">
        <v>0.26488304138199997</v>
      </c>
      <c r="B290">
        <v>31.875848770141999</v>
      </c>
      <c r="C290">
        <v>527.85325050354004</v>
      </c>
      <c r="D290">
        <v>3.2284259796139998</v>
      </c>
      <c r="E290">
        <v>41.281938552855998</v>
      </c>
    </row>
    <row r="291" spans="1:5" x14ac:dyDescent="0.25">
      <c r="A291">
        <v>38.841009140014997</v>
      </c>
      <c r="B291">
        <v>339.77293968200701</v>
      </c>
      <c r="C291">
        <v>4397.6895809173502</v>
      </c>
      <c r="D291">
        <v>3.1564235687259998</v>
      </c>
      <c r="E291">
        <v>339.80298042297397</v>
      </c>
    </row>
    <row r="292" spans="1:5" x14ac:dyDescent="0.25">
      <c r="A292">
        <v>15.689134597778001</v>
      </c>
      <c r="B292">
        <v>41.197061538695998</v>
      </c>
      <c r="C292">
        <v>536.15641593933105</v>
      </c>
      <c r="D292">
        <v>3.2031536102290001</v>
      </c>
      <c r="E292">
        <v>41.227102279663001</v>
      </c>
    </row>
    <row r="293" spans="1:5" x14ac:dyDescent="0.25">
      <c r="A293">
        <v>6.1910152435299999</v>
      </c>
      <c r="B293">
        <v>41.039943695067997</v>
      </c>
      <c r="C293">
        <v>522.54939079284702</v>
      </c>
      <c r="D293">
        <v>3.157615661621</v>
      </c>
      <c r="E293">
        <v>41.235208511353001</v>
      </c>
    </row>
    <row r="294" spans="1:5" x14ac:dyDescent="0.25">
      <c r="A294">
        <v>0.63490867614699997</v>
      </c>
      <c r="B294">
        <v>22.240161895751999</v>
      </c>
      <c r="C294">
        <v>306.29348754882801</v>
      </c>
      <c r="D294">
        <v>3.3316612243649999</v>
      </c>
      <c r="E294">
        <v>22.269010543823001</v>
      </c>
    </row>
    <row r="295" spans="1:5" x14ac:dyDescent="0.25">
      <c r="A295" t="s">
        <v>39</v>
      </c>
    </row>
    <row r="296" spans="1:5" x14ac:dyDescent="0.25">
      <c r="A296">
        <v>0.37407875061000001</v>
      </c>
      <c r="B296">
        <v>40.978908538817997</v>
      </c>
      <c r="C296">
        <v>558.94041061401401</v>
      </c>
      <c r="D296">
        <v>3.339052200317</v>
      </c>
      <c r="E296">
        <v>40.99178314209</v>
      </c>
    </row>
    <row r="297" spans="1:5" x14ac:dyDescent="0.25">
      <c r="A297">
        <v>0.28491020202599998</v>
      </c>
      <c r="B297">
        <v>260.68997383117699</v>
      </c>
      <c r="C297">
        <v>5764.5130157470703</v>
      </c>
      <c r="D297">
        <v>23.084402084351002</v>
      </c>
      <c r="E297">
        <v>260.83493232727102</v>
      </c>
    </row>
    <row r="298" spans="1:5" x14ac:dyDescent="0.25">
      <c r="A298">
        <v>0.293016433716</v>
      </c>
      <c r="B298">
        <v>14.352083206176999</v>
      </c>
      <c r="C298">
        <v>414.09015655517601</v>
      </c>
      <c r="D298">
        <v>3.3380985260010001</v>
      </c>
      <c r="E298">
        <v>21.240949630736999</v>
      </c>
    </row>
    <row r="299" spans="1:5" x14ac:dyDescent="0.25">
      <c r="A299">
        <v>0.29587745666499998</v>
      </c>
      <c r="B299">
        <v>30.052900314331001</v>
      </c>
      <c r="C299">
        <v>321.39325141906698</v>
      </c>
      <c r="D299">
        <v>3.3075809478760001</v>
      </c>
      <c r="E299">
        <v>30.056953430176002</v>
      </c>
    </row>
    <row r="300" spans="1:5" x14ac:dyDescent="0.25">
      <c r="A300">
        <v>0.30207633972199999</v>
      </c>
      <c r="B300">
        <v>22.355079650878999</v>
      </c>
      <c r="C300">
        <v>394.96755599975597</v>
      </c>
      <c r="D300">
        <v>3.3352375030519998</v>
      </c>
      <c r="E300">
        <v>22.373914718628001</v>
      </c>
    </row>
    <row r="301" spans="1:5" x14ac:dyDescent="0.25">
      <c r="A301" t="s">
        <v>40</v>
      </c>
    </row>
    <row r="302" spans="1:5" x14ac:dyDescent="0.25">
      <c r="A302">
        <v>0.34499168396000002</v>
      </c>
      <c r="B302">
        <v>36.1328125</v>
      </c>
      <c r="C302">
        <v>592.37527847290005</v>
      </c>
      <c r="D302">
        <v>3.2968521118159999</v>
      </c>
      <c r="E302">
        <v>37.506818771361999</v>
      </c>
    </row>
    <row r="303" spans="1:5" x14ac:dyDescent="0.25">
      <c r="A303">
        <v>0.38909912109400002</v>
      </c>
      <c r="B303">
        <v>41.284084320067997</v>
      </c>
      <c r="C303">
        <v>724.95818138122604</v>
      </c>
      <c r="D303">
        <v>3.265380859375</v>
      </c>
      <c r="E303">
        <v>42.920827865600998</v>
      </c>
    </row>
    <row r="304" spans="1:5" x14ac:dyDescent="0.25">
      <c r="A304">
        <v>0.33497810363800001</v>
      </c>
      <c r="B304">
        <v>81.079959869384993</v>
      </c>
      <c r="C304">
        <v>1568.30859184265</v>
      </c>
      <c r="D304">
        <v>3.1833648681639999</v>
      </c>
      <c r="E304">
        <v>83.297014236449996</v>
      </c>
    </row>
    <row r="305" spans="1:5" x14ac:dyDescent="0.25">
      <c r="A305">
        <v>0.38599967956499998</v>
      </c>
      <c r="B305">
        <v>38.674116134644002</v>
      </c>
      <c r="C305">
        <v>419.85201835632301</v>
      </c>
      <c r="D305">
        <v>3.178834915161</v>
      </c>
      <c r="E305">
        <v>40.253162384032997</v>
      </c>
    </row>
    <row r="306" spans="1:5" x14ac:dyDescent="0.25">
      <c r="A306">
        <v>0.39911270141600003</v>
      </c>
      <c r="B306">
        <v>33.429145812987997</v>
      </c>
      <c r="C306">
        <v>451.41887664794899</v>
      </c>
      <c r="D306">
        <v>3.2515525817870001</v>
      </c>
      <c r="E306">
        <v>34.792900085448998</v>
      </c>
    </row>
    <row r="307" spans="1:5" x14ac:dyDescent="0.25">
      <c r="A307" t="s">
        <v>41</v>
      </c>
    </row>
    <row r="308" spans="1:5" x14ac:dyDescent="0.25">
      <c r="A308">
        <v>0.36907196044899998</v>
      </c>
      <c r="B308">
        <v>55.025100708007997</v>
      </c>
      <c r="C308">
        <v>827.85987854003895</v>
      </c>
      <c r="D308">
        <v>3.226280212402</v>
      </c>
      <c r="E308">
        <v>56.381940841674997</v>
      </c>
    </row>
    <row r="309" spans="1:5" x14ac:dyDescent="0.25">
      <c r="A309">
        <v>0.38790702819799999</v>
      </c>
      <c r="B309">
        <v>115.405082702637</v>
      </c>
      <c r="C309">
        <v>1830.75928688049</v>
      </c>
      <c r="D309">
        <v>2.9668807983400001</v>
      </c>
      <c r="E309">
        <v>115.441083908081</v>
      </c>
    </row>
    <row r="310" spans="1:5" x14ac:dyDescent="0.25">
      <c r="A310">
        <v>10.309934616089</v>
      </c>
      <c r="B310">
        <v>476.22990608215298</v>
      </c>
      <c r="C310">
        <v>10545.575380325299</v>
      </c>
      <c r="D310">
        <v>3.0672550201419999</v>
      </c>
      <c r="E310">
        <v>476.258993148804</v>
      </c>
    </row>
    <row r="311" spans="1:5" x14ac:dyDescent="0.25">
      <c r="A311">
        <v>0.38290023803700002</v>
      </c>
      <c r="B311">
        <v>47.945976257323998</v>
      </c>
      <c r="C311">
        <v>508.97526741027798</v>
      </c>
      <c r="D311">
        <v>3.2367706298829999</v>
      </c>
      <c r="E311">
        <v>49.554824829102003</v>
      </c>
    </row>
    <row r="312" spans="1:5" x14ac:dyDescent="0.25">
      <c r="A312">
        <v>0.394105911255</v>
      </c>
      <c r="B312">
        <v>54.919958114624002</v>
      </c>
      <c r="C312">
        <v>947.162866592407</v>
      </c>
      <c r="D312">
        <v>3.3819675445559998</v>
      </c>
      <c r="E312">
        <v>56.627035140990998</v>
      </c>
    </row>
    <row r="313" spans="1:5" x14ac:dyDescent="0.25">
      <c r="A313" t="s">
        <v>42</v>
      </c>
    </row>
    <row r="314" spans="1:5" x14ac:dyDescent="0.25">
      <c r="A314">
        <v>0.36406517028800001</v>
      </c>
      <c r="B314">
        <v>44.528007507323998</v>
      </c>
      <c r="C314">
        <v>659.75284576416004</v>
      </c>
      <c r="D314">
        <v>3.098487854004</v>
      </c>
      <c r="E314">
        <v>45.685052871704002</v>
      </c>
    </row>
    <row r="315" spans="1:5" x14ac:dyDescent="0.25">
      <c r="A315">
        <v>0.37002563476599998</v>
      </c>
      <c r="B315">
        <v>44.486045837402003</v>
      </c>
      <c r="C315">
        <v>705.87682723999001</v>
      </c>
      <c r="D315">
        <v>3.117799758911</v>
      </c>
      <c r="E315">
        <v>55.470943450927997</v>
      </c>
    </row>
    <row r="316" spans="1:5" x14ac:dyDescent="0.25">
      <c r="A316">
        <v>0.38695335388199997</v>
      </c>
      <c r="B316">
        <v>60.236930847167997</v>
      </c>
      <c r="C316">
        <v>1043.7693595886201</v>
      </c>
      <c r="D316">
        <v>3.1030178070069998</v>
      </c>
      <c r="E316">
        <v>61.712980270385998</v>
      </c>
    </row>
    <row r="317" spans="1:5" x14ac:dyDescent="0.25">
      <c r="A317">
        <v>0.404119491577</v>
      </c>
      <c r="B317">
        <v>54.701805114746001</v>
      </c>
      <c r="C317">
        <v>767.75383949279797</v>
      </c>
      <c r="D317">
        <v>3.1878948211670002</v>
      </c>
      <c r="E317">
        <v>54.725885391235003</v>
      </c>
    </row>
    <row r="318" spans="1:5" x14ac:dyDescent="0.25">
      <c r="A318">
        <v>0.35500526428200002</v>
      </c>
      <c r="B318">
        <v>62.520027160645</v>
      </c>
      <c r="C318">
        <v>874.56226348876999</v>
      </c>
      <c r="D318">
        <v>3.2401084899899999</v>
      </c>
      <c r="E318">
        <v>62.533140182495004</v>
      </c>
    </row>
    <row r="319" spans="1:5" x14ac:dyDescent="0.25">
      <c r="A319" t="s">
        <v>43</v>
      </c>
    </row>
    <row r="320" spans="1:5" x14ac:dyDescent="0.25">
      <c r="A320">
        <v>0.40102005004899999</v>
      </c>
      <c r="B320">
        <v>97.476959228515994</v>
      </c>
      <c r="C320">
        <v>1799.40247535705</v>
      </c>
      <c r="D320">
        <v>2.9366016387939999</v>
      </c>
      <c r="E320">
        <v>97.985982894897006</v>
      </c>
    </row>
    <row r="321" spans="1:5" x14ac:dyDescent="0.25">
      <c r="A321">
        <v>0.39505958557100002</v>
      </c>
      <c r="B321">
        <v>110.46981811523401</v>
      </c>
      <c r="C321">
        <v>2379.3611526489199</v>
      </c>
      <c r="D321">
        <v>2.9616355896000002</v>
      </c>
      <c r="E321">
        <v>111.940860748291</v>
      </c>
    </row>
    <row r="322" spans="1:5" x14ac:dyDescent="0.25">
      <c r="A322">
        <v>0.42390823364300001</v>
      </c>
      <c r="B322">
        <v>69.162845611571996</v>
      </c>
      <c r="C322">
        <v>1300.950050354</v>
      </c>
      <c r="D322">
        <v>3.0448436737060001</v>
      </c>
      <c r="E322">
        <v>70.698022842406999</v>
      </c>
    </row>
    <row r="323" spans="1:5" x14ac:dyDescent="0.25">
      <c r="A323">
        <v>0.39100646972699998</v>
      </c>
      <c r="B323">
        <v>109.858989715576</v>
      </c>
      <c r="C323">
        <v>2295.9725856781001</v>
      </c>
      <c r="D323">
        <v>12.895822525024</v>
      </c>
      <c r="E323">
        <v>111.601114273071</v>
      </c>
    </row>
    <row r="324" spans="1:5" x14ac:dyDescent="0.25">
      <c r="A324">
        <v>0.39601325988800001</v>
      </c>
      <c r="B324">
        <v>89.627027511597007</v>
      </c>
      <c r="C324">
        <v>1774.1153240203801</v>
      </c>
      <c r="D324">
        <v>3.1709671020510002</v>
      </c>
      <c r="E324">
        <v>89.661121368408004</v>
      </c>
    </row>
    <row r="325" spans="1:5" x14ac:dyDescent="0.25">
      <c r="A325" t="s">
        <v>44</v>
      </c>
    </row>
    <row r="326" spans="1:5" x14ac:dyDescent="0.25">
      <c r="A326">
        <v>0.36907196044899998</v>
      </c>
      <c r="B326">
        <v>75.262069702147997</v>
      </c>
      <c r="C326">
        <v>1083.94837379455</v>
      </c>
      <c r="D326">
        <v>2.9869079589840002</v>
      </c>
      <c r="E326">
        <v>75.299978256225998</v>
      </c>
    </row>
    <row r="327" spans="1:5" x14ac:dyDescent="0.25">
      <c r="A327">
        <v>0.39386749267600002</v>
      </c>
      <c r="B327">
        <v>339.80703353881802</v>
      </c>
      <c r="C327">
        <v>10717.8299427032</v>
      </c>
      <c r="D327">
        <v>2.998352050781</v>
      </c>
      <c r="E327">
        <v>341.13097190856899</v>
      </c>
    </row>
    <row r="328" spans="1:5" x14ac:dyDescent="0.25">
      <c r="A328">
        <v>0.332117080688</v>
      </c>
      <c r="B328">
        <v>81.281900405884002</v>
      </c>
      <c r="C328">
        <v>1133.4404945373501</v>
      </c>
      <c r="D328">
        <v>3.0088424682619999</v>
      </c>
      <c r="E328">
        <v>82.725048065186002</v>
      </c>
    </row>
    <row r="329" spans="1:5" x14ac:dyDescent="0.25">
      <c r="A329">
        <v>0.393152236938</v>
      </c>
      <c r="B329">
        <v>55.711030960083001</v>
      </c>
      <c r="C329">
        <v>1045.0453758239701</v>
      </c>
      <c r="D329">
        <v>3.0972957611080001</v>
      </c>
      <c r="E329">
        <v>65.926074981688998</v>
      </c>
    </row>
    <row r="330" spans="1:5" x14ac:dyDescent="0.25">
      <c r="A330">
        <v>0.36907196044899998</v>
      </c>
      <c r="B330">
        <v>58.210849761962997</v>
      </c>
      <c r="C330">
        <v>878.91602516174305</v>
      </c>
      <c r="D330">
        <v>2.9971599578860002</v>
      </c>
      <c r="E330">
        <v>59.862852096558001</v>
      </c>
    </row>
    <row r="331" spans="1:5" x14ac:dyDescent="0.25">
      <c r="A331" t="s">
        <v>45</v>
      </c>
    </row>
    <row r="332" spans="1:5" x14ac:dyDescent="0.25">
      <c r="A332">
        <v>0.33712387085000001</v>
      </c>
      <c r="B332">
        <v>119.857788085938</v>
      </c>
      <c r="C332">
        <v>2869.9254989624001</v>
      </c>
      <c r="D332">
        <v>2.9804706573490001</v>
      </c>
      <c r="E332">
        <v>119.901895523071</v>
      </c>
    </row>
    <row r="333" spans="1:5" x14ac:dyDescent="0.25">
      <c r="A333">
        <v>0.35810470581100001</v>
      </c>
      <c r="B333">
        <v>49.463987350464002</v>
      </c>
      <c r="C333">
        <v>573.32110404968296</v>
      </c>
      <c r="D333">
        <v>3.2691955566409998</v>
      </c>
      <c r="E333">
        <v>50.907850265503001</v>
      </c>
    </row>
    <row r="334" spans="1:5" x14ac:dyDescent="0.25">
      <c r="A334">
        <v>0.36311149597199999</v>
      </c>
      <c r="B334">
        <v>88.250875473022006</v>
      </c>
      <c r="C334">
        <v>1566.8778419494599</v>
      </c>
      <c r="D334">
        <v>3.065347671509</v>
      </c>
      <c r="E334">
        <v>88.294982910155994</v>
      </c>
    </row>
    <row r="335" spans="1:5" x14ac:dyDescent="0.25">
      <c r="A335">
        <v>0.37503242492700001</v>
      </c>
      <c r="B335">
        <v>61.587095260620004</v>
      </c>
      <c r="C335">
        <v>921.43297195434604</v>
      </c>
      <c r="D335">
        <v>3.1282901763919999</v>
      </c>
      <c r="E335">
        <v>61.633110046387003</v>
      </c>
    </row>
    <row r="336" spans="1:5" x14ac:dyDescent="0.25">
      <c r="A336">
        <v>0.419855117798</v>
      </c>
      <c r="B336">
        <v>215.32201766967799</v>
      </c>
      <c r="C336">
        <v>3923.3076572418199</v>
      </c>
      <c r="D336">
        <v>3.0765533447269999</v>
      </c>
      <c r="E336">
        <v>226.666927337646</v>
      </c>
    </row>
    <row r="337" spans="1:5" x14ac:dyDescent="0.25">
      <c r="A337" t="s">
        <v>46</v>
      </c>
    </row>
    <row r="338" spans="1:5" x14ac:dyDescent="0.25">
      <c r="A338">
        <v>0.37288665771500001</v>
      </c>
      <c r="B338">
        <v>104.78401184082</v>
      </c>
      <c r="C338">
        <v>2106.3408851623499</v>
      </c>
      <c r="D338">
        <v>2.938270568848</v>
      </c>
      <c r="E338">
        <v>104.82501983642599</v>
      </c>
    </row>
    <row r="339" spans="1:5" x14ac:dyDescent="0.25">
      <c r="A339">
        <v>0.39982795715300001</v>
      </c>
      <c r="B339">
        <v>247.73097038269</v>
      </c>
      <c r="C339">
        <v>8002.4247169494602</v>
      </c>
      <c r="D339">
        <v>22.947549819946001</v>
      </c>
      <c r="E339">
        <v>247.77317047119101</v>
      </c>
    </row>
    <row r="340" spans="1:5" x14ac:dyDescent="0.25">
      <c r="A340">
        <v>0.33593177795399998</v>
      </c>
      <c r="B340">
        <v>103.81698608398401</v>
      </c>
      <c r="C340">
        <v>2336.8244171142501</v>
      </c>
      <c r="D340">
        <v>3.0655860900879999</v>
      </c>
      <c r="E340">
        <v>113.60287666320799</v>
      </c>
    </row>
    <row r="341" spans="1:5" x14ac:dyDescent="0.25">
      <c r="A341">
        <v>0.36907196044899998</v>
      </c>
      <c r="B341">
        <v>65.922975540161005</v>
      </c>
      <c r="C341">
        <v>1010.48731803894</v>
      </c>
      <c r="D341">
        <v>3.1006336212160002</v>
      </c>
      <c r="E341">
        <v>67.459821701050004</v>
      </c>
    </row>
    <row r="342" spans="1:5" x14ac:dyDescent="0.25">
      <c r="A342">
        <v>0.44703483581499998</v>
      </c>
      <c r="B342">
        <v>84.462881088257006</v>
      </c>
      <c r="C342">
        <v>1565.54770469665</v>
      </c>
      <c r="D342">
        <v>3.2413005828860002</v>
      </c>
      <c r="E342">
        <v>84.511995315551999</v>
      </c>
    </row>
    <row r="343" spans="1:5" x14ac:dyDescent="0.25">
      <c r="A343" t="s">
        <v>47</v>
      </c>
    </row>
    <row r="344" spans="1:5" x14ac:dyDescent="0.25">
      <c r="A344">
        <v>0.45013427734400002</v>
      </c>
      <c r="B344">
        <v>116.898059844971</v>
      </c>
      <c r="C344">
        <v>2518.4633731842</v>
      </c>
      <c r="D344">
        <v>2.9072761535640002</v>
      </c>
      <c r="E344">
        <v>116.94598197937</v>
      </c>
    </row>
    <row r="345" spans="1:5" x14ac:dyDescent="0.25">
      <c r="A345">
        <v>0.36501884460400003</v>
      </c>
      <c r="B345">
        <v>69.975852966309006</v>
      </c>
      <c r="C345">
        <v>1229.61974143981</v>
      </c>
      <c r="D345">
        <v>3.0910968780519998</v>
      </c>
      <c r="E345">
        <v>80.765962600707994</v>
      </c>
    </row>
    <row r="346" spans="1:5" x14ac:dyDescent="0.25">
      <c r="A346">
        <v>0.35500526428200002</v>
      </c>
      <c r="B346">
        <v>79.150915145873995</v>
      </c>
      <c r="C346">
        <v>1834.27023887634</v>
      </c>
      <c r="D346">
        <v>3.2033920288090001</v>
      </c>
      <c r="E346">
        <v>90.402126312256001</v>
      </c>
    </row>
    <row r="347" spans="1:5" x14ac:dyDescent="0.25">
      <c r="A347">
        <v>0.33497810363800001</v>
      </c>
      <c r="B347">
        <v>69.301128387451001</v>
      </c>
      <c r="C347">
        <v>1242.54846572876</v>
      </c>
      <c r="D347">
        <v>3.177165985107</v>
      </c>
      <c r="E347">
        <v>80.484151840210004</v>
      </c>
    </row>
    <row r="348" spans="1:5" x14ac:dyDescent="0.25">
      <c r="A348">
        <v>0.354051589966</v>
      </c>
      <c r="B348">
        <v>78.240871429443004</v>
      </c>
      <c r="C348">
        <v>1217.533826828</v>
      </c>
      <c r="D348">
        <v>3.0438899993900002</v>
      </c>
      <c r="E348">
        <v>78.287839889525998</v>
      </c>
    </row>
    <row r="349" spans="1:5" x14ac:dyDescent="0.25">
      <c r="A349" t="s">
        <v>48</v>
      </c>
    </row>
    <row r="350" spans="1:5" x14ac:dyDescent="0.25">
      <c r="A350">
        <v>0.37002563476599998</v>
      </c>
      <c r="B350">
        <v>83.843946456908995</v>
      </c>
      <c r="C350">
        <v>1967.57411956787</v>
      </c>
      <c r="D350">
        <v>3.1409263610839999</v>
      </c>
      <c r="E350">
        <v>95.349073410033995</v>
      </c>
    </row>
    <row r="351" spans="1:5" x14ac:dyDescent="0.25">
      <c r="A351">
        <v>0.33903121948199999</v>
      </c>
      <c r="B351">
        <v>106.65583610534701</v>
      </c>
      <c r="C351">
        <v>2960.8442783355699</v>
      </c>
      <c r="D351">
        <v>3.2799243926999999</v>
      </c>
      <c r="E351">
        <v>108.474016189575</v>
      </c>
    </row>
    <row r="352" spans="1:5" x14ac:dyDescent="0.25">
      <c r="A352">
        <v>0.41079521179200001</v>
      </c>
      <c r="B352">
        <v>101.063013076782</v>
      </c>
      <c r="C352">
        <v>1986.85669898986</v>
      </c>
      <c r="D352">
        <v>3.2579898834229999</v>
      </c>
      <c r="E352">
        <v>101.129055023193</v>
      </c>
    </row>
    <row r="353" spans="1:5" x14ac:dyDescent="0.25">
      <c r="A353">
        <v>0.37288665771500001</v>
      </c>
      <c r="B353">
        <v>103.149890899658</v>
      </c>
      <c r="C353">
        <v>2038.45262527465</v>
      </c>
      <c r="D353">
        <v>3.129005432129</v>
      </c>
      <c r="E353">
        <v>103.21784019470201</v>
      </c>
    </row>
    <row r="354" spans="1:5" x14ac:dyDescent="0.25">
      <c r="A354">
        <v>0.333070755005</v>
      </c>
      <c r="B354">
        <v>270.773887634277</v>
      </c>
      <c r="C354">
        <v>8122.6220130920401</v>
      </c>
      <c r="D354">
        <v>12.984037399291999</v>
      </c>
      <c r="E354">
        <v>282.876014709473</v>
      </c>
    </row>
    <row r="355" spans="1:5" x14ac:dyDescent="0.25">
      <c r="A355" t="s">
        <v>49</v>
      </c>
    </row>
    <row r="356" spans="1:5" x14ac:dyDescent="0.25">
      <c r="A356">
        <v>0.39601325988800001</v>
      </c>
      <c r="B356">
        <v>90.677022933960004</v>
      </c>
      <c r="C356">
        <v>1768.2209014892501</v>
      </c>
      <c r="D356">
        <v>3.1259059906009998</v>
      </c>
      <c r="E356">
        <v>93.175888061522997</v>
      </c>
    </row>
    <row r="357" spans="1:5" x14ac:dyDescent="0.25">
      <c r="A357">
        <v>0.37789344787599999</v>
      </c>
      <c r="B357">
        <v>76.496839523315003</v>
      </c>
      <c r="C357">
        <v>1309.3643188476501</v>
      </c>
      <c r="D357">
        <v>3.1208992004390002</v>
      </c>
      <c r="E357">
        <v>79.651117324829002</v>
      </c>
    </row>
    <row r="358" spans="1:5" x14ac:dyDescent="0.25">
      <c r="A358">
        <v>0.34713745117200001</v>
      </c>
      <c r="B358">
        <v>83.549022674561002</v>
      </c>
      <c r="C358">
        <v>1879.0717124938899</v>
      </c>
      <c r="D358">
        <v>3.2322406768800001</v>
      </c>
      <c r="E358">
        <v>86.519002914428995</v>
      </c>
    </row>
    <row r="359" spans="1:5" x14ac:dyDescent="0.25">
      <c r="A359">
        <v>0.381946563721</v>
      </c>
      <c r="B359">
        <v>189.586877822876</v>
      </c>
      <c r="C359">
        <v>4650.4697799682599</v>
      </c>
      <c r="D359">
        <v>2.9845237731930001</v>
      </c>
      <c r="E359">
        <v>191.65492057800299</v>
      </c>
    </row>
    <row r="360" spans="1:5" x14ac:dyDescent="0.25">
      <c r="A360">
        <v>0.415086746216</v>
      </c>
      <c r="B360">
        <v>95.217943191527993</v>
      </c>
      <c r="C360">
        <v>1910.6934070587099</v>
      </c>
      <c r="D360">
        <v>3.3500194549560001</v>
      </c>
      <c r="E360">
        <v>97.903013229370004</v>
      </c>
    </row>
    <row r="361" spans="1:5" x14ac:dyDescent="0.25">
      <c r="A361" t="s">
        <v>50</v>
      </c>
    </row>
    <row r="362" spans="1:5" x14ac:dyDescent="0.25">
      <c r="A362">
        <v>0.37002563476599998</v>
      </c>
      <c r="B362">
        <v>79.887866973876996</v>
      </c>
      <c r="C362">
        <v>2488.60645294189</v>
      </c>
      <c r="D362">
        <v>3.2792091369629999</v>
      </c>
      <c r="E362">
        <v>101.680040359497</v>
      </c>
    </row>
    <row r="363" spans="1:5" x14ac:dyDescent="0.25">
      <c r="A363">
        <v>0.37598609924300003</v>
      </c>
      <c r="B363">
        <v>87.690830230713004</v>
      </c>
      <c r="C363">
        <v>2388.5359764099098</v>
      </c>
      <c r="D363">
        <v>3.2329559326170001</v>
      </c>
      <c r="E363">
        <v>98.731994628905994</v>
      </c>
    </row>
    <row r="364" spans="1:5" x14ac:dyDescent="0.25">
      <c r="A364">
        <v>0.322103500366</v>
      </c>
      <c r="B364">
        <v>125.98705291748</v>
      </c>
      <c r="C364">
        <v>3633.05616378784</v>
      </c>
      <c r="D364">
        <v>3.0796527862550001</v>
      </c>
      <c r="E364">
        <v>139.19091224670399</v>
      </c>
    </row>
    <row r="365" spans="1:5" x14ac:dyDescent="0.25">
      <c r="A365">
        <v>0.353097915649</v>
      </c>
      <c r="B365">
        <v>200.59800148010299</v>
      </c>
      <c r="C365">
        <v>5939.2726421356201</v>
      </c>
      <c r="D365">
        <v>3.1642913818360001</v>
      </c>
      <c r="E365">
        <v>203.43899726867701</v>
      </c>
    </row>
    <row r="366" spans="1:5" x14ac:dyDescent="0.25">
      <c r="A366">
        <v>0.38599967956499998</v>
      </c>
      <c r="B366">
        <v>96.674919128417997</v>
      </c>
      <c r="C366">
        <v>2510.7297897338799</v>
      </c>
      <c r="D366">
        <v>3.073692321777</v>
      </c>
      <c r="E366">
        <v>110.416889190674</v>
      </c>
    </row>
    <row r="367" spans="1:5" x14ac:dyDescent="0.25">
      <c r="A367" t="s">
        <v>51</v>
      </c>
    </row>
    <row r="368" spans="1:5" x14ac:dyDescent="0.25">
      <c r="A368">
        <v>0.36692619323699999</v>
      </c>
      <c r="B368">
        <v>131.73604011535599</v>
      </c>
      <c r="C368">
        <v>4042.6092147827098</v>
      </c>
      <c r="D368">
        <v>3.196716308594</v>
      </c>
      <c r="E368">
        <v>134.731769561768</v>
      </c>
    </row>
    <row r="369" spans="1:5" x14ac:dyDescent="0.25">
      <c r="A369">
        <v>10.353803634644001</v>
      </c>
      <c r="B369">
        <v>233.122110366821</v>
      </c>
      <c r="C369">
        <v>9679.2080402374195</v>
      </c>
      <c r="D369">
        <v>3.2174587249759998</v>
      </c>
      <c r="E369">
        <v>240.16404151916501</v>
      </c>
    </row>
    <row r="370" spans="1:5" x14ac:dyDescent="0.25">
      <c r="A370">
        <v>0.39601325988800001</v>
      </c>
      <c r="B370">
        <v>91.832876205443995</v>
      </c>
      <c r="C370">
        <v>2094.1853523254299</v>
      </c>
      <c r="D370">
        <v>3.3981800079350002</v>
      </c>
      <c r="E370">
        <v>93.592882156371999</v>
      </c>
    </row>
    <row r="371" spans="1:5" x14ac:dyDescent="0.25">
      <c r="A371">
        <v>0.40388107299800002</v>
      </c>
      <c r="B371">
        <v>103.91306877136201</v>
      </c>
      <c r="C371">
        <v>2851.0084152221598</v>
      </c>
      <c r="D371">
        <v>3.2846927642820001</v>
      </c>
      <c r="E371">
        <v>106.885194778442</v>
      </c>
    </row>
    <row r="372" spans="1:5" x14ac:dyDescent="0.25">
      <c r="A372">
        <v>0.35810470581100001</v>
      </c>
      <c r="B372">
        <v>112.31899261474599</v>
      </c>
      <c r="C372">
        <v>2971.0743427276602</v>
      </c>
      <c r="D372">
        <v>3.2455921173100002</v>
      </c>
      <c r="E372">
        <v>115.314960479736</v>
      </c>
    </row>
    <row r="373" spans="1:5" x14ac:dyDescent="0.25">
      <c r="A373" t="s">
        <v>52</v>
      </c>
    </row>
    <row r="374" spans="1:5" x14ac:dyDescent="0.25">
      <c r="A374">
        <v>0.34689903259299998</v>
      </c>
      <c r="B374">
        <v>81.666946411132997</v>
      </c>
      <c r="C374">
        <v>1616.05358123779</v>
      </c>
      <c r="D374">
        <v>3.3473968505860001</v>
      </c>
      <c r="E374">
        <v>84.851026535033995</v>
      </c>
    </row>
    <row r="375" spans="1:5" x14ac:dyDescent="0.25">
      <c r="A375">
        <v>0.332117080688</v>
      </c>
      <c r="B375">
        <v>280.303955078125</v>
      </c>
      <c r="C375">
        <v>10476.267337799</v>
      </c>
      <c r="D375">
        <v>23.206949234008999</v>
      </c>
      <c r="E375">
        <v>289.077997207642</v>
      </c>
    </row>
    <row r="376" spans="1:5" x14ac:dyDescent="0.25">
      <c r="A376">
        <v>0.33903121948199999</v>
      </c>
      <c r="B376">
        <v>360.20493507385299</v>
      </c>
      <c r="C376">
        <v>14734.6513271331</v>
      </c>
      <c r="D376">
        <v>3.1979084014889998</v>
      </c>
      <c r="E376">
        <v>383.58807563781698</v>
      </c>
    </row>
    <row r="377" spans="1:5" x14ac:dyDescent="0.25">
      <c r="A377">
        <v>9.6991062164309998</v>
      </c>
      <c r="B377">
        <v>85.311889648437997</v>
      </c>
      <c r="C377">
        <v>2188.8160705566402</v>
      </c>
      <c r="D377">
        <v>3.3829212188720001</v>
      </c>
      <c r="E377">
        <v>101.769924163818</v>
      </c>
    </row>
    <row r="378" spans="1:5" x14ac:dyDescent="0.25">
      <c r="A378">
        <v>0.34904479980499997</v>
      </c>
      <c r="B378">
        <v>126.37996673584</v>
      </c>
      <c r="C378">
        <v>4622.7290630340503</v>
      </c>
      <c r="D378">
        <v>3.287315368652</v>
      </c>
      <c r="E378">
        <v>136.73090934753401</v>
      </c>
    </row>
    <row r="379" spans="1:5" x14ac:dyDescent="0.25">
      <c r="A379" t="s">
        <v>53</v>
      </c>
    </row>
    <row r="380" spans="1:5" x14ac:dyDescent="0.25">
      <c r="A380">
        <v>0.34594535827599998</v>
      </c>
      <c r="B380">
        <v>274.90901947021501</v>
      </c>
      <c r="C380">
        <v>10870.1274394989</v>
      </c>
      <c r="D380">
        <v>3.3850669860839999</v>
      </c>
      <c r="E380">
        <v>296.47898674011202</v>
      </c>
    </row>
    <row r="381" spans="1:5" x14ac:dyDescent="0.25">
      <c r="A381">
        <v>0.34689903259299998</v>
      </c>
      <c r="B381">
        <v>198.51493835449199</v>
      </c>
      <c r="C381">
        <v>6320.3396797180103</v>
      </c>
      <c r="D381">
        <v>3.3373832702640001</v>
      </c>
      <c r="E381">
        <v>200.393915176392</v>
      </c>
    </row>
    <row r="382" spans="1:5" x14ac:dyDescent="0.25">
      <c r="A382">
        <v>0.32401084899900001</v>
      </c>
      <c r="B382">
        <v>166.877031326294</v>
      </c>
      <c r="C382">
        <v>6091.3841724395697</v>
      </c>
      <c r="D382">
        <v>3.2632350921629998</v>
      </c>
      <c r="E382">
        <v>178.94196510314899</v>
      </c>
    </row>
    <row r="383" spans="1:5" x14ac:dyDescent="0.25">
      <c r="A383">
        <v>0.404119491577</v>
      </c>
      <c r="B383">
        <v>106.181144714355</v>
      </c>
      <c r="C383">
        <v>2759.58228111267</v>
      </c>
      <c r="D383">
        <v>3.3559799194340001</v>
      </c>
      <c r="E383">
        <v>107.139110565186</v>
      </c>
    </row>
    <row r="384" spans="1:5" x14ac:dyDescent="0.25">
      <c r="A384">
        <v>0.38504600524900001</v>
      </c>
      <c r="B384">
        <v>91.002941131591996</v>
      </c>
      <c r="C384">
        <v>1989.17579650878</v>
      </c>
      <c r="D384">
        <v>3.3290386199949999</v>
      </c>
      <c r="E384">
        <v>91.07494354248</v>
      </c>
    </row>
    <row r="385" spans="1:5" x14ac:dyDescent="0.25">
      <c r="A385" t="s">
        <v>54</v>
      </c>
    </row>
    <row r="386" spans="1:5" x14ac:dyDescent="0.25">
      <c r="A386">
        <v>0.38504600524900001</v>
      </c>
      <c r="B386">
        <v>149.21998977661099</v>
      </c>
      <c r="C386">
        <v>4971.7094898223804</v>
      </c>
      <c r="D386">
        <v>3.206014633179</v>
      </c>
      <c r="E386">
        <v>165.08102416992199</v>
      </c>
    </row>
    <row r="387" spans="1:5" x14ac:dyDescent="0.25">
      <c r="A387">
        <v>0.36406517028800001</v>
      </c>
      <c r="B387">
        <v>101.780891418457</v>
      </c>
      <c r="C387">
        <v>2916.1534309387198</v>
      </c>
      <c r="D387">
        <v>3.3488273620609998</v>
      </c>
      <c r="E387">
        <v>111.132144927979</v>
      </c>
    </row>
    <row r="388" spans="1:5" x14ac:dyDescent="0.25">
      <c r="A388">
        <v>0.39482116699199998</v>
      </c>
      <c r="B388">
        <v>114.06683921814</v>
      </c>
      <c r="C388">
        <v>3764.6150588989199</v>
      </c>
      <c r="D388">
        <v>3.4816265106199999</v>
      </c>
      <c r="E388">
        <v>128.888130187988</v>
      </c>
    </row>
    <row r="389" spans="1:5" x14ac:dyDescent="0.25">
      <c r="A389">
        <v>0.34499168396000002</v>
      </c>
      <c r="B389">
        <v>88.400840759277003</v>
      </c>
      <c r="C389">
        <v>2086.2801074981599</v>
      </c>
      <c r="D389">
        <v>3.4246444702150001</v>
      </c>
      <c r="E389">
        <v>98.354101181030003</v>
      </c>
    </row>
    <row r="390" spans="1:5" x14ac:dyDescent="0.25">
      <c r="A390">
        <v>0.35381317138700003</v>
      </c>
      <c r="B390">
        <v>192.39807128906199</v>
      </c>
      <c r="C390">
        <v>6033.9672565460196</v>
      </c>
      <c r="D390">
        <v>3.3452510833739999</v>
      </c>
      <c r="E390">
        <v>207.13114738464401</v>
      </c>
    </row>
    <row r="391" spans="1:5" x14ac:dyDescent="0.25">
      <c r="A391" t="s">
        <v>55</v>
      </c>
    </row>
    <row r="392" spans="1:5" x14ac:dyDescent="0.25">
      <c r="A392">
        <v>0.333070755005</v>
      </c>
      <c r="B392">
        <v>151.87597274780299</v>
      </c>
      <c r="C392">
        <v>3680.5992126464798</v>
      </c>
      <c r="D392">
        <v>3.3149719238280002</v>
      </c>
      <c r="E392">
        <v>151.93390846252399</v>
      </c>
    </row>
    <row r="393" spans="1:5" x14ac:dyDescent="0.25">
      <c r="A393">
        <v>0.354051589966</v>
      </c>
      <c r="B393">
        <v>114.495038986206</v>
      </c>
      <c r="C393">
        <v>2842.9911136627202</v>
      </c>
      <c r="D393">
        <v>3.425598144531</v>
      </c>
      <c r="E393">
        <v>116.235017776489</v>
      </c>
    </row>
    <row r="394" spans="1:5" x14ac:dyDescent="0.25">
      <c r="A394">
        <v>0.47111511230499997</v>
      </c>
      <c r="B394">
        <v>135.446071624756</v>
      </c>
      <c r="C394">
        <v>3405.2369594573902</v>
      </c>
      <c r="D394">
        <v>3.4253597259520001</v>
      </c>
      <c r="E394">
        <v>138.59605789184599</v>
      </c>
    </row>
    <row r="395" spans="1:5" x14ac:dyDescent="0.25">
      <c r="A395">
        <v>0.35190582275400001</v>
      </c>
      <c r="B395">
        <v>103.970050811768</v>
      </c>
      <c r="C395">
        <v>3192.3751831054601</v>
      </c>
      <c r="D395">
        <v>3.4160614013670001</v>
      </c>
      <c r="E395">
        <v>116.08600616455099</v>
      </c>
    </row>
    <row r="396" spans="1:5" x14ac:dyDescent="0.25">
      <c r="A396">
        <v>0.37002563476599998</v>
      </c>
      <c r="B396">
        <v>187.54005432128901</v>
      </c>
      <c r="C396">
        <v>6389.22142982482</v>
      </c>
      <c r="D396">
        <v>3.4210681915280001</v>
      </c>
      <c r="E396">
        <v>199.451208114624</v>
      </c>
    </row>
    <row r="397" spans="1:5" x14ac:dyDescent="0.25">
      <c r="A397" t="s">
        <v>11</v>
      </c>
    </row>
    <row r="398" spans="1:5" x14ac:dyDescent="0.25">
      <c r="A398" t="s">
        <v>12</v>
      </c>
    </row>
    <row r="399" spans="1:5" x14ac:dyDescent="0.25">
      <c r="A399" t="s">
        <v>24</v>
      </c>
    </row>
    <row r="400" spans="1:5" x14ac:dyDescent="0.25">
      <c r="A400">
        <v>0.34809112548799997</v>
      </c>
      <c r="B400">
        <v>19.953966140746999</v>
      </c>
      <c r="C400">
        <v>13.0295753479</v>
      </c>
      <c r="D400">
        <v>6.609678268433</v>
      </c>
      <c r="E400">
        <v>19.956827163696001</v>
      </c>
    </row>
    <row r="401" spans="1:5" x14ac:dyDescent="0.25">
      <c r="A401">
        <v>0.35595893859900002</v>
      </c>
      <c r="B401">
        <v>19.949913024901999</v>
      </c>
      <c r="C401">
        <v>13.039588928223001</v>
      </c>
      <c r="D401">
        <v>6.5803527832029998</v>
      </c>
      <c r="E401">
        <v>19.953012466431002</v>
      </c>
    </row>
    <row r="402" spans="1:5" x14ac:dyDescent="0.25">
      <c r="A402">
        <v>0.35810470581100001</v>
      </c>
      <c r="B402">
        <v>19.990921020508001</v>
      </c>
      <c r="C402">
        <v>13.142347335815</v>
      </c>
      <c r="D402">
        <v>6.5457820892329996</v>
      </c>
      <c r="E402">
        <v>19.993782043456999</v>
      </c>
    </row>
    <row r="403" spans="1:5" x14ac:dyDescent="0.25">
      <c r="A403">
        <v>0.34093856811500001</v>
      </c>
      <c r="B403">
        <v>19.948959350586001</v>
      </c>
      <c r="C403">
        <v>13.070583343506</v>
      </c>
      <c r="D403">
        <v>6.555318832397</v>
      </c>
      <c r="E403">
        <v>19.949913024901999</v>
      </c>
    </row>
    <row r="404" spans="1:5" x14ac:dyDescent="0.25">
      <c r="A404">
        <v>0.33712387085000001</v>
      </c>
      <c r="B404">
        <v>19.731998443603999</v>
      </c>
      <c r="C404">
        <v>12.880086898804</v>
      </c>
      <c r="D404">
        <v>6.5338611602779997</v>
      </c>
      <c r="E404">
        <v>19.735097885131999</v>
      </c>
    </row>
    <row r="405" spans="1:5" x14ac:dyDescent="0.25">
      <c r="A405" t="s">
        <v>25</v>
      </c>
    </row>
    <row r="406" spans="1:5" x14ac:dyDescent="0.25">
      <c r="A406">
        <v>0.38909912109400002</v>
      </c>
      <c r="B406">
        <v>21.392107009888001</v>
      </c>
      <c r="C406">
        <v>35.572290420531999</v>
      </c>
      <c r="D406">
        <v>6.9873332977290001</v>
      </c>
      <c r="E406">
        <v>21.395921707153001</v>
      </c>
    </row>
    <row r="407" spans="1:5" x14ac:dyDescent="0.25">
      <c r="A407">
        <v>0.38886070251499999</v>
      </c>
      <c r="B407">
        <v>21.298170089721999</v>
      </c>
      <c r="C407">
        <v>35.398244857788001</v>
      </c>
      <c r="D407">
        <v>6.9828033447270004</v>
      </c>
      <c r="E407">
        <v>21.302223205566001</v>
      </c>
    </row>
    <row r="408" spans="1:5" x14ac:dyDescent="0.25">
      <c r="A408">
        <v>0.37908554077099998</v>
      </c>
      <c r="B408">
        <v>21.484136581421001</v>
      </c>
      <c r="C408">
        <v>35.650014877319002</v>
      </c>
      <c r="D408">
        <v>7.0188045501709997</v>
      </c>
      <c r="E408">
        <v>21.487951278687</v>
      </c>
    </row>
    <row r="409" spans="1:5" x14ac:dyDescent="0.25">
      <c r="A409">
        <v>0.39792060852099997</v>
      </c>
      <c r="B409">
        <v>21.354913711548001</v>
      </c>
      <c r="C409">
        <v>35.496473312378001</v>
      </c>
      <c r="D409">
        <v>6.9279670715329997</v>
      </c>
      <c r="E409">
        <v>21.358966827393001</v>
      </c>
    </row>
    <row r="410" spans="1:5" x14ac:dyDescent="0.25">
      <c r="A410">
        <v>0.37693977356000002</v>
      </c>
      <c r="B410">
        <v>21.359920501708999</v>
      </c>
      <c r="C410">
        <v>35.450696945190003</v>
      </c>
      <c r="D410">
        <v>7.0066452026370003</v>
      </c>
      <c r="E410">
        <v>21.363973617553999</v>
      </c>
    </row>
    <row r="411" spans="1:5" x14ac:dyDescent="0.25">
      <c r="A411" t="s">
        <v>26</v>
      </c>
    </row>
    <row r="412" spans="1:5" x14ac:dyDescent="0.25">
      <c r="A412">
        <v>0.18000602722199999</v>
      </c>
      <c r="B412">
        <v>22.055149078368999</v>
      </c>
      <c r="C412">
        <v>58.664321899413999</v>
      </c>
      <c r="D412">
        <v>7.327556610107</v>
      </c>
      <c r="E412">
        <v>22.059202194213999</v>
      </c>
    </row>
    <row r="413" spans="1:5" x14ac:dyDescent="0.25">
      <c r="A413">
        <v>0.181913375854</v>
      </c>
      <c r="B413">
        <v>21.90899848938</v>
      </c>
      <c r="C413">
        <v>58.292388916016002</v>
      </c>
      <c r="D413">
        <v>7.2898864746090002</v>
      </c>
      <c r="E413">
        <v>21.912813186646002</v>
      </c>
    </row>
    <row r="414" spans="1:5" x14ac:dyDescent="0.25">
      <c r="A414">
        <v>0.18882751464799999</v>
      </c>
      <c r="B414">
        <v>21.976947784423999</v>
      </c>
      <c r="C414">
        <v>58.525085449218999</v>
      </c>
      <c r="D414">
        <v>7.245302200317</v>
      </c>
      <c r="E414">
        <v>21.981000900268999</v>
      </c>
    </row>
    <row r="415" spans="1:5" x14ac:dyDescent="0.25">
      <c r="A415">
        <v>0.181913375854</v>
      </c>
      <c r="B415">
        <v>21.940946578978998</v>
      </c>
      <c r="C415">
        <v>58.441162109375</v>
      </c>
      <c r="D415">
        <v>7.2972774505620004</v>
      </c>
      <c r="E415">
        <v>21.944999694823998</v>
      </c>
    </row>
    <row r="416" spans="1:5" x14ac:dyDescent="0.25">
      <c r="A416">
        <v>0.18405914306599999</v>
      </c>
      <c r="B416">
        <v>21.913051605225</v>
      </c>
      <c r="C416">
        <v>58.299303054809997</v>
      </c>
      <c r="D416">
        <v>7.275819778442</v>
      </c>
      <c r="E416">
        <v>21.919965744018999</v>
      </c>
    </row>
    <row r="417" spans="1:5" x14ac:dyDescent="0.25">
      <c r="A417" t="s">
        <v>27</v>
      </c>
    </row>
    <row r="418" spans="1:5" x14ac:dyDescent="0.25">
      <c r="A418">
        <v>0.18215179443400001</v>
      </c>
      <c r="B418">
        <v>22.228956222533998</v>
      </c>
      <c r="C418">
        <v>81.533193588257006</v>
      </c>
      <c r="D418">
        <v>7.3404312133790004</v>
      </c>
      <c r="E418">
        <v>22.233009338378999</v>
      </c>
    </row>
    <row r="419" spans="1:5" x14ac:dyDescent="0.25">
      <c r="A419">
        <v>0.19097328186000001</v>
      </c>
      <c r="B419">
        <v>22.034168243408001</v>
      </c>
      <c r="C419">
        <v>80.718994140625</v>
      </c>
      <c r="D419">
        <v>7.2674751281740004</v>
      </c>
      <c r="E419">
        <v>22.037982940673999</v>
      </c>
    </row>
    <row r="420" spans="1:5" x14ac:dyDescent="0.25">
      <c r="A420">
        <v>45.254945755004996</v>
      </c>
      <c r="B420">
        <v>22.288084030151001</v>
      </c>
      <c r="C420">
        <v>81.561088562012003</v>
      </c>
      <c r="D420">
        <v>7.2474479675290002</v>
      </c>
      <c r="E420">
        <v>22.294998168945</v>
      </c>
    </row>
    <row r="421" spans="1:5" x14ac:dyDescent="0.25">
      <c r="A421">
        <v>0.18596649169900001</v>
      </c>
      <c r="B421">
        <v>21.980047225951999</v>
      </c>
      <c r="C421">
        <v>80.782651901245004</v>
      </c>
      <c r="D421">
        <v>7.2321891784670003</v>
      </c>
      <c r="E421">
        <v>21.985054016113001</v>
      </c>
    </row>
    <row r="422" spans="1:5" x14ac:dyDescent="0.25">
      <c r="A422">
        <v>0.19097328186000001</v>
      </c>
      <c r="B422">
        <v>22.27520942688</v>
      </c>
      <c r="C422">
        <v>81.274271011352994</v>
      </c>
      <c r="D422">
        <v>7.2650909423829999</v>
      </c>
      <c r="E422">
        <v>22.279977798461999</v>
      </c>
    </row>
    <row r="423" spans="1:5" x14ac:dyDescent="0.25">
      <c r="A423" t="s">
        <v>28</v>
      </c>
    </row>
    <row r="424" spans="1:5" x14ac:dyDescent="0.25">
      <c r="A424">
        <v>0.193119049072</v>
      </c>
      <c r="B424">
        <v>24.621963500976999</v>
      </c>
      <c r="C424">
        <v>106.153249740601</v>
      </c>
      <c r="D424">
        <v>7.538557052612</v>
      </c>
      <c r="E424">
        <v>24.626016616821001</v>
      </c>
    </row>
    <row r="425" spans="1:5" x14ac:dyDescent="0.25">
      <c r="A425">
        <v>0.20813941955599999</v>
      </c>
      <c r="B425">
        <v>25.743961334228999</v>
      </c>
      <c r="C425">
        <v>115.97275733947799</v>
      </c>
      <c r="D425">
        <v>7.5173377990720001</v>
      </c>
      <c r="E425">
        <v>25.74896812439</v>
      </c>
    </row>
    <row r="426" spans="1:5" x14ac:dyDescent="0.25">
      <c r="A426">
        <v>0.205039978027</v>
      </c>
      <c r="B426">
        <v>24.637937545776001</v>
      </c>
      <c r="C426">
        <v>106.23908042907701</v>
      </c>
      <c r="D426">
        <v>7.5488090515139996</v>
      </c>
      <c r="E426">
        <v>24.641990661621001</v>
      </c>
    </row>
    <row r="427" spans="1:5" x14ac:dyDescent="0.25">
      <c r="A427">
        <v>0.19502639770499999</v>
      </c>
      <c r="B427">
        <v>24.647951126098999</v>
      </c>
      <c r="C427">
        <v>106.33087158203099</v>
      </c>
      <c r="D427">
        <v>7.5063705444339996</v>
      </c>
      <c r="E427">
        <v>24.652004241943001</v>
      </c>
    </row>
    <row r="428" spans="1:5" x14ac:dyDescent="0.25">
      <c r="A428">
        <v>0.19192695617700001</v>
      </c>
      <c r="B428">
        <v>24.692058563231999</v>
      </c>
      <c r="C428">
        <v>106.63151741027799</v>
      </c>
      <c r="D428">
        <v>7.5237751007079998</v>
      </c>
      <c r="E428">
        <v>24.697065353393999</v>
      </c>
    </row>
    <row r="429" spans="1:5" x14ac:dyDescent="0.25">
      <c r="A429" t="s">
        <v>29</v>
      </c>
    </row>
    <row r="430" spans="1:5" x14ac:dyDescent="0.25">
      <c r="A430">
        <v>0.21314620971699999</v>
      </c>
      <c r="B430">
        <v>25.804996490478999</v>
      </c>
      <c r="C430">
        <v>134.51313972473099</v>
      </c>
      <c r="D430">
        <v>7.3130130767820001</v>
      </c>
      <c r="E430">
        <v>25.815010070801002</v>
      </c>
    </row>
    <row r="431" spans="1:5" x14ac:dyDescent="0.25">
      <c r="A431">
        <v>0.21791458129899999</v>
      </c>
      <c r="B431">
        <v>25.811910629271999</v>
      </c>
      <c r="C431">
        <v>134.284257888794</v>
      </c>
      <c r="D431">
        <v>7.2350502014159996</v>
      </c>
      <c r="E431">
        <v>25.822877883911001</v>
      </c>
    </row>
    <row r="432" spans="1:5" x14ac:dyDescent="0.25">
      <c r="A432">
        <v>0.21290779113800001</v>
      </c>
      <c r="B432">
        <v>25.750875473021999</v>
      </c>
      <c r="C432">
        <v>134.52005386352499</v>
      </c>
      <c r="D432">
        <v>7.2867870330809996</v>
      </c>
      <c r="E432">
        <v>25.761842727661001</v>
      </c>
    </row>
    <row r="433" spans="1:5" x14ac:dyDescent="0.25">
      <c r="A433">
        <v>0.19907951355</v>
      </c>
      <c r="B433">
        <v>25.733947753906001</v>
      </c>
      <c r="C433">
        <v>134.02223587036099</v>
      </c>
      <c r="D433">
        <v>7.2994232177729996</v>
      </c>
      <c r="E433">
        <v>25.743961334228999</v>
      </c>
    </row>
    <row r="434" spans="1:5" x14ac:dyDescent="0.25">
      <c r="A434">
        <v>0.20790100097700001</v>
      </c>
      <c r="B434">
        <v>25.79402923584</v>
      </c>
      <c r="C434">
        <v>134.54246520996099</v>
      </c>
      <c r="D434">
        <v>7.2870254516599999</v>
      </c>
      <c r="E434">
        <v>25.804042816161999</v>
      </c>
    </row>
    <row r="435" spans="1:5" x14ac:dyDescent="0.25">
      <c r="A435" t="s">
        <v>30</v>
      </c>
    </row>
    <row r="436" spans="1:5" x14ac:dyDescent="0.25">
      <c r="A436">
        <v>0.22292137145999999</v>
      </c>
      <c r="B436">
        <v>26.535987854003999</v>
      </c>
      <c r="C436">
        <v>163.020133972168</v>
      </c>
      <c r="D436">
        <v>7.2517395019529998</v>
      </c>
      <c r="E436">
        <v>26.540994644165</v>
      </c>
    </row>
    <row r="437" spans="1:5" x14ac:dyDescent="0.25">
      <c r="A437">
        <v>0.216007232666</v>
      </c>
      <c r="B437">
        <v>26.463031768798999</v>
      </c>
      <c r="C437">
        <v>162.17637062072799</v>
      </c>
      <c r="D437">
        <v>7.2789192199709998</v>
      </c>
      <c r="E437">
        <v>26.467084884643999</v>
      </c>
    </row>
    <row r="438" spans="1:5" x14ac:dyDescent="0.25">
      <c r="A438">
        <v>0.23293495178199999</v>
      </c>
      <c r="B438">
        <v>193.95995140075701</v>
      </c>
      <c r="C438">
        <v>2340.34276008606</v>
      </c>
      <c r="D438">
        <v>7.2731971740720001</v>
      </c>
      <c r="E438">
        <v>193.968057632446</v>
      </c>
    </row>
    <row r="439" spans="1:5" x14ac:dyDescent="0.25">
      <c r="A439">
        <v>0.21791458129899999</v>
      </c>
      <c r="B439">
        <v>26.647090911865</v>
      </c>
      <c r="C439">
        <v>163.28048706054699</v>
      </c>
      <c r="D439">
        <v>7.2467327117920002</v>
      </c>
      <c r="E439">
        <v>26.650905609131001</v>
      </c>
    </row>
    <row r="440" spans="1:5" x14ac:dyDescent="0.25">
      <c r="A440">
        <v>0.22006034851100001</v>
      </c>
      <c r="B440">
        <v>26.714086532593001</v>
      </c>
      <c r="C440">
        <v>163.51604461669899</v>
      </c>
      <c r="D440">
        <v>7.2350502014159996</v>
      </c>
      <c r="E440">
        <v>26.718139648438001</v>
      </c>
    </row>
    <row r="441" spans="1:5" x14ac:dyDescent="0.25">
      <c r="A441" t="s">
        <v>31</v>
      </c>
    </row>
    <row r="442" spans="1:5" x14ac:dyDescent="0.25">
      <c r="A442">
        <v>0.27394294738800001</v>
      </c>
      <c r="B442">
        <v>27.529001235961999</v>
      </c>
      <c r="C442">
        <v>194.256782531738</v>
      </c>
      <c r="D442">
        <v>7.2884559631350001</v>
      </c>
      <c r="E442">
        <v>27.536153793335</v>
      </c>
    </row>
    <row r="443" spans="1:5" x14ac:dyDescent="0.25">
      <c r="A443">
        <v>0.27012825012199998</v>
      </c>
      <c r="B443">
        <v>27.212858200073001</v>
      </c>
      <c r="C443">
        <v>193.12787055969201</v>
      </c>
      <c r="D443">
        <v>7.2643756866459999</v>
      </c>
      <c r="E443">
        <v>27.224063873291001</v>
      </c>
    </row>
    <row r="444" spans="1:5" x14ac:dyDescent="0.25">
      <c r="A444">
        <v>0.26607513427700002</v>
      </c>
      <c r="B444">
        <v>27.595996856688998</v>
      </c>
      <c r="C444">
        <v>194.539308547974</v>
      </c>
      <c r="D444">
        <v>7.2867870330809996</v>
      </c>
      <c r="E444">
        <v>27.604103088378999</v>
      </c>
    </row>
    <row r="445" spans="1:5" x14ac:dyDescent="0.25">
      <c r="A445">
        <v>0.23007392883300001</v>
      </c>
      <c r="B445">
        <v>27.180910110473999</v>
      </c>
      <c r="C445">
        <v>192.60525703430201</v>
      </c>
      <c r="D445">
        <v>7.2884559631350001</v>
      </c>
      <c r="E445">
        <v>27.190923690796001</v>
      </c>
    </row>
    <row r="446" spans="1:5" x14ac:dyDescent="0.25">
      <c r="A446">
        <v>0.27394294738800001</v>
      </c>
      <c r="B446">
        <v>27.451992034911999</v>
      </c>
      <c r="C446">
        <v>194.02694702148401</v>
      </c>
      <c r="D446">
        <v>7.2417259216309997</v>
      </c>
      <c r="E446">
        <v>27.456998825073001</v>
      </c>
    </row>
    <row r="447" spans="1:5" x14ac:dyDescent="0.25">
      <c r="A447" t="s">
        <v>32</v>
      </c>
    </row>
    <row r="448" spans="1:5" x14ac:dyDescent="0.25">
      <c r="A448">
        <v>0.309944152832</v>
      </c>
      <c r="B448">
        <v>30.890941619873001</v>
      </c>
      <c r="C448">
        <v>260.76054573059099</v>
      </c>
      <c r="D448">
        <v>12.190818786621</v>
      </c>
      <c r="E448">
        <v>30.946016311646002</v>
      </c>
    </row>
    <row r="449" spans="1:5" x14ac:dyDescent="0.25">
      <c r="A449">
        <v>0.27608871460000001</v>
      </c>
      <c r="B449">
        <v>33.13684463501</v>
      </c>
      <c r="C449">
        <v>273.360967636108</v>
      </c>
      <c r="D449">
        <v>10.23530960083</v>
      </c>
      <c r="E449">
        <v>33.17403793335</v>
      </c>
    </row>
    <row r="450" spans="1:5" x14ac:dyDescent="0.25">
      <c r="A450">
        <v>0.28705596923799997</v>
      </c>
      <c r="B450">
        <v>30.60507774353</v>
      </c>
      <c r="C450">
        <v>263.50951194763201</v>
      </c>
      <c r="D450">
        <v>12.15934753418</v>
      </c>
      <c r="E450">
        <v>30.667066574096999</v>
      </c>
    </row>
    <row r="451" spans="1:5" x14ac:dyDescent="0.25">
      <c r="A451">
        <v>0.283002853394</v>
      </c>
      <c r="B451">
        <v>29.554843902588001</v>
      </c>
      <c r="C451">
        <v>252.21562385559099</v>
      </c>
      <c r="D451">
        <v>9.9418163299559996</v>
      </c>
      <c r="E451">
        <v>29.614925384521001</v>
      </c>
    </row>
    <row r="452" spans="1:5" x14ac:dyDescent="0.25">
      <c r="A452">
        <v>0.22983551025400001</v>
      </c>
      <c r="B452">
        <v>34.725904464721999</v>
      </c>
      <c r="C452">
        <v>301.52034759521501</v>
      </c>
      <c r="D452">
        <v>11.066436767578001</v>
      </c>
      <c r="E452">
        <v>34.76095199585</v>
      </c>
    </row>
    <row r="453" spans="1:5" x14ac:dyDescent="0.25">
      <c r="A453" t="s">
        <v>33</v>
      </c>
    </row>
    <row r="454" spans="1:5" x14ac:dyDescent="0.25">
      <c r="A454">
        <v>0.296831130981</v>
      </c>
      <c r="B454">
        <v>30.272006988525</v>
      </c>
      <c r="C454">
        <v>287.74976730346702</v>
      </c>
      <c r="D454">
        <v>10.327577590941999</v>
      </c>
      <c r="E454">
        <v>30.317068099976002</v>
      </c>
    </row>
    <row r="455" spans="1:5" x14ac:dyDescent="0.25">
      <c r="A455">
        <v>0.332117080688</v>
      </c>
      <c r="B455">
        <v>30.396938323975</v>
      </c>
      <c r="C455">
        <v>293.297529220581</v>
      </c>
      <c r="D455">
        <v>10.646104812621999</v>
      </c>
      <c r="E455">
        <v>30.42197227478</v>
      </c>
    </row>
    <row r="456" spans="1:5" x14ac:dyDescent="0.25">
      <c r="A456">
        <v>0.27298927307100002</v>
      </c>
      <c r="B456">
        <v>30.502080917358001</v>
      </c>
      <c r="C456">
        <v>292.42229461669899</v>
      </c>
      <c r="D456">
        <v>9.6862316131590003</v>
      </c>
      <c r="E456">
        <v>30.543088912963999</v>
      </c>
    </row>
    <row r="457" spans="1:5" x14ac:dyDescent="0.25">
      <c r="A457">
        <v>0.30899047851599998</v>
      </c>
      <c r="B457">
        <v>30.983924865723001</v>
      </c>
      <c r="C457">
        <v>298.94971847534202</v>
      </c>
      <c r="D457">
        <v>11.025428771973001</v>
      </c>
      <c r="E457">
        <v>31.023979187011999</v>
      </c>
    </row>
    <row r="458" spans="1:5" x14ac:dyDescent="0.25">
      <c r="A458">
        <v>0.25486946106000002</v>
      </c>
      <c r="B458">
        <v>34.383058547974002</v>
      </c>
      <c r="C458">
        <v>342.47708320617699</v>
      </c>
      <c r="D458">
        <v>11.272430419921999</v>
      </c>
      <c r="E458">
        <v>34.409999847412003</v>
      </c>
    </row>
    <row r="459" spans="1:5" x14ac:dyDescent="0.25">
      <c r="A459" t="s">
        <v>34</v>
      </c>
    </row>
    <row r="460" spans="1:5" x14ac:dyDescent="0.25">
      <c r="A460">
        <v>0.27894973754899999</v>
      </c>
      <c r="B460">
        <v>32.98807144165</v>
      </c>
      <c r="C460">
        <v>374.97735023498501</v>
      </c>
      <c r="D460">
        <v>10.624408721924</v>
      </c>
      <c r="E460">
        <v>32.997846603394002</v>
      </c>
    </row>
    <row r="461" spans="1:5" x14ac:dyDescent="0.25">
      <c r="A461">
        <v>0.283002853394</v>
      </c>
      <c r="B461">
        <v>31.533002853393999</v>
      </c>
      <c r="C461">
        <v>341.85123443603499</v>
      </c>
      <c r="D461">
        <v>10.669946670531999</v>
      </c>
      <c r="E461">
        <v>31.538963317871001</v>
      </c>
    </row>
    <row r="462" spans="1:5" x14ac:dyDescent="0.25">
      <c r="A462">
        <v>0.296831130981</v>
      </c>
      <c r="B462">
        <v>35.20393371582</v>
      </c>
      <c r="C462">
        <v>378.52931022643997</v>
      </c>
      <c r="D462">
        <v>11.528730392456</v>
      </c>
      <c r="E462">
        <v>35.210132598877003</v>
      </c>
    </row>
    <row r="463" spans="1:5" x14ac:dyDescent="0.25">
      <c r="A463">
        <v>0.28395652771000002</v>
      </c>
      <c r="B463">
        <v>31.299829483031999</v>
      </c>
      <c r="C463">
        <v>333.66227149963402</v>
      </c>
      <c r="D463">
        <v>11.255264282226999</v>
      </c>
      <c r="E463">
        <v>31.306028366088999</v>
      </c>
    </row>
    <row r="464" spans="1:5" x14ac:dyDescent="0.25">
      <c r="A464">
        <v>0.28610229492200001</v>
      </c>
      <c r="B464">
        <v>33.975124359131001</v>
      </c>
      <c r="C464">
        <v>364.32790756225597</v>
      </c>
      <c r="D464">
        <v>11.538743972778001</v>
      </c>
      <c r="E464">
        <v>33.978939056396001</v>
      </c>
    </row>
    <row r="465" spans="1:5" x14ac:dyDescent="0.25">
      <c r="A465" t="s">
        <v>35</v>
      </c>
    </row>
    <row r="466" spans="1:5" x14ac:dyDescent="0.25">
      <c r="A466">
        <v>0.31590461731000002</v>
      </c>
      <c r="B466">
        <v>32.136917114257997</v>
      </c>
      <c r="C466">
        <v>373.51655960083002</v>
      </c>
      <c r="D466">
        <v>11.413335800171</v>
      </c>
      <c r="E466">
        <v>32.145977020263999</v>
      </c>
    </row>
    <row r="467" spans="1:5" x14ac:dyDescent="0.25">
      <c r="A467">
        <v>0.34499168396000002</v>
      </c>
      <c r="B467">
        <v>33.221006393433001</v>
      </c>
      <c r="C467">
        <v>379.992485046387</v>
      </c>
      <c r="D467">
        <v>11.974334716796999</v>
      </c>
      <c r="E467">
        <v>33.233880996704002</v>
      </c>
    </row>
    <row r="468" spans="1:5" x14ac:dyDescent="0.25">
      <c r="A468">
        <v>0.31399726867700001</v>
      </c>
      <c r="B468">
        <v>32.820940017700003</v>
      </c>
      <c r="C468">
        <v>380.76806068420399</v>
      </c>
      <c r="D468">
        <v>11.450529098511</v>
      </c>
      <c r="E468">
        <v>32.829046249389997</v>
      </c>
    </row>
    <row r="469" spans="1:5" x14ac:dyDescent="0.25">
      <c r="A469">
        <v>0.30612945556600002</v>
      </c>
      <c r="B469">
        <v>34.980773925781001</v>
      </c>
      <c r="C469">
        <v>406.87823295593302</v>
      </c>
      <c r="D469">
        <v>11.646032333374</v>
      </c>
      <c r="E469">
        <v>34.986972808837997</v>
      </c>
    </row>
    <row r="470" spans="1:5" x14ac:dyDescent="0.25">
      <c r="A470">
        <v>0.40817260742200001</v>
      </c>
      <c r="B470">
        <v>37.137985229492003</v>
      </c>
      <c r="C470">
        <v>448.49729537963901</v>
      </c>
      <c r="D470">
        <v>12.209415435791</v>
      </c>
      <c r="E470">
        <v>37.145853042603001</v>
      </c>
    </row>
    <row r="471" spans="1:5" x14ac:dyDescent="0.25">
      <c r="A471" t="s">
        <v>36</v>
      </c>
    </row>
    <row r="472" spans="1:5" x14ac:dyDescent="0.25">
      <c r="A472">
        <v>0.27680397033699999</v>
      </c>
      <c r="B472">
        <v>32.993793487548999</v>
      </c>
      <c r="C472">
        <v>413.71083259582502</v>
      </c>
      <c r="D472">
        <v>12.155532836914</v>
      </c>
      <c r="E472">
        <v>33.069849014281999</v>
      </c>
    </row>
    <row r="473" spans="1:5" x14ac:dyDescent="0.25">
      <c r="A473">
        <v>0.37002563476599998</v>
      </c>
      <c r="B473">
        <v>33.451080322266002</v>
      </c>
      <c r="C473">
        <v>423.89273643493698</v>
      </c>
      <c r="D473">
        <v>12.169122695923001</v>
      </c>
      <c r="E473">
        <v>33.524990081787003</v>
      </c>
    </row>
    <row r="474" spans="1:5" x14ac:dyDescent="0.25">
      <c r="A474">
        <v>0.37598609924300003</v>
      </c>
      <c r="B474">
        <v>33.143043518066001</v>
      </c>
      <c r="C474">
        <v>420.60542106628401</v>
      </c>
      <c r="D474">
        <v>12.360334396361999</v>
      </c>
      <c r="E474">
        <v>33.189058303833001</v>
      </c>
    </row>
    <row r="475" spans="1:5" x14ac:dyDescent="0.25">
      <c r="A475">
        <v>0.31709671020500002</v>
      </c>
      <c r="B475">
        <v>33.207893371582003</v>
      </c>
      <c r="C475">
        <v>419.31486129760702</v>
      </c>
      <c r="D475">
        <v>12.170553207397001</v>
      </c>
      <c r="E475">
        <v>33.279895782471002</v>
      </c>
    </row>
    <row r="476" spans="1:5" x14ac:dyDescent="0.25">
      <c r="A476">
        <v>0.29587745666499998</v>
      </c>
      <c r="B476">
        <v>33.478975296020998</v>
      </c>
      <c r="C476">
        <v>416.66626930236799</v>
      </c>
      <c r="D476">
        <v>12.171506881714</v>
      </c>
      <c r="E476">
        <v>33.550024032593001</v>
      </c>
    </row>
    <row r="477" spans="1:5" x14ac:dyDescent="0.25">
      <c r="A477" t="s">
        <v>37</v>
      </c>
    </row>
    <row r="478" spans="1:5" x14ac:dyDescent="0.25">
      <c r="A478">
        <v>0.38695335388199997</v>
      </c>
      <c r="B478">
        <v>36.969900131225998</v>
      </c>
      <c r="C478">
        <v>516.05463027954102</v>
      </c>
      <c r="D478">
        <v>12.729644775391</v>
      </c>
      <c r="E478">
        <v>37.040948867798001</v>
      </c>
    </row>
    <row r="479" spans="1:5" x14ac:dyDescent="0.25">
      <c r="A479">
        <v>0.38599967956499998</v>
      </c>
      <c r="B479">
        <v>44.100046157836999</v>
      </c>
      <c r="C479">
        <v>689.75663185119595</v>
      </c>
      <c r="D479">
        <v>12.513637542725</v>
      </c>
      <c r="E479">
        <v>44.170141220093001</v>
      </c>
    </row>
    <row r="480" spans="1:5" x14ac:dyDescent="0.25">
      <c r="A480">
        <v>0.34999847412099999</v>
      </c>
      <c r="B480">
        <v>34.938097000121999</v>
      </c>
      <c r="C480">
        <v>481.04190826415999</v>
      </c>
      <c r="D480">
        <v>13.271808624267999</v>
      </c>
      <c r="E480">
        <v>35.00509262085</v>
      </c>
    </row>
    <row r="481" spans="1:5" x14ac:dyDescent="0.25">
      <c r="A481">
        <v>0.36907196044899998</v>
      </c>
      <c r="B481">
        <v>35.660028457641999</v>
      </c>
      <c r="C481">
        <v>495.37086486816401</v>
      </c>
      <c r="D481">
        <v>12.803792953491</v>
      </c>
      <c r="E481">
        <v>35.729885101317997</v>
      </c>
    </row>
    <row r="482" spans="1:5" x14ac:dyDescent="0.25">
      <c r="A482">
        <v>0.37813186645500002</v>
      </c>
      <c r="B482">
        <v>34.732103347778001</v>
      </c>
      <c r="C482">
        <v>455.01828193664602</v>
      </c>
      <c r="D482">
        <v>12.739419937134</v>
      </c>
      <c r="E482">
        <v>34.801006317138999</v>
      </c>
    </row>
    <row r="483" spans="1:5" x14ac:dyDescent="0.25">
      <c r="A483" t="s">
        <v>38</v>
      </c>
    </row>
    <row r="484" spans="1:5" x14ac:dyDescent="0.25">
      <c r="A484">
        <v>0.38504600524900001</v>
      </c>
      <c r="B484">
        <v>248.39210510253901</v>
      </c>
      <c r="C484">
        <v>3755.2878856658899</v>
      </c>
      <c r="D484">
        <v>12.998342514038001</v>
      </c>
      <c r="E484">
        <v>248.42286109924299</v>
      </c>
    </row>
    <row r="485" spans="1:5" x14ac:dyDescent="0.25">
      <c r="A485">
        <v>0.380992889404</v>
      </c>
      <c r="B485">
        <v>48.855066299438</v>
      </c>
      <c r="C485">
        <v>738.74187469482399</v>
      </c>
      <c r="D485">
        <v>12.929677963256999</v>
      </c>
      <c r="E485">
        <v>48.882007598877003</v>
      </c>
    </row>
    <row r="486" spans="1:5" x14ac:dyDescent="0.25">
      <c r="A486">
        <v>0.47802925109900002</v>
      </c>
      <c r="B486">
        <v>39.132833480834996</v>
      </c>
      <c r="C486">
        <v>580.56116104125999</v>
      </c>
      <c r="D486">
        <v>13.028860092163001</v>
      </c>
      <c r="E486">
        <v>39.159774780272997</v>
      </c>
    </row>
    <row r="487" spans="1:5" x14ac:dyDescent="0.25">
      <c r="A487">
        <v>0.353097915649</v>
      </c>
      <c r="B487">
        <v>57.770967483520998</v>
      </c>
      <c r="C487">
        <v>970.02768516540505</v>
      </c>
      <c r="D487">
        <v>12.957334518433001</v>
      </c>
      <c r="E487">
        <v>57.797908782958999</v>
      </c>
    </row>
    <row r="488" spans="1:5" x14ac:dyDescent="0.25">
      <c r="A488">
        <v>0.34904479980499997</v>
      </c>
      <c r="B488">
        <v>49.828052520752003</v>
      </c>
      <c r="C488">
        <v>719.47574615478504</v>
      </c>
      <c r="D488">
        <v>13.004541397095</v>
      </c>
      <c r="E488">
        <v>49.857854843139997</v>
      </c>
    </row>
    <row r="489" spans="1:5" x14ac:dyDescent="0.25">
      <c r="A489" t="s">
        <v>39</v>
      </c>
    </row>
    <row r="490" spans="1:5" x14ac:dyDescent="0.25">
      <c r="A490">
        <v>0.354051589966</v>
      </c>
      <c r="B490">
        <v>56.541204452514997</v>
      </c>
      <c r="C490">
        <v>814.98837471008301</v>
      </c>
      <c r="D490">
        <v>13.265609741211</v>
      </c>
      <c r="E490">
        <v>56.556224822997997</v>
      </c>
    </row>
    <row r="491" spans="1:5" x14ac:dyDescent="0.25">
      <c r="A491">
        <v>2.4118423461909999</v>
      </c>
      <c r="B491">
        <v>36.407947540282997</v>
      </c>
      <c r="C491">
        <v>535.65406799316395</v>
      </c>
      <c r="D491">
        <v>13.26060295105</v>
      </c>
      <c r="E491">
        <v>36.422967910766999</v>
      </c>
    </row>
    <row r="492" spans="1:5" x14ac:dyDescent="0.25">
      <c r="A492">
        <v>0.36096572875999999</v>
      </c>
      <c r="B492">
        <v>60.589075088500998</v>
      </c>
      <c r="C492">
        <v>945.16897201538097</v>
      </c>
      <c r="D492">
        <v>13.309717178345</v>
      </c>
      <c r="E492">
        <v>60.604095458983998</v>
      </c>
    </row>
    <row r="493" spans="1:5" x14ac:dyDescent="0.25">
      <c r="A493">
        <v>13.453960418701</v>
      </c>
      <c r="B493">
        <v>193.85910034179699</v>
      </c>
      <c r="C493">
        <v>4740.5033111572202</v>
      </c>
      <c r="D493">
        <v>12.45641708374</v>
      </c>
      <c r="E493">
        <v>213.824987411499</v>
      </c>
    </row>
    <row r="494" spans="1:5" x14ac:dyDescent="0.25">
      <c r="A494">
        <v>0.34499168396000002</v>
      </c>
      <c r="B494">
        <v>44.066905975342003</v>
      </c>
      <c r="C494">
        <v>735.94570159912098</v>
      </c>
      <c r="D494">
        <v>13.277769088745</v>
      </c>
      <c r="E494">
        <v>44.083833694458001</v>
      </c>
    </row>
    <row r="495" spans="1:5" x14ac:dyDescent="0.25">
      <c r="A495" t="s">
        <v>40</v>
      </c>
    </row>
    <row r="496" spans="1:5" x14ac:dyDescent="0.25">
      <c r="A496">
        <v>0.43106079101599998</v>
      </c>
      <c r="B496">
        <v>136.11507415771499</v>
      </c>
      <c r="C496">
        <v>2058.9020252227701</v>
      </c>
      <c r="D496">
        <v>12.566804885864</v>
      </c>
      <c r="E496">
        <v>147.00984954833999</v>
      </c>
    </row>
    <row r="497" spans="1:5" x14ac:dyDescent="0.25">
      <c r="A497">
        <v>0.40602684021000002</v>
      </c>
      <c r="B497">
        <v>80.528020858765004</v>
      </c>
      <c r="C497">
        <v>853.55377197265602</v>
      </c>
      <c r="D497">
        <v>12.657642364501999</v>
      </c>
      <c r="E497">
        <v>82.53288269043</v>
      </c>
    </row>
    <row r="498" spans="1:5" x14ac:dyDescent="0.25">
      <c r="A498">
        <v>0.39100646972699998</v>
      </c>
      <c r="B498">
        <v>82.376956939696996</v>
      </c>
      <c r="C498">
        <v>917.217016220093</v>
      </c>
      <c r="D498">
        <v>12.696504592896</v>
      </c>
      <c r="E498">
        <v>93.507051467896005</v>
      </c>
    </row>
    <row r="499" spans="1:5" x14ac:dyDescent="0.25">
      <c r="A499">
        <v>0.40793418884299998</v>
      </c>
      <c r="B499">
        <v>93.379020690917997</v>
      </c>
      <c r="C499">
        <v>1378.1673908233599</v>
      </c>
      <c r="D499">
        <v>12.596368789673001</v>
      </c>
      <c r="E499">
        <v>104.85100746154799</v>
      </c>
    </row>
    <row r="500" spans="1:5" x14ac:dyDescent="0.25">
      <c r="A500">
        <v>0.38504600524900001</v>
      </c>
      <c r="B500">
        <v>114.523887634277</v>
      </c>
      <c r="C500">
        <v>1590.34848213195</v>
      </c>
      <c r="D500">
        <v>12.724161148071</v>
      </c>
      <c r="E500">
        <v>114.54176902771</v>
      </c>
    </row>
    <row r="501" spans="1:5" x14ac:dyDescent="0.25">
      <c r="A501" t="s">
        <v>41</v>
      </c>
    </row>
    <row r="502" spans="1:5" x14ac:dyDescent="0.25">
      <c r="A502">
        <v>0.43988227844200001</v>
      </c>
      <c r="B502">
        <v>109.081029891968</v>
      </c>
      <c r="C502">
        <v>1120.3079223632801</v>
      </c>
      <c r="D502">
        <v>12.521266937256</v>
      </c>
      <c r="E502">
        <v>109.087944030762</v>
      </c>
    </row>
    <row r="503" spans="1:5" x14ac:dyDescent="0.25">
      <c r="A503">
        <v>0.42414665222199999</v>
      </c>
      <c r="B503">
        <v>129.72903251647901</v>
      </c>
      <c r="C503">
        <v>1584.84816551208</v>
      </c>
      <c r="D503">
        <v>22.425651550293001</v>
      </c>
      <c r="E503">
        <v>131.32905960082999</v>
      </c>
    </row>
    <row r="504" spans="1:5" x14ac:dyDescent="0.25">
      <c r="A504">
        <v>0.44989585876499999</v>
      </c>
      <c r="B504">
        <v>157.79185295105</v>
      </c>
      <c r="C504">
        <v>2198.45676422119</v>
      </c>
      <c r="D504">
        <v>22.186279296875</v>
      </c>
      <c r="E504">
        <v>159.99794006347699</v>
      </c>
    </row>
    <row r="505" spans="1:5" x14ac:dyDescent="0.25">
      <c r="A505">
        <v>0.421047210693</v>
      </c>
      <c r="B505">
        <v>120.496034622192</v>
      </c>
      <c r="C505">
        <v>1362.1494770050001</v>
      </c>
      <c r="D505">
        <v>12.419700622559001</v>
      </c>
      <c r="E505">
        <v>122.143983840942</v>
      </c>
    </row>
    <row r="506" spans="1:5" x14ac:dyDescent="0.25">
      <c r="A506">
        <v>0.391960144043</v>
      </c>
      <c r="B506">
        <v>319.99897956848099</v>
      </c>
      <c r="C506">
        <v>3377.7525424957198</v>
      </c>
      <c r="D506">
        <v>42.15145111084</v>
      </c>
      <c r="E506">
        <v>340.44694900512701</v>
      </c>
    </row>
    <row r="507" spans="1:5" x14ac:dyDescent="0.25">
      <c r="A507" t="s">
        <v>42</v>
      </c>
    </row>
    <row r="508" spans="1:5" x14ac:dyDescent="0.25">
      <c r="A508">
        <v>0.39100646972699998</v>
      </c>
      <c r="B508">
        <v>134.061098098755</v>
      </c>
      <c r="C508">
        <v>1250.42629241943</v>
      </c>
      <c r="D508">
        <v>12.197256088256999</v>
      </c>
      <c r="E508">
        <v>135.345935821533</v>
      </c>
    </row>
    <row r="509" spans="1:5" x14ac:dyDescent="0.25">
      <c r="A509">
        <v>0.380992889404</v>
      </c>
      <c r="B509">
        <v>169.36302185058599</v>
      </c>
      <c r="C509">
        <v>1409.4467163085901</v>
      </c>
      <c r="D509">
        <v>12.166976928711</v>
      </c>
      <c r="E509">
        <v>169.45195198059099</v>
      </c>
    </row>
    <row r="510" spans="1:5" x14ac:dyDescent="0.25">
      <c r="A510">
        <v>0.41794776916499998</v>
      </c>
      <c r="B510">
        <v>143.543004989624</v>
      </c>
      <c r="C510">
        <v>1315.4077529907199</v>
      </c>
      <c r="D510">
        <v>12.157917022705</v>
      </c>
      <c r="E510">
        <v>143.63193511962899</v>
      </c>
    </row>
    <row r="511" spans="1:5" x14ac:dyDescent="0.25">
      <c r="A511">
        <v>0.39696693420399998</v>
      </c>
      <c r="B511">
        <v>144.829988479614</v>
      </c>
      <c r="C511">
        <v>1828.77516746521</v>
      </c>
      <c r="D511">
        <v>12.248039245605</v>
      </c>
      <c r="E511">
        <v>156.22401237487799</v>
      </c>
    </row>
    <row r="512" spans="1:5" x14ac:dyDescent="0.25">
      <c r="A512">
        <v>0.41294097900400001</v>
      </c>
      <c r="B512">
        <v>262.935161590576</v>
      </c>
      <c r="C512">
        <v>3793.0977344512899</v>
      </c>
      <c r="D512">
        <v>12.216329574585</v>
      </c>
      <c r="E512">
        <v>274.56903457641602</v>
      </c>
    </row>
    <row r="513" spans="1:5" x14ac:dyDescent="0.25">
      <c r="A513" t="s">
        <v>43</v>
      </c>
    </row>
    <row r="514" spans="1:5" x14ac:dyDescent="0.25">
      <c r="A514">
        <v>0.42200088500999999</v>
      </c>
      <c r="B514">
        <v>176.037073135376</v>
      </c>
      <c r="C514">
        <v>2148.3337879180899</v>
      </c>
      <c r="D514">
        <v>22.136688232421999</v>
      </c>
      <c r="E514">
        <v>178.13205718994101</v>
      </c>
    </row>
    <row r="515" spans="1:5" x14ac:dyDescent="0.25">
      <c r="A515">
        <v>0.404119491577</v>
      </c>
      <c r="B515">
        <v>233.122110366821</v>
      </c>
      <c r="C515">
        <v>4071.4442729949901</v>
      </c>
      <c r="D515">
        <v>11.927843093871999</v>
      </c>
      <c r="E515">
        <v>244.098901748657</v>
      </c>
    </row>
    <row r="516" spans="1:5" x14ac:dyDescent="0.25">
      <c r="A516">
        <v>0.43010711669899998</v>
      </c>
      <c r="B516">
        <v>177.94299125671401</v>
      </c>
      <c r="C516">
        <v>2255.4550170898401</v>
      </c>
      <c r="D516">
        <v>12.023210525513001</v>
      </c>
      <c r="E516">
        <v>188.596963882446</v>
      </c>
    </row>
    <row r="517" spans="1:5" x14ac:dyDescent="0.25">
      <c r="A517">
        <v>0.42605400085400003</v>
      </c>
      <c r="B517">
        <v>165.02499580383301</v>
      </c>
      <c r="C517">
        <v>1721.71092033386</v>
      </c>
      <c r="D517">
        <v>12.101411819458001</v>
      </c>
      <c r="E517">
        <v>165.030956268311</v>
      </c>
    </row>
    <row r="518" spans="1:5" x14ac:dyDescent="0.25">
      <c r="A518">
        <v>79.782009124756001</v>
      </c>
      <c r="B518">
        <v>184.54813957214401</v>
      </c>
      <c r="C518">
        <v>2419.2895889282199</v>
      </c>
      <c r="D518">
        <v>12.173891067505</v>
      </c>
      <c r="E518">
        <v>186.46001815795901</v>
      </c>
    </row>
    <row r="519" spans="1:5" x14ac:dyDescent="0.25">
      <c r="A519" t="s">
        <v>44</v>
      </c>
    </row>
    <row r="520" spans="1:5" x14ac:dyDescent="0.25">
      <c r="A520">
        <v>0.41007995605499997</v>
      </c>
      <c r="B520">
        <v>224.22313690185501</v>
      </c>
      <c r="C520">
        <v>2958.1353664398098</v>
      </c>
      <c r="D520">
        <v>11.560440063476999</v>
      </c>
      <c r="E520">
        <v>224.350214004517</v>
      </c>
    </row>
    <row r="521" spans="1:5" x14ac:dyDescent="0.25">
      <c r="A521">
        <v>0.38504600524900001</v>
      </c>
      <c r="B521">
        <v>200.078010559082</v>
      </c>
      <c r="C521">
        <v>2318.4998035430899</v>
      </c>
      <c r="D521">
        <v>12.080669403076</v>
      </c>
      <c r="E521">
        <v>200.20604133606</v>
      </c>
    </row>
    <row r="522" spans="1:5" x14ac:dyDescent="0.25">
      <c r="A522">
        <v>0.39291381835900002</v>
      </c>
      <c r="B522">
        <v>266.29590988159202</v>
      </c>
      <c r="C522">
        <v>4162.2540950775101</v>
      </c>
      <c r="D522">
        <v>11.979818344116</v>
      </c>
      <c r="E522">
        <v>275.97403526306198</v>
      </c>
    </row>
    <row r="523" spans="1:5" x14ac:dyDescent="0.25">
      <c r="A523">
        <v>0.37598609924300003</v>
      </c>
      <c r="B523">
        <v>189.06903266906701</v>
      </c>
      <c r="C523">
        <v>2542.56200790405</v>
      </c>
      <c r="D523">
        <v>12.093305587769001</v>
      </c>
      <c r="E523">
        <v>200.29997825622601</v>
      </c>
    </row>
    <row r="524" spans="1:5" x14ac:dyDescent="0.25">
      <c r="A524">
        <v>0.37002563476599998</v>
      </c>
      <c r="B524">
        <v>187.603950500488</v>
      </c>
      <c r="C524">
        <v>1962.6843929290701</v>
      </c>
      <c r="D524">
        <v>12.106657028198001</v>
      </c>
      <c r="E524">
        <v>188.62986564636199</v>
      </c>
    </row>
    <row r="525" spans="1:5" x14ac:dyDescent="0.25">
      <c r="A525" t="s">
        <v>45</v>
      </c>
    </row>
    <row r="526" spans="1:5" x14ac:dyDescent="0.25">
      <c r="A526">
        <v>0.41699409484900002</v>
      </c>
      <c r="B526">
        <v>225.380897521973</v>
      </c>
      <c r="C526">
        <v>2633.16893577575</v>
      </c>
      <c r="D526">
        <v>11.929512023926</v>
      </c>
      <c r="E526">
        <v>235.18204689025899</v>
      </c>
    </row>
    <row r="527" spans="1:5" x14ac:dyDescent="0.25">
      <c r="A527">
        <v>0.393152236938</v>
      </c>
      <c r="B527">
        <v>200.49285888671901</v>
      </c>
      <c r="C527">
        <v>2135.4336738586398</v>
      </c>
      <c r="D527">
        <v>12.269973754883001</v>
      </c>
      <c r="E527">
        <v>200.53696632385299</v>
      </c>
    </row>
    <row r="528" spans="1:5" x14ac:dyDescent="0.25">
      <c r="A528">
        <v>0.42390823364300001</v>
      </c>
      <c r="B528">
        <v>206.91680908203099</v>
      </c>
      <c r="C528">
        <v>2371.8202114105202</v>
      </c>
      <c r="D528">
        <v>12.325286865234</v>
      </c>
      <c r="E528">
        <v>207.71193504333499</v>
      </c>
    </row>
    <row r="529" spans="1:5" x14ac:dyDescent="0.25">
      <c r="A529">
        <v>0.432014465332</v>
      </c>
      <c r="B529">
        <v>231.487035751343</v>
      </c>
      <c r="C529">
        <v>3244.27247047424</v>
      </c>
      <c r="D529">
        <v>11.722564697266</v>
      </c>
      <c r="E529">
        <v>231.52804374694799</v>
      </c>
    </row>
    <row r="530" spans="1:5" x14ac:dyDescent="0.25">
      <c r="A530">
        <v>0.40602684021000002</v>
      </c>
      <c r="B530">
        <v>206.65502548217799</v>
      </c>
      <c r="C530">
        <v>2443.78566741943</v>
      </c>
      <c r="D530">
        <v>11.958360671996999</v>
      </c>
      <c r="E530">
        <v>206.69484138488801</v>
      </c>
    </row>
    <row r="531" spans="1:5" x14ac:dyDescent="0.25">
      <c r="A531" t="s">
        <v>46</v>
      </c>
    </row>
    <row r="532" spans="1:5" x14ac:dyDescent="0.25">
      <c r="A532">
        <v>0.40602684021000002</v>
      </c>
      <c r="B532">
        <v>231.90402984619101</v>
      </c>
      <c r="C532">
        <v>2754.7528743743901</v>
      </c>
      <c r="D532">
        <v>12.504577636719</v>
      </c>
      <c r="E532">
        <v>231.91285133361799</v>
      </c>
    </row>
    <row r="533" spans="1:5" x14ac:dyDescent="0.25">
      <c r="A533">
        <v>0.38814544677700002</v>
      </c>
      <c r="B533">
        <v>268.742084503174</v>
      </c>
      <c r="C533">
        <v>2861.3328933715802</v>
      </c>
      <c r="D533">
        <v>11.508464813232001</v>
      </c>
      <c r="E533">
        <v>268.74804496765103</v>
      </c>
    </row>
    <row r="534" spans="1:5" x14ac:dyDescent="0.25">
      <c r="A534">
        <v>0.39601325988800001</v>
      </c>
      <c r="B534">
        <v>231.47296905517601</v>
      </c>
      <c r="C534">
        <v>3415.6069755554199</v>
      </c>
      <c r="D534">
        <v>12.960910797119</v>
      </c>
      <c r="E534">
        <v>242.26593971252399</v>
      </c>
    </row>
    <row r="535" spans="1:5" x14ac:dyDescent="0.25">
      <c r="A535">
        <v>0.39100646972699998</v>
      </c>
      <c r="B535">
        <v>287.45007514953602</v>
      </c>
      <c r="C535">
        <v>3184.5314502716001</v>
      </c>
      <c r="D535">
        <v>12.059450149536</v>
      </c>
      <c r="E535">
        <v>287.45603561401401</v>
      </c>
    </row>
    <row r="536" spans="1:5" x14ac:dyDescent="0.25">
      <c r="A536">
        <v>0.41103363037099999</v>
      </c>
      <c r="B536">
        <v>238.359928131104</v>
      </c>
      <c r="C536">
        <v>3263.4398937225301</v>
      </c>
      <c r="D536">
        <v>12.464046478270999</v>
      </c>
      <c r="E536">
        <v>238.36612701416001</v>
      </c>
    </row>
    <row r="537" spans="1:5" x14ac:dyDescent="0.25">
      <c r="A537" t="s">
        <v>47</v>
      </c>
    </row>
    <row r="538" spans="1:5" x14ac:dyDescent="0.25">
      <c r="A538">
        <v>0.394105911255</v>
      </c>
      <c r="B538">
        <v>233.61182212829601</v>
      </c>
      <c r="C538">
        <v>2839.0374183654699</v>
      </c>
      <c r="D538">
        <v>12.111186981201</v>
      </c>
      <c r="E538">
        <v>235.113859176636</v>
      </c>
    </row>
    <row r="539" spans="1:5" x14ac:dyDescent="0.25">
      <c r="A539">
        <v>0.34809112548799997</v>
      </c>
      <c r="B539">
        <v>370.11694908142101</v>
      </c>
      <c r="C539">
        <v>4588.4535312652497</v>
      </c>
      <c r="D539">
        <v>12.623310089110999</v>
      </c>
      <c r="E539">
        <v>371.25086784362799</v>
      </c>
    </row>
    <row r="540" spans="1:5" x14ac:dyDescent="0.25">
      <c r="A540">
        <v>0.40602684021000002</v>
      </c>
      <c r="B540">
        <v>257.08198547363298</v>
      </c>
      <c r="C540">
        <v>3540.6274795532199</v>
      </c>
      <c r="D540">
        <v>12.779951095581</v>
      </c>
      <c r="E540">
        <v>258.45479965210001</v>
      </c>
    </row>
    <row r="541" spans="1:5" x14ac:dyDescent="0.25">
      <c r="A541">
        <v>0.39982795715300001</v>
      </c>
      <c r="B541">
        <v>244.107961654663</v>
      </c>
      <c r="C541">
        <v>2981.00876808166</v>
      </c>
      <c r="D541">
        <v>12.69006729126</v>
      </c>
      <c r="E541">
        <v>244.13490295410199</v>
      </c>
    </row>
    <row r="542" spans="1:5" x14ac:dyDescent="0.25">
      <c r="A542">
        <v>0.47492980957000003</v>
      </c>
      <c r="B542">
        <v>267.35401153564499</v>
      </c>
      <c r="C542">
        <v>3693.1767463684</v>
      </c>
      <c r="D542">
        <v>12.148141860961999</v>
      </c>
      <c r="E542">
        <v>267.38309860229498</v>
      </c>
    </row>
    <row r="543" spans="1:5" x14ac:dyDescent="0.25">
      <c r="A543" t="s">
        <v>48</v>
      </c>
    </row>
    <row r="544" spans="1:5" x14ac:dyDescent="0.25">
      <c r="A544">
        <v>0.38599967956499998</v>
      </c>
      <c r="B544">
        <v>264.38689231872598</v>
      </c>
      <c r="C544">
        <v>3372.1547126770001</v>
      </c>
      <c r="D544">
        <v>12.336730957031</v>
      </c>
      <c r="E544">
        <v>264.48583602905302</v>
      </c>
    </row>
    <row r="545" spans="1:5" x14ac:dyDescent="0.25">
      <c r="A545">
        <v>0.34809112548799997</v>
      </c>
      <c r="B545">
        <v>236.88411712646499</v>
      </c>
      <c r="C545">
        <v>2974.4331836700399</v>
      </c>
      <c r="D545">
        <v>12.656688690186</v>
      </c>
      <c r="E545">
        <v>239.32504653930701</v>
      </c>
    </row>
    <row r="546" spans="1:5" x14ac:dyDescent="0.25">
      <c r="A546">
        <v>0.44703483581499998</v>
      </c>
      <c r="B546">
        <v>262.92109489440901</v>
      </c>
      <c r="C546">
        <v>3985.47339439392</v>
      </c>
      <c r="D546">
        <v>12.274265289306999</v>
      </c>
      <c r="E546">
        <v>265.16604423522898</v>
      </c>
    </row>
    <row r="547" spans="1:5" x14ac:dyDescent="0.25">
      <c r="A547">
        <v>0.39100646972699998</v>
      </c>
      <c r="B547">
        <v>256.69503211975098</v>
      </c>
      <c r="C547">
        <v>3641.8035030364899</v>
      </c>
      <c r="D547">
        <v>14.181613922119</v>
      </c>
      <c r="E547">
        <v>256.79898262023897</v>
      </c>
    </row>
    <row r="548" spans="1:5" x14ac:dyDescent="0.25">
      <c r="A548">
        <v>0.37312507629399999</v>
      </c>
      <c r="B548">
        <v>710.01720428466797</v>
      </c>
      <c r="C548">
        <v>21723.997831344601</v>
      </c>
      <c r="D548">
        <v>12.565135955811</v>
      </c>
      <c r="E548">
        <v>720.01910209655796</v>
      </c>
    </row>
    <row r="549" spans="1:5" x14ac:dyDescent="0.25">
      <c r="A549" t="s">
        <v>49</v>
      </c>
    </row>
    <row r="550" spans="1:5" x14ac:dyDescent="0.25">
      <c r="A550">
        <v>0.380992889404</v>
      </c>
      <c r="B550">
        <v>267.54689216613798</v>
      </c>
      <c r="C550">
        <v>3853.4283638000402</v>
      </c>
      <c r="D550">
        <v>12.456655502319</v>
      </c>
      <c r="E550">
        <v>269.80519294738798</v>
      </c>
    </row>
    <row r="551" spans="1:5" x14ac:dyDescent="0.25">
      <c r="A551">
        <v>0.37598609924300003</v>
      </c>
      <c r="B551">
        <v>294.37112808227499</v>
      </c>
      <c r="C551">
        <v>5051.0141849517804</v>
      </c>
      <c r="D551">
        <v>12.459278106689</v>
      </c>
      <c r="E551">
        <v>294.42811012268101</v>
      </c>
    </row>
    <row r="552" spans="1:5" x14ac:dyDescent="0.25">
      <c r="A552">
        <v>0.418901443481</v>
      </c>
      <c r="B552">
        <v>266.32308959960898</v>
      </c>
      <c r="C552">
        <v>4318.1176185607901</v>
      </c>
      <c r="D552">
        <v>12.853145599365</v>
      </c>
      <c r="E552">
        <v>277.79197692871099</v>
      </c>
    </row>
    <row r="553" spans="1:5" x14ac:dyDescent="0.25">
      <c r="A553">
        <v>0.42319297790499999</v>
      </c>
      <c r="B553">
        <v>253.748893737793</v>
      </c>
      <c r="C553">
        <v>3450.3333568572998</v>
      </c>
      <c r="D553">
        <v>12.57586479187</v>
      </c>
      <c r="E553">
        <v>253.80682945251499</v>
      </c>
    </row>
    <row r="554" spans="1:5" x14ac:dyDescent="0.25">
      <c r="A554">
        <v>0.402927398682</v>
      </c>
      <c r="B554">
        <v>429.22592163085898</v>
      </c>
      <c r="C554">
        <v>7986.5956306457501</v>
      </c>
      <c r="D554">
        <v>11.78765296936</v>
      </c>
      <c r="E554">
        <v>440.71507453918503</v>
      </c>
    </row>
    <row r="555" spans="1:5" x14ac:dyDescent="0.25">
      <c r="A555" t="s">
        <v>50</v>
      </c>
    </row>
    <row r="556" spans="1:5" x14ac:dyDescent="0.25">
      <c r="A556">
        <v>0.344038009644</v>
      </c>
      <c r="B556">
        <v>289.31212425231899</v>
      </c>
      <c r="C556">
        <v>4977.4477481841996</v>
      </c>
      <c r="D556">
        <v>12.538909912109</v>
      </c>
      <c r="E556">
        <v>301.36990547180199</v>
      </c>
    </row>
    <row r="557" spans="1:5" x14ac:dyDescent="0.25">
      <c r="A557">
        <v>0.39601325988800001</v>
      </c>
      <c r="B557">
        <v>273.85902404785202</v>
      </c>
      <c r="C557">
        <v>4427.91748046875</v>
      </c>
      <c r="D557">
        <v>12.509822845459</v>
      </c>
      <c r="E557">
        <v>285.00890731811501</v>
      </c>
    </row>
    <row r="558" spans="1:5" x14ac:dyDescent="0.25">
      <c r="A558">
        <v>0.463962554932</v>
      </c>
      <c r="B558">
        <v>286.58509254455601</v>
      </c>
      <c r="C558">
        <v>5310.9836578369104</v>
      </c>
      <c r="D558">
        <v>12.276411056519001</v>
      </c>
      <c r="E558">
        <v>297.72400856018101</v>
      </c>
    </row>
    <row r="559" spans="1:5" x14ac:dyDescent="0.25">
      <c r="A559">
        <v>0.38003921508799998</v>
      </c>
      <c r="B559">
        <v>276.10516548156698</v>
      </c>
      <c r="C559">
        <v>4411.9799137115397</v>
      </c>
      <c r="D559">
        <v>12.512683868408001</v>
      </c>
      <c r="E559">
        <v>276.15714073181198</v>
      </c>
    </row>
    <row r="560" spans="1:5" x14ac:dyDescent="0.25">
      <c r="A560">
        <v>0.41484832763700003</v>
      </c>
      <c r="B560">
        <v>263.10896873474098</v>
      </c>
      <c r="C560">
        <v>4082.81564712524</v>
      </c>
      <c r="D560">
        <v>12.394905090331999</v>
      </c>
      <c r="E560">
        <v>273.00691604614298</v>
      </c>
    </row>
    <row r="561" spans="1:5" x14ac:dyDescent="0.25">
      <c r="A561" t="s">
        <v>51</v>
      </c>
    </row>
    <row r="562" spans="1:5" x14ac:dyDescent="0.25">
      <c r="A562">
        <v>0.45394897460900002</v>
      </c>
      <c r="B562">
        <v>281.114101409912</v>
      </c>
      <c r="C562">
        <v>4526.9603729248001</v>
      </c>
      <c r="D562">
        <v>12.722730636596999</v>
      </c>
      <c r="E562">
        <v>283.01715850830101</v>
      </c>
    </row>
    <row r="563" spans="1:5" x14ac:dyDescent="0.25">
      <c r="A563">
        <v>0.40102005004899999</v>
      </c>
      <c r="B563">
        <v>432.19399452209501</v>
      </c>
      <c r="C563">
        <v>9735.6796264648401</v>
      </c>
      <c r="D563">
        <v>12.753486633301</v>
      </c>
      <c r="E563">
        <v>434.19909477233898</v>
      </c>
    </row>
    <row r="564" spans="1:5" x14ac:dyDescent="0.25">
      <c r="A564">
        <v>0.39005279540999999</v>
      </c>
      <c r="B564">
        <v>282.99999237060501</v>
      </c>
      <c r="C564">
        <v>4823.0130672454798</v>
      </c>
      <c r="D564">
        <v>12.684345245360999</v>
      </c>
      <c r="E564">
        <v>291.57090187072799</v>
      </c>
    </row>
    <row r="565" spans="1:5" x14ac:dyDescent="0.25">
      <c r="A565">
        <v>0.380992889404</v>
      </c>
      <c r="B565">
        <v>326.86996459960898</v>
      </c>
      <c r="C565">
        <v>5574.6066570281901</v>
      </c>
      <c r="D565">
        <v>12.848377227783001</v>
      </c>
      <c r="E565">
        <v>328.88197898864701</v>
      </c>
    </row>
    <row r="566" spans="1:5" x14ac:dyDescent="0.25">
      <c r="A566">
        <v>0.34904479980499997</v>
      </c>
      <c r="B566">
        <v>300.55189132690401</v>
      </c>
      <c r="C566">
        <v>5185.1694583892804</v>
      </c>
      <c r="D566">
        <v>12.967824935913001</v>
      </c>
      <c r="E566">
        <v>300.63891410827603</v>
      </c>
    </row>
    <row r="567" spans="1:5" x14ac:dyDescent="0.25">
      <c r="A567" t="s">
        <v>52</v>
      </c>
    </row>
    <row r="568" spans="1:5" x14ac:dyDescent="0.25">
      <c r="A568">
        <v>4.2450428009029997</v>
      </c>
      <c r="B568">
        <v>326.81584358215298</v>
      </c>
      <c r="C568">
        <v>5847.7239608764603</v>
      </c>
      <c r="D568">
        <v>12.739896774291999</v>
      </c>
      <c r="E568">
        <v>326.98798179626499</v>
      </c>
    </row>
    <row r="569" spans="1:5" x14ac:dyDescent="0.25">
      <c r="A569">
        <v>0.463962554932</v>
      </c>
      <c r="B569">
        <v>327.80694961547903</v>
      </c>
      <c r="C569">
        <v>5865.1568889617902</v>
      </c>
      <c r="D569">
        <v>12.674808502196999</v>
      </c>
      <c r="E569">
        <v>328.28712463378901</v>
      </c>
    </row>
    <row r="570" spans="1:5" x14ac:dyDescent="0.25">
      <c r="A570">
        <v>0.41103363037099999</v>
      </c>
      <c r="B570">
        <v>297.875165939331</v>
      </c>
      <c r="C570">
        <v>6133.1202983856201</v>
      </c>
      <c r="D570">
        <v>12.966394424438</v>
      </c>
      <c r="E570">
        <v>315.28806686401401</v>
      </c>
    </row>
    <row r="571" spans="1:5" x14ac:dyDescent="0.25">
      <c r="A571">
        <v>0.47206878662099999</v>
      </c>
      <c r="B571">
        <v>295.31908035278298</v>
      </c>
      <c r="C571">
        <v>4852.2510528564399</v>
      </c>
      <c r="D571">
        <v>12.948036193848001</v>
      </c>
      <c r="E571">
        <v>295.49598693847702</v>
      </c>
    </row>
    <row r="572" spans="1:5" x14ac:dyDescent="0.25">
      <c r="A572">
        <v>0.34809112548799997</v>
      </c>
      <c r="B572">
        <v>430.96208572387701</v>
      </c>
      <c r="C572">
        <v>6713.0472660064697</v>
      </c>
      <c r="D572">
        <v>13.223171234131</v>
      </c>
      <c r="E572">
        <v>431.133031845093</v>
      </c>
    </row>
    <row r="573" spans="1:5" x14ac:dyDescent="0.25">
      <c r="A573" t="s">
        <v>53</v>
      </c>
    </row>
    <row r="574" spans="1:5" x14ac:dyDescent="0.25">
      <c r="A574">
        <v>0.41294097900400001</v>
      </c>
      <c r="B574">
        <v>325.70695877075201</v>
      </c>
      <c r="C574">
        <v>5867.7899837493896</v>
      </c>
      <c r="D574">
        <v>13.166189193726</v>
      </c>
      <c r="E574">
        <v>327.907085418701</v>
      </c>
    </row>
    <row r="575" spans="1:5" x14ac:dyDescent="0.25">
      <c r="A575">
        <v>0.41294097900400001</v>
      </c>
      <c r="B575">
        <v>366.55712127685501</v>
      </c>
      <c r="C575">
        <v>7529.7753810882496</v>
      </c>
      <c r="D575">
        <v>12.502670288086</v>
      </c>
      <c r="E575">
        <v>384.43779945373501</v>
      </c>
    </row>
    <row r="576" spans="1:5" x14ac:dyDescent="0.25">
      <c r="A576">
        <v>0.47898292541499998</v>
      </c>
      <c r="B576">
        <v>311.43116950988798</v>
      </c>
      <c r="C576">
        <v>6151.8781185150101</v>
      </c>
      <c r="D576">
        <v>13.22340965271</v>
      </c>
      <c r="E576">
        <v>322.93415069580101</v>
      </c>
    </row>
    <row r="577" spans="1:5" x14ac:dyDescent="0.25">
      <c r="A577">
        <v>0.39100646972699998</v>
      </c>
      <c r="B577">
        <v>330.83486557006802</v>
      </c>
      <c r="C577">
        <v>6611.6189956665003</v>
      </c>
      <c r="D577">
        <v>13.242959976196</v>
      </c>
      <c r="E577">
        <v>332.46111869812</v>
      </c>
    </row>
    <row r="578" spans="1:5" x14ac:dyDescent="0.25">
      <c r="A578">
        <v>0.40006637573199999</v>
      </c>
      <c r="B578">
        <v>303.81894111633301</v>
      </c>
      <c r="C578">
        <v>5246.8955516815104</v>
      </c>
      <c r="D578">
        <v>13.393640518188</v>
      </c>
      <c r="E578">
        <v>303.90882492065401</v>
      </c>
    </row>
    <row r="579" spans="1:5" x14ac:dyDescent="0.25">
      <c r="A579" t="s">
        <v>54</v>
      </c>
    </row>
    <row r="580" spans="1:5" x14ac:dyDescent="0.25">
      <c r="A580">
        <v>0.41103363037099999</v>
      </c>
      <c r="B580">
        <v>329.79178428649902</v>
      </c>
      <c r="C580">
        <v>6084.7711563110297</v>
      </c>
      <c r="D580">
        <v>13.288974761963001</v>
      </c>
      <c r="E580">
        <v>329.82492446899403</v>
      </c>
    </row>
    <row r="581" spans="1:5" x14ac:dyDescent="0.25">
      <c r="A581">
        <v>0.37598609924300003</v>
      </c>
      <c r="B581">
        <v>448.96006584167498</v>
      </c>
      <c r="C581">
        <v>8834.8386287689209</v>
      </c>
      <c r="D581">
        <v>13.491868972778001</v>
      </c>
      <c r="E581">
        <v>451.431035995483</v>
      </c>
    </row>
    <row r="582" spans="1:5" x14ac:dyDescent="0.25">
      <c r="A582">
        <v>0.38003921508799998</v>
      </c>
      <c r="B582">
        <v>322.86190986633301</v>
      </c>
      <c r="C582">
        <v>6197.7272033691397</v>
      </c>
      <c r="D582">
        <v>13.503313064575</v>
      </c>
      <c r="E582">
        <v>322.89505004882801</v>
      </c>
    </row>
    <row r="583" spans="1:5" x14ac:dyDescent="0.25">
      <c r="A583">
        <v>0.444173812866</v>
      </c>
      <c r="B583">
        <v>317.210912704468</v>
      </c>
      <c r="C583">
        <v>6127.4266242980902</v>
      </c>
      <c r="D583">
        <v>13.356924057006999</v>
      </c>
      <c r="E583">
        <v>321.83504104614298</v>
      </c>
    </row>
    <row r="584" spans="1:5" x14ac:dyDescent="0.25">
      <c r="A584">
        <v>0.47683715820299999</v>
      </c>
      <c r="B584">
        <v>322.77798652648897</v>
      </c>
      <c r="C584">
        <v>6351.7341613769504</v>
      </c>
      <c r="D584">
        <v>13.460874557495</v>
      </c>
      <c r="E584">
        <v>325.01792907714798</v>
      </c>
    </row>
    <row r="585" spans="1:5" x14ac:dyDescent="0.25">
      <c r="A585" t="s">
        <v>55</v>
      </c>
    </row>
    <row r="586" spans="1:5" x14ac:dyDescent="0.25">
      <c r="A586">
        <v>0.34809112548799997</v>
      </c>
      <c r="B586">
        <v>353.01709175109897</v>
      </c>
      <c r="C586">
        <v>7633.4152221679597</v>
      </c>
      <c r="D586">
        <v>13.523578643799</v>
      </c>
      <c r="E586">
        <v>353.02209854125999</v>
      </c>
    </row>
    <row r="587" spans="1:5" x14ac:dyDescent="0.25">
      <c r="A587">
        <v>0.463962554932</v>
      </c>
      <c r="B587">
        <v>371.77586555481003</v>
      </c>
      <c r="C587">
        <v>7502.6633739471399</v>
      </c>
      <c r="D587">
        <v>13.169288635254</v>
      </c>
      <c r="E587">
        <v>375.28085708618198</v>
      </c>
    </row>
    <row r="588" spans="1:5" x14ac:dyDescent="0.25">
      <c r="A588">
        <v>0.391960144043</v>
      </c>
      <c r="B588">
        <v>468.35899353027298</v>
      </c>
      <c r="C588">
        <v>8070.76096534729</v>
      </c>
      <c r="D588">
        <v>13.44633102417</v>
      </c>
      <c r="E588">
        <v>470.19600868225098</v>
      </c>
    </row>
    <row r="589" spans="1:5" x14ac:dyDescent="0.25">
      <c r="A589">
        <v>0.391960144043</v>
      </c>
      <c r="B589">
        <v>424.06010627746599</v>
      </c>
      <c r="C589">
        <v>9992.9852485656702</v>
      </c>
      <c r="D589">
        <v>13.352394104004</v>
      </c>
      <c r="E589">
        <v>429.44598197937</v>
      </c>
    </row>
    <row r="590" spans="1:5" x14ac:dyDescent="0.25">
      <c r="A590">
        <v>0.37193298339800002</v>
      </c>
      <c r="B590">
        <v>519.46592330932594</v>
      </c>
      <c r="C590">
        <v>13531.9221019744</v>
      </c>
      <c r="D590">
        <v>33.217191696166999</v>
      </c>
      <c r="E590">
        <v>527.33302116393997</v>
      </c>
    </row>
    <row r="591" spans="1:5" x14ac:dyDescent="0.25">
      <c r="A591" t="s">
        <v>16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Resultados Search</vt:lpstr>
      <vt:lpstr>2-node</vt:lpstr>
      <vt:lpstr>'2-node'!tp2_mpi.o355022_2nodes_novo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f</dc:creator>
  <cp:lastModifiedBy>ana f</cp:lastModifiedBy>
  <dcterms:created xsi:type="dcterms:W3CDTF">2015-11-01T09:09:37Z</dcterms:created>
  <dcterms:modified xsi:type="dcterms:W3CDTF">2015-12-19T21:13:43Z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b758e4e1-5018-4f10-a7af-af8375bcc4b7</vt:lpwstr>
  </property>
</Properties>
</file>