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203"/>
  <workbookPr autoCompressPictures="0"/>
  <bookViews>
    <workbookView xWindow="0" yWindow="-20" windowWidth="28800" windowHeight="16440" activeTab="1"/>
  </bookViews>
  <sheets>
    <sheet name="Resultados Search" sheetId="1" r:id="rId1"/>
    <sheet name="Medicoes" sheetId="2" r:id="rId2"/>
  </sheets>
  <definedNames>
    <definedName name="_3_tp2_mpi" localSheetId="1">Medicoes!$A$5:$D$417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6" i="1" l="1"/>
  <c r="H95" i="1"/>
  <c r="H94" i="1"/>
  <c r="H93" i="1"/>
  <c r="H61" i="1"/>
  <c r="H60" i="1"/>
  <c r="H59" i="1"/>
  <c r="H58" i="1"/>
  <c r="H29" i="1"/>
  <c r="H31" i="1"/>
  <c r="H30" i="1"/>
  <c r="I508" i="1"/>
  <c r="I496" i="1"/>
  <c r="I483" i="1"/>
  <c r="I470" i="1"/>
  <c r="H336" i="1"/>
  <c r="H323" i="1"/>
  <c r="H310" i="1"/>
  <c r="H297" i="1"/>
  <c r="H470" i="1"/>
  <c r="G336" i="1"/>
  <c r="H508" i="1"/>
  <c r="H496" i="1"/>
  <c r="H483" i="1"/>
  <c r="G323" i="1"/>
  <c r="G310" i="1"/>
  <c r="G297" i="1"/>
  <c r="H162" i="1"/>
  <c r="I162" i="1"/>
  <c r="H136" i="1"/>
  <c r="I136" i="1"/>
  <c r="H149" i="1"/>
  <c r="I149" i="1"/>
  <c r="C181" i="1"/>
  <c r="C336" i="1"/>
  <c r="D336" i="1"/>
  <c r="H92" i="1"/>
  <c r="C323" i="1"/>
  <c r="D323" i="1"/>
  <c r="H91" i="1"/>
  <c r="C310" i="1"/>
  <c r="D310" i="1"/>
  <c r="H90" i="1"/>
  <c r="C297" i="1"/>
  <c r="D297" i="1"/>
  <c r="H89" i="1"/>
  <c r="C284" i="1"/>
  <c r="D284" i="1"/>
  <c r="H88" i="1"/>
  <c r="C271" i="1"/>
  <c r="D271" i="1"/>
  <c r="H87" i="1"/>
  <c r="C258" i="1"/>
  <c r="D258" i="1"/>
  <c r="H86" i="1"/>
  <c r="C246" i="1"/>
  <c r="D246" i="1"/>
  <c r="H85" i="1"/>
  <c r="C233" i="1"/>
  <c r="D233" i="1"/>
  <c r="H84" i="1"/>
  <c r="C220" i="1"/>
  <c r="D220" i="1"/>
  <c r="H83" i="1"/>
  <c r="C207" i="1"/>
  <c r="D207" i="1"/>
  <c r="H82" i="1"/>
  <c r="C194" i="1"/>
  <c r="D194" i="1"/>
  <c r="H81" i="1"/>
  <c r="C354" i="1"/>
  <c r="C508" i="1"/>
  <c r="D508" i="1"/>
  <c r="H57" i="1"/>
  <c r="C496" i="1"/>
  <c r="D496" i="1"/>
  <c r="H56" i="1"/>
  <c r="C483" i="1"/>
  <c r="D483" i="1"/>
  <c r="H55" i="1"/>
  <c r="C470" i="1"/>
  <c r="D470" i="1"/>
  <c r="H54" i="1"/>
  <c r="C457" i="1"/>
  <c r="D457" i="1"/>
  <c r="H53" i="1"/>
  <c r="C444" i="1"/>
  <c r="D444" i="1"/>
  <c r="H52" i="1"/>
  <c r="C431" i="1"/>
  <c r="D431" i="1"/>
  <c r="H51" i="1"/>
  <c r="C419" i="1"/>
  <c r="D419" i="1"/>
  <c r="H50" i="1"/>
  <c r="C406" i="1"/>
  <c r="D406" i="1"/>
  <c r="H49" i="1"/>
  <c r="C393" i="1"/>
  <c r="D393" i="1"/>
  <c r="H48" i="1"/>
  <c r="C380" i="1"/>
  <c r="D380" i="1"/>
  <c r="H47" i="1"/>
  <c r="C367" i="1"/>
  <c r="D367" i="1"/>
  <c r="H46" i="1"/>
  <c r="C7" i="1"/>
  <c r="C162" i="1"/>
  <c r="D162" i="1"/>
  <c r="H28" i="1"/>
  <c r="C149" i="1"/>
  <c r="D149" i="1"/>
  <c r="H27" i="1"/>
  <c r="C136" i="1"/>
  <c r="D136" i="1"/>
  <c r="H26" i="1"/>
  <c r="C123" i="1"/>
  <c r="D123" i="1"/>
  <c r="H25" i="1"/>
  <c r="C110" i="1"/>
  <c r="D110" i="1"/>
  <c r="H24" i="1"/>
  <c r="C97" i="1"/>
  <c r="D97" i="1"/>
  <c r="H23" i="1"/>
  <c r="C85" i="1"/>
  <c r="D85" i="1"/>
  <c r="H22" i="1"/>
  <c r="C72" i="1"/>
  <c r="D72" i="1"/>
  <c r="H21" i="1"/>
  <c r="C59" i="1"/>
  <c r="D59" i="1"/>
  <c r="H20" i="1"/>
  <c r="C46" i="1"/>
  <c r="D46" i="1"/>
  <c r="H19" i="1"/>
  <c r="C33" i="1"/>
  <c r="D33" i="1"/>
  <c r="H18" i="1"/>
  <c r="C20" i="1"/>
  <c r="D20" i="1"/>
  <c r="H17" i="1"/>
</calcChain>
</file>

<file path=xl/connections.xml><?xml version="1.0" encoding="utf-8"?>
<connections xmlns="http://schemas.openxmlformats.org/spreadsheetml/2006/main">
  <connection id="1" name="#3_tp2_mpi.csv" type="6" refreshedVersion="0" background="1" saveData="1">
    <textPr fileType="mac" sourceFile="Macintosh HD:Users:carlos-sa:Dropbox:Mestrado_2015-2016:Paradigmas_Computacao_Paralela_CPD:TP:Parallel-Computing-Paradigms:PCP_-_#2_MPI_Sparse_Matrix:Sparse_Matrix_Code:times:#3_tp2_mpi.csv" decimal="," thousands=" " comma="1">
      <textFields>
        <textField/>
      </textFields>
    </textPr>
  </connection>
</connections>
</file>

<file path=xl/sharedStrings.xml><?xml version="1.0" encoding="utf-8"?>
<sst xmlns="http://schemas.openxmlformats.org/spreadsheetml/2006/main" count="140" uniqueCount="74">
  <si>
    <t>Matrix Size: 2048</t>
  </si>
  <si>
    <t>Mediana</t>
  </si>
  <si>
    <t>Ganho</t>
  </si>
  <si>
    <t>Ganho (seq vs parallel)</t>
  </si>
  <si>
    <t>Tempos (ms)</t>
  </si>
  <si>
    <t>#Threads</t>
  </si>
  <si>
    <t>Matrix Size: 4096</t>
  </si>
  <si>
    <t>Allocated computing node: compute-652-2</t>
  </si>
  <si>
    <t>Running 10 * ( 4 node parallel code)</t>
  </si>
  <si>
    <t>Running 10 * (6 nodes parallel code)</t>
  </si>
  <si>
    <t>Running 10 * ( 8 nodes threads parallel code)</t>
  </si>
  <si>
    <t>Running 10 * ( 10 nodes parallel code)</t>
  </si>
  <si>
    <t>Running 10 * ( 12 nodes parallel code)</t>
  </si>
  <si>
    <t>Running 10 * ( 14 nodes parallel code)</t>
  </si>
  <si>
    <t>Running 10 * ( 16 nodes parallel code)</t>
  </si>
  <si>
    <t>Running 10 * (18 nodes parallel code)</t>
  </si>
  <si>
    <t>Running 10 * ( 20 nodes parallel code)</t>
  </si>
  <si>
    <t>Running 10 * ( 22 nodes parallel code)</t>
  </si>
  <si>
    <t>Running 10 * ( 24 nodes parallel code)</t>
  </si>
  <si>
    <t>Running 10 * ( 26 nodes parallel code)</t>
  </si>
  <si>
    <t>Running 10 * ( 28 nodes parallel code)</t>
  </si>
  <si>
    <t>Running 10 * ( 30 nodes parallel code)</t>
  </si>
  <si>
    <t>Running 10 * ( 32 nodes parallel code)</t>
  </si>
  <si>
    <t>Running 10 * ( 6 nodes parallel code)</t>
  </si>
  <si>
    <t>Running 10 * ( 8 nodes parallel code)</t>
  </si>
  <si>
    <t>Running 10 * ( 18 nodes parallel code)</t>
  </si>
  <si>
    <t>Matrix Size: 1024</t>
  </si>
  <si>
    <t>Running 10 * ( 4 nodes parallel code)</t>
  </si>
  <si>
    <t>Running 6 * ppn: 2 nodes</t>
  </si>
  <si>
    <t>Running 6 * ppn: 4 nodes</t>
  </si>
  <si>
    <t>Running 6 * ppn: 6 nodes</t>
  </si>
  <si>
    <t>Running 6 * ppn: 8 nodes</t>
  </si>
  <si>
    <t>Running 6 * ppn: 10 nodes</t>
  </si>
  <si>
    <t>Running 6 * ppn: 12 nodes</t>
  </si>
  <si>
    <t>Running 6 * ppn: 14 nodes</t>
  </si>
  <si>
    <t>Running 6 * ppn: 16 nodes</t>
  </si>
  <si>
    <t>Running 6 * ppn: 18 nodes</t>
  </si>
  <si>
    <t>Running 6 * ppn: 20 nodes</t>
  </si>
  <si>
    <t>Running 6 * ppn: 22 nodes</t>
  </si>
  <si>
    <t>Running 6 * ppn: 24 nodes</t>
  </si>
  <si>
    <t>Running 6 * ppn: 26 nodes</t>
  </si>
  <si>
    <t>Running 6 * ppn: 28 nodes</t>
  </si>
  <si>
    <t>Running 6 * ppn: 30 nodes</t>
  </si>
  <si>
    <t>Running 6 * ppn: 32 nodes</t>
  </si>
  <si>
    <t>Running for COO Matrix Size: 2048 x 2048</t>
  </si>
  <si>
    <t>Running for Vector Size : 2048</t>
  </si>
  <si>
    <t>Running for COO Matrix Size: 4096 x 4096</t>
  </si>
  <si>
    <t>Running for Vector Size : 4096</t>
  </si>
  <si>
    <t>rm -f build/* bin/*</t>
  </si>
  <si>
    <t>Allocated computing node: compute-641-16</t>
  </si>
  <si>
    <t>Eth Network</t>
  </si>
  <si>
    <t>Running for COO Matrix Size: 1024 x 1024</t>
  </si>
  <si>
    <t>Running for Vector Size : 1024</t>
  </si>
  <si>
    <t>Tempo de send</t>
  </si>
  <si>
    <t xml:space="preserve"> Tempo de receive</t>
  </si>
  <si>
    <t xml:space="preserve"> Tempo de computaÃ§Ã£o</t>
  </si>
  <si>
    <t xml:space="preserve"> Walltime do processo mais lento</t>
  </si>
  <si>
    <t>mpicc -c   src/tp2_mpi,c -o build/tp2_mpi,o</t>
  </si>
  <si>
    <t>mpicc -M   src/tp2_mpi,c -o build/tp2_mpi,d</t>
  </si>
  <si>
    <t xml:space="preserve">mpicc -o bin/tp2_mpi build/tp2_mpi,o </t>
  </si>
  <si>
    <t>Done,,,</t>
  </si>
  <si>
    <t>Matriz 1024 x 1024</t>
  </si>
  <si>
    <t>Matrix Size: 2048x2048</t>
  </si>
  <si>
    <t>Matrix Size: 4096x4096</t>
  </si>
  <si>
    <t>Running 10 * sequencial</t>
  </si>
  <si>
    <t>Running 10 * seq</t>
  </si>
  <si>
    <t>Running 10 * (2 nodes parallel code)</t>
  </si>
  <si>
    <t>Running 10 * ( 8 nodes  parallel code)</t>
  </si>
  <si>
    <t>Running 10 * ( 20  nodes parallel code)</t>
  </si>
  <si>
    <t>Running 10 * (22 nodes parallel code)</t>
  </si>
  <si>
    <t>Running 10 * (28 nodes parallel code)</t>
  </si>
  <si>
    <t>Running 10 * ( 2 nodes parallel code)</t>
  </si>
  <si>
    <t>Running 10 * ( 16  nodes parallel code)</t>
  </si>
  <si>
    <t>#Processos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</si>
</sst>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/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0" fillId="2" borderId="0" xfId="0" applyNumberFormat="1" applyFill="1" applyAlignment="1"/>
    <xf numFmtId="0" fontId="4" fillId="0" borderId="0" xfId="0" applyFont="1"/>
  </cellXfs>
  <cellStyles count="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1024x1024 *</a:t>
            </a:r>
            <a:r>
              <a:rPr lang="en-US" baseline="0"/>
              <a:t> 1024 : </a:t>
            </a:r>
            <a:r>
              <a:rPr lang="en-US"/>
              <a:t>compute-</a:t>
            </a:r>
            <a:r>
              <a:rPr lang="is-IS"/>
              <a:t>641-16</a:t>
            </a:r>
            <a:r>
              <a:rPr lang="en-US"/>
              <a:t> @ SeARCH</a:t>
            </a:r>
          </a:p>
        </c:rich>
      </c:tx>
      <c:layout>
        <c:manualLayout>
          <c:xMode val="edge"/>
          <c:yMode val="edge"/>
          <c:x val="0.283033324118743"/>
          <c:y val="0.030013642564802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Ganho</c:v>
          </c:tx>
          <c:spPr>
            <a:ln>
              <a:prstDash val="sysDash"/>
            </a:ln>
          </c:spPr>
          <c:xVal>
            <c:numRef>
              <c:f>'Resultados Search'!$G$16:$G$27</c:f>
              <c:numCache>
                <c:formatCode>General</c:formatCode>
                <c:ptCount val="12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</c:numCache>
            </c:numRef>
          </c:xVal>
          <c:yVal>
            <c:numRef>
              <c:f>'Resultados Search'!$H$16:$H$28</c:f>
              <c:numCache>
                <c:formatCode>General</c:formatCode>
                <c:ptCount val="13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154840"/>
        <c:axId val="2100595544"/>
      </c:scatterChart>
      <c:valAx>
        <c:axId val="2097154840"/>
        <c:scaling>
          <c:orientation val="minMax"/>
          <c:max val="32.0"/>
          <c:min val="2.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#</a:t>
                </a:r>
                <a:r>
                  <a:rPr lang="en-US" sz="1800" baseline="0"/>
                  <a:t> Processos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0595544"/>
        <c:crosses val="autoZero"/>
        <c:crossBetween val="midCat"/>
        <c:majorUnit val="2.0"/>
      </c:valAx>
      <c:valAx>
        <c:axId val="2100595544"/>
        <c:scaling>
          <c:orientation val="minMax"/>
          <c:max val="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Ganho</a:t>
                </a:r>
                <a:r>
                  <a:rPr lang="en-US" sz="1800" baseline="0"/>
                  <a:t> (TexecSeq/TexecParalel)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715484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90317100792752"/>
          <c:y val="0.088586866614388"/>
          <c:w val="0.0843714609286523"/>
          <c:h val="0.2023624195679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Matriz</a:t>
            </a:r>
            <a:r>
              <a:rPr lang="en-US" baseline="0"/>
              <a:t> 2048x2048 * 2048 : </a:t>
            </a:r>
            <a:r>
              <a:rPr lang="en-US" sz="1800" b="1" i="0" baseline="0">
                <a:effectLst/>
              </a:rPr>
              <a:t>compute-</a:t>
            </a:r>
            <a:r>
              <a:rPr lang="is-IS" sz="1800" b="1" i="0" baseline="0">
                <a:effectLst/>
              </a:rPr>
              <a:t>641-16</a:t>
            </a:r>
            <a:r>
              <a:rPr lang="en-US" sz="1800" b="1" i="0" baseline="0">
                <a:effectLst/>
              </a:rPr>
              <a:t> @ SeARCH</a:t>
            </a:r>
          </a:p>
        </c:rich>
      </c:tx>
      <c:layout>
        <c:manualLayout>
          <c:xMode val="edge"/>
          <c:yMode val="edge"/>
          <c:x val="0.253307620445749"/>
          <c:y val="0.030013642564802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'Resultados Search'!$H$44</c:f>
              <c:strCache>
                <c:ptCount val="1"/>
                <c:pt idx="0">
                  <c:v>Ganho</c:v>
                </c:pt>
              </c:strCache>
            </c:strRef>
          </c:tx>
          <c:spPr>
            <a:ln w="31750">
              <a:prstDash val="sysDash"/>
            </a:ln>
          </c:spPr>
          <c:marker>
            <c:symbol val="diamond"/>
            <c:size val="7"/>
          </c:marker>
          <c:xVal>
            <c:numRef>
              <c:f>'Resultados Search'!$G$45:$G$61</c:f>
              <c:numCache>
                <c:formatCode>General</c:formatCode>
                <c:ptCount val="17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</c:numCache>
            </c:numRef>
          </c:xVal>
          <c:yVal>
            <c:numRef>
              <c:f>'Resultados Search'!$H$45:$H$61</c:f>
              <c:numCache>
                <c:formatCode>General</c:formatCode>
                <c:ptCount val="17"/>
                <c:pt idx="0">
                  <c:v>0.0</c:v>
                </c:pt>
                <c:pt idx="1">
                  <c:v>0.311169253775126</c:v>
                </c:pt>
                <c:pt idx="2">
                  <c:v>0.266710771400307</c:v>
                </c:pt>
                <c:pt idx="3">
                  <c:v>0.256105706749095</c:v>
                </c:pt>
                <c:pt idx="4">
                  <c:v>0.253406507326568</c:v>
                </c:pt>
                <c:pt idx="5">
                  <c:v>0.240852565791343</c:v>
                </c:pt>
                <c:pt idx="6">
                  <c:v>0.228301278052537</c:v>
                </c:pt>
                <c:pt idx="7">
                  <c:v>0.222187898260534</c:v>
                </c:pt>
                <c:pt idx="8">
                  <c:v>0.217724240936773</c:v>
                </c:pt>
                <c:pt idx="9">
                  <c:v>0.179751672430634</c:v>
                </c:pt>
                <c:pt idx="10">
                  <c:v>0.172081465627131</c:v>
                </c:pt>
                <c:pt idx="11">
                  <c:v>0.168286571557715</c:v>
                </c:pt>
                <c:pt idx="12">
                  <c:v>0.162867046438146</c:v>
                </c:pt>
                <c:pt idx="13">
                  <c:v>0.103453092227435</c:v>
                </c:pt>
                <c:pt idx="14">
                  <c:v>0.0530771719009974</c:v>
                </c:pt>
                <c:pt idx="15">
                  <c:v>0.0396681276900841</c:v>
                </c:pt>
                <c:pt idx="16">
                  <c:v>0.053104399983165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276888"/>
        <c:axId val="2099271160"/>
      </c:scatterChart>
      <c:valAx>
        <c:axId val="2099276888"/>
        <c:scaling>
          <c:orientation val="minMax"/>
          <c:max val="32.0"/>
          <c:min val="2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# Processos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436376698646458"/>
              <c:y val="0.90489510489510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99271160"/>
        <c:crosses val="autoZero"/>
        <c:crossBetween val="midCat"/>
        <c:majorUnit val="2.0"/>
      </c:valAx>
      <c:valAx>
        <c:axId val="2099271160"/>
        <c:scaling>
          <c:orientation val="minMax"/>
          <c:max val="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Ganho (TexecSeq/TexecParalel)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9276888"/>
        <c:crosses val="autoZero"/>
        <c:crossBetween val="midCat"/>
        <c:minorUnit val="0.01"/>
      </c:valAx>
    </c:plotArea>
    <c:legend>
      <c:legendPos val="r"/>
      <c:layout>
        <c:manualLayout>
          <c:xMode val="edge"/>
          <c:yMode val="edge"/>
          <c:x val="0.912969283276451"/>
          <c:y val="0.156667143879742"/>
          <c:w val="0.0751412429378531"/>
          <c:h val="0.054796489456553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 sz="1800" b="1" i="0" baseline="0">
                <a:effectLst/>
              </a:rPr>
              <a:t>Matriz 4096x4096 * 4096 : compute-</a:t>
            </a:r>
            <a:r>
              <a:rPr lang="is-IS" sz="1800" b="1" i="0" baseline="0">
                <a:effectLst/>
              </a:rPr>
              <a:t>641-16</a:t>
            </a:r>
            <a:r>
              <a:rPr lang="es-ES_tradnl" sz="1800" b="1" i="0" baseline="0">
                <a:effectLst/>
              </a:rPr>
              <a:t> @ SeARCH</a:t>
            </a:r>
            <a:endParaRPr lang="es-ES_tradnl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'Resultados Search'!$H$79</c:f>
              <c:strCache>
                <c:ptCount val="1"/>
                <c:pt idx="0">
                  <c:v>Ganho</c:v>
                </c:pt>
              </c:strCache>
            </c:strRef>
          </c:tx>
          <c:spPr>
            <a:ln>
              <a:prstDash val="sysDash"/>
            </a:ln>
          </c:spPr>
          <c:xVal>
            <c:numRef>
              <c:f>'Resultados Search'!$G$80:$G$96</c:f>
              <c:numCache>
                <c:formatCode>General</c:formatCode>
                <c:ptCount val="17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</c:numCache>
            </c:numRef>
          </c:xVal>
          <c:yVal>
            <c:numRef>
              <c:f>'Resultados Search'!$H$80:$H$96</c:f>
              <c:numCache>
                <c:formatCode>General</c:formatCode>
                <c:ptCount val="17"/>
                <c:pt idx="0">
                  <c:v>0.0</c:v>
                </c:pt>
                <c:pt idx="1">
                  <c:v>0.250260575057678</c:v>
                </c:pt>
                <c:pt idx="2">
                  <c:v>0.206671422400853</c:v>
                </c:pt>
                <c:pt idx="3">
                  <c:v>0.201982712437112</c:v>
                </c:pt>
                <c:pt idx="4">
                  <c:v>0.230290768762279</c:v>
                </c:pt>
                <c:pt idx="5">
                  <c:v>0.209345251618801</c:v>
                </c:pt>
                <c:pt idx="6">
                  <c:v>0.196066155099835</c:v>
                </c:pt>
                <c:pt idx="7">
                  <c:v>0.187744060821149</c:v>
                </c:pt>
                <c:pt idx="8">
                  <c:v>0.193195663730274</c:v>
                </c:pt>
                <c:pt idx="9">
                  <c:v>0.156912362692084</c:v>
                </c:pt>
                <c:pt idx="10">
                  <c:v>0.142332816809423</c:v>
                </c:pt>
                <c:pt idx="11">
                  <c:v>0.143740812918753</c:v>
                </c:pt>
                <c:pt idx="12">
                  <c:v>0.100400016367975</c:v>
                </c:pt>
                <c:pt idx="13">
                  <c:v>0.158132408969434</c:v>
                </c:pt>
                <c:pt idx="14">
                  <c:v>0.1487025855617</c:v>
                </c:pt>
                <c:pt idx="15">
                  <c:v>0.143265347672845</c:v>
                </c:pt>
                <c:pt idx="16">
                  <c:v>0.116276840546438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649848"/>
        <c:axId val="2101655624"/>
      </c:scatterChart>
      <c:valAx>
        <c:axId val="2101649848"/>
        <c:scaling>
          <c:orientation val="minMax"/>
          <c:max val="32.0"/>
          <c:min val="2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# Processos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1655624"/>
        <c:crosses val="autoZero"/>
        <c:crossBetween val="midCat"/>
        <c:majorUnit val="2.0"/>
      </c:valAx>
      <c:valAx>
        <c:axId val="2101655624"/>
        <c:scaling>
          <c:orientation val="minMax"/>
          <c:max val="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Ganho (TexecSeq/TexecParalel)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1649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Comparação SpeedUp's</a:t>
            </a:r>
            <a:r>
              <a:rPr lang="en-US" baseline="0"/>
              <a:t> : compute-641-16 @ SeARCH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Matriz 2048x2048 * 2048</c:v>
          </c:tx>
          <c:xVal>
            <c:numRef>
              <c:f>'Resultados Search'!$G$16:$G$27</c:f>
              <c:numCache>
                <c:formatCode>General</c:formatCode>
                <c:ptCount val="12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</c:numCache>
            </c:numRef>
          </c:xVal>
          <c:yVal>
            <c:numRef>
              <c:f>'Resultados Search'!$H$16:$H$28</c:f>
              <c:numCache>
                <c:formatCode>General</c:formatCode>
                <c:ptCount val="13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Matriz 4096x4096 * 4096</c:v>
          </c:tx>
          <c:xVal>
            <c:numRef>
              <c:f>'Resultados Search'!$G$80:$G$92</c:f>
              <c:numCache>
                <c:formatCode>General</c:formatCode>
                <c:ptCount val="13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</c:numCache>
            </c:numRef>
          </c:xVal>
          <c:yVal>
            <c:numRef>
              <c:f>'Resultados Search'!$H$80:$H$92</c:f>
              <c:numCache>
                <c:formatCode>General</c:formatCode>
                <c:ptCount val="13"/>
                <c:pt idx="0">
                  <c:v>0.0</c:v>
                </c:pt>
                <c:pt idx="1">
                  <c:v>0.250260575057678</c:v>
                </c:pt>
                <c:pt idx="2">
                  <c:v>0.206671422400853</c:v>
                </c:pt>
                <c:pt idx="3">
                  <c:v>0.201982712437112</c:v>
                </c:pt>
                <c:pt idx="4">
                  <c:v>0.230290768762279</c:v>
                </c:pt>
                <c:pt idx="5">
                  <c:v>0.209345251618801</c:v>
                </c:pt>
                <c:pt idx="6">
                  <c:v>0.196066155099835</c:v>
                </c:pt>
                <c:pt idx="7">
                  <c:v>0.187744060821149</c:v>
                </c:pt>
                <c:pt idx="8">
                  <c:v>0.193195663730274</c:v>
                </c:pt>
                <c:pt idx="9">
                  <c:v>0.156912362692084</c:v>
                </c:pt>
                <c:pt idx="10">
                  <c:v>0.142332816809423</c:v>
                </c:pt>
                <c:pt idx="11">
                  <c:v>0.143740812918753</c:v>
                </c:pt>
                <c:pt idx="12">
                  <c:v>0.100400016367975</c:v>
                </c:pt>
              </c:numCache>
            </c:numRef>
          </c:yVal>
          <c:smooth val="0"/>
        </c:ser>
        <c:ser>
          <c:idx val="2"/>
          <c:order val="2"/>
          <c:tx>
            <c:v>Matriz 8192x8192 * 8192</c:v>
          </c:tx>
          <c:xVal>
            <c:numRef>
              <c:f>'Resultados Search'!$G$45:$G$57</c:f>
              <c:numCache>
                <c:formatCode>General</c:formatCode>
                <c:ptCount val="13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</c:numCache>
            </c:numRef>
          </c:xVal>
          <c:yVal>
            <c:numRef>
              <c:f>'Resultados Search'!$H$45:$H$57</c:f>
              <c:numCache>
                <c:formatCode>General</c:formatCode>
                <c:ptCount val="13"/>
                <c:pt idx="0">
                  <c:v>0.0</c:v>
                </c:pt>
                <c:pt idx="1">
                  <c:v>0.311169253775126</c:v>
                </c:pt>
                <c:pt idx="2">
                  <c:v>0.266710771400307</c:v>
                </c:pt>
                <c:pt idx="3">
                  <c:v>0.256105706749095</c:v>
                </c:pt>
                <c:pt idx="4">
                  <c:v>0.253406507326568</c:v>
                </c:pt>
                <c:pt idx="5">
                  <c:v>0.240852565791343</c:v>
                </c:pt>
                <c:pt idx="6">
                  <c:v>0.228301278052537</c:v>
                </c:pt>
                <c:pt idx="7">
                  <c:v>0.222187898260534</c:v>
                </c:pt>
                <c:pt idx="8">
                  <c:v>0.217724240936773</c:v>
                </c:pt>
                <c:pt idx="9">
                  <c:v>0.179751672430634</c:v>
                </c:pt>
                <c:pt idx="10">
                  <c:v>0.172081465627131</c:v>
                </c:pt>
                <c:pt idx="11">
                  <c:v>0.168286571557715</c:v>
                </c:pt>
                <c:pt idx="12">
                  <c:v>0.162867046438146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694040"/>
        <c:axId val="2101699720"/>
      </c:scatterChart>
      <c:valAx>
        <c:axId val="2101694040"/>
        <c:scaling>
          <c:orientation val="minMax"/>
          <c:max val="24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#</a:t>
                </a:r>
                <a:r>
                  <a:rPr lang="en-US" sz="1800" baseline="0"/>
                  <a:t> Processos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1699720"/>
        <c:crosses val="autoZero"/>
        <c:crossBetween val="midCat"/>
        <c:majorUnit val="2.0"/>
      </c:valAx>
      <c:valAx>
        <c:axId val="2101699720"/>
        <c:scaling>
          <c:orientation val="minMax"/>
          <c:max val="5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Ganho ()TexecSeq/TexecParalel)</a:t>
                </a:r>
              </a:p>
            </c:rich>
          </c:tx>
          <c:layout>
            <c:manualLayout>
              <c:xMode val="edge"/>
              <c:yMode val="edge"/>
              <c:x val="0.00450958286358512"/>
              <c:y val="0.14311793789114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01694040"/>
        <c:crosses val="autoZero"/>
        <c:crossBetween val="midCat"/>
        <c:majorUnit val="0.5"/>
        <c:min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546100</xdr:colOff>
      <xdr:row>7</xdr:row>
      <xdr:rowOff>165100</xdr:rowOff>
    </xdr:from>
    <xdr:to>
      <xdr:col>27</xdr:col>
      <xdr:colOff>317500</xdr:colOff>
      <xdr:row>34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546100</xdr:colOff>
      <xdr:row>40</xdr:row>
      <xdr:rowOff>171450</xdr:rowOff>
    </xdr:from>
    <xdr:to>
      <xdr:col>27</xdr:col>
      <xdr:colOff>342900</xdr:colOff>
      <xdr:row>67</xdr:row>
      <xdr:rowOff>25400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469900</xdr:colOff>
      <xdr:row>74</xdr:row>
      <xdr:rowOff>69850</xdr:rowOff>
    </xdr:from>
    <xdr:to>
      <xdr:col>27</xdr:col>
      <xdr:colOff>279400</xdr:colOff>
      <xdr:row>100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533400</xdr:colOff>
      <xdr:row>104</xdr:row>
      <xdr:rowOff>19050</xdr:rowOff>
    </xdr:from>
    <xdr:to>
      <xdr:col>27</xdr:col>
      <xdr:colOff>355600</xdr:colOff>
      <xdr:row>130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#3_tp2_mpi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517"/>
  <sheetViews>
    <sheetView topLeftCell="A485" workbookViewId="0">
      <selection activeCell="P104" sqref="P104"/>
    </sheetView>
  </sheetViews>
  <sheetFormatPr baseColWidth="10" defaultColWidth="8.83203125" defaultRowHeight="14" x14ac:dyDescent="0"/>
  <cols>
    <col min="1" max="1" width="40.6640625" customWidth="1"/>
    <col min="2" max="2" width="16.5" style="3" bestFit="1" customWidth="1"/>
    <col min="3" max="3" width="11.1640625" style="3" bestFit="1" customWidth="1"/>
    <col min="4" max="4" width="21.5" style="3" customWidth="1"/>
    <col min="5" max="6" width="29.83203125" style="3" bestFit="1" customWidth="1"/>
    <col min="7" max="7" width="14.33203125" style="3" bestFit="1" customWidth="1"/>
    <col min="8" max="13" width="8.83203125" style="3"/>
  </cols>
  <sheetData>
    <row r="3" spans="1:13">
      <c r="A3" s="1" t="s">
        <v>7</v>
      </c>
    </row>
    <row r="4" spans="1:13">
      <c r="B4" s="12" t="s">
        <v>26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6" spans="1:13">
      <c r="A6" s="2" t="s">
        <v>5</v>
      </c>
      <c r="B6" s="5" t="s">
        <v>4</v>
      </c>
      <c r="C6" s="5" t="s">
        <v>1</v>
      </c>
      <c r="D6" s="5" t="s">
        <v>3</v>
      </c>
      <c r="E6" s="5"/>
      <c r="F6" s="5"/>
      <c r="G6" s="5"/>
      <c r="H6" s="5"/>
      <c r="I6" s="5"/>
      <c r="J6" s="5"/>
      <c r="K6" s="5"/>
      <c r="L6" s="5"/>
      <c r="M6" s="5"/>
    </row>
    <row r="7" spans="1:13">
      <c r="A7" t="s">
        <v>64</v>
      </c>
      <c r="B7"/>
      <c r="C7" s="7" t="e">
        <f>MEDIAN(B7:B16)</f>
        <v>#NUM!</v>
      </c>
      <c r="D7" s="3">
        <v>0</v>
      </c>
    </row>
    <row r="8" spans="1:13">
      <c r="B8"/>
      <c r="C8" s="7"/>
    </row>
    <row r="9" spans="1:13">
      <c r="B9"/>
      <c r="C9" s="7"/>
    </row>
    <row r="10" spans="1:13">
      <c r="B10"/>
      <c r="C10" s="7"/>
    </row>
    <row r="11" spans="1:13">
      <c r="B11"/>
      <c r="C11" s="7"/>
    </row>
    <row r="12" spans="1:13">
      <c r="B12"/>
      <c r="C12" s="7"/>
    </row>
    <row r="13" spans="1:13">
      <c r="C13" s="7"/>
    </row>
    <row r="14" spans="1:13">
      <c r="C14" s="7"/>
      <c r="G14" s="8" t="s">
        <v>61</v>
      </c>
      <c r="H14" s="8"/>
    </row>
    <row r="15" spans="1:13">
      <c r="C15" s="7"/>
      <c r="G15" s="3" t="s">
        <v>73</v>
      </c>
      <c r="H15" s="3" t="s">
        <v>2</v>
      </c>
    </row>
    <row r="16" spans="1:13">
      <c r="C16" s="7"/>
      <c r="G16" s="3">
        <v>2</v>
      </c>
    </row>
    <row r="17" spans="1:8">
      <c r="G17" s="3">
        <v>4</v>
      </c>
      <c r="H17" s="3" t="e">
        <f>D20</f>
        <v>#NUM!</v>
      </c>
    </row>
    <row r="18" spans="1:8">
      <c r="G18" s="3">
        <v>6</v>
      </c>
      <c r="H18" s="3" t="e">
        <f>D33</f>
        <v>#NUM!</v>
      </c>
    </row>
    <row r="19" spans="1:8">
      <c r="G19" s="3">
        <v>8</v>
      </c>
      <c r="H19" s="3" t="e">
        <f>D46</f>
        <v>#NUM!</v>
      </c>
    </row>
    <row r="20" spans="1:8">
      <c r="A20" t="s">
        <v>8</v>
      </c>
      <c r="B20" s="16">
        <v>3.6640167240000001</v>
      </c>
      <c r="C20" s="7">
        <f>MEDIAN(B20:B29)</f>
        <v>2.5060176850000002</v>
      </c>
      <c r="D20" s="3" t="e">
        <f>C7/C20</f>
        <v>#NUM!</v>
      </c>
      <c r="G20" s="3">
        <v>10</v>
      </c>
      <c r="H20" s="3" t="e">
        <f>D59</f>
        <v>#NUM!</v>
      </c>
    </row>
    <row r="21" spans="1:8">
      <c r="B21" s="16">
        <v>2.521038055</v>
      </c>
      <c r="C21" s="7"/>
      <c r="G21" s="3">
        <v>12</v>
      </c>
      <c r="H21" s="3" t="e">
        <f>D72</f>
        <v>#NUM!</v>
      </c>
    </row>
    <row r="22" spans="1:8">
      <c r="B22" s="16">
        <v>2.5019645690000001</v>
      </c>
      <c r="C22" s="7"/>
      <c r="G22" s="3">
        <v>14</v>
      </c>
      <c r="H22" s="3" t="e">
        <f>D85</f>
        <v>#NUM!</v>
      </c>
    </row>
    <row r="23" spans="1:8">
      <c r="B23" s="16">
        <v>2.5060176850000002</v>
      </c>
      <c r="C23" s="7"/>
      <c r="G23" s="3">
        <v>16</v>
      </c>
      <c r="H23" s="3" t="e">
        <f>D97</f>
        <v>#NUM!</v>
      </c>
    </row>
    <row r="24" spans="1:8">
      <c r="B24" s="16">
        <v>2.4991035460000002</v>
      </c>
      <c r="C24" s="7"/>
      <c r="G24" s="3">
        <v>18</v>
      </c>
      <c r="H24" s="3" t="e">
        <f>D110</f>
        <v>#NUM!</v>
      </c>
    </row>
    <row r="25" spans="1:8">
      <c r="B25" s="16">
        <v>2.5060176850000002</v>
      </c>
      <c r="C25" s="7"/>
      <c r="G25" s="3">
        <v>20</v>
      </c>
      <c r="H25" s="3" t="e">
        <f>D123</f>
        <v>#NUM!</v>
      </c>
    </row>
    <row r="26" spans="1:8">
      <c r="C26" s="7"/>
      <c r="G26" s="3">
        <v>22</v>
      </c>
      <c r="H26" s="3" t="e">
        <f>D136</f>
        <v>#NUM!</v>
      </c>
    </row>
    <row r="27" spans="1:8">
      <c r="C27" s="7"/>
      <c r="G27" s="3">
        <v>24</v>
      </c>
      <c r="H27" s="3" t="e">
        <f>D149</f>
        <v>#NUM!</v>
      </c>
    </row>
    <row r="28" spans="1:8">
      <c r="C28" s="7"/>
      <c r="G28" s="3">
        <v>26</v>
      </c>
      <c r="H28" s="3" t="e">
        <f>D162</f>
        <v>#NUM!</v>
      </c>
    </row>
    <row r="29" spans="1:8">
      <c r="C29" s="7"/>
      <c r="G29" s="3">
        <v>28</v>
      </c>
      <c r="H29" s="3">
        <f>I136</f>
        <v>0</v>
      </c>
    </row>
    <row r="30" spans="1:8">
      <c r="G30" s="3">
        <v>30</v>
      </c>
      <c r="H30" s="3">
        <f>I149</f>
        <v>0</v>
      </c>
    </row>
    <row r="31" spans="1:8">
      <c r="G31" s="3">
        <v>32</v>
      </c>
      <c r="H31" s="3">
        <f>I162</f>
        <v>0</v>
      </c>
    </row>
    <row r="33" spans="1:8">
      <c r="A33" t="s">
        <v>9</v>
      </c>
      <c r="B33" s="16">
        <v>2.5699138640000001</v>
      </c>
      <c r="C33" s="7">
        <f>MEDIAN(B33:B42)</f>
        <v>2.5790929795000004</v>
      </c>
      <c r="D33" s="3" t="e">
        <f>C7/C33</f>
        <v>#NUM!</v>
      </c>
    </row>
    <row r="34" spans="1:8">
      <c r="B34" s="16">
        <v>2.5770664220000001</v>
      </c>
      <c r="C34" s="7"/>
    </row>
    <row r="35" spans="1:8">
      <c r="B35" s="16">
        <v>2.5820732120000001</v>
      </c>
      <c r="C35" s="7"/>
    </row>
    <row r="36" spans="1:8">
      <c r="B36" s="16">
        <v>2.573013306</v>
      </c>
      <c r="C36" s="7"/>
    </row>
    <row r="37" spans="1:8">
      <c r="B37" s="16">
        <v>2.5830268859999999</v>
      </c>
      <c r="C37" s="7"/>
    </row>
    <row r="38" spans="1:8">
      <c r="B38" s="16">
        <v>2.5811195370000002</v>
      </c>
      <c r="C38" s="7"/>
    </row>
    <row r="39" spans="1:8">
      <c r="C39" s="7"/>
    </row>
    <row r="40" spans="1:8">
      <c r="C40" s="7"/>
    </row>
    <row r="41" spans="1:8">
      <c r="C41" s="7"/>
    </row>
    <row r="42" spans="1:8">
      <c r="C42" s="7"/>
    </row>
    <row r="43" spans="1:8">
      <c r="G43" s="8" t="s">
        <v>62</v>
      </c>
      <c r="H43" s="7"/>
    </row>
    <row r="44" spans="1:8">
      <c r="G44" s="3" t="s">
        <v>73</v>
      </c>
      <c r="H44" s="3" t="s">
        <v>2</v>
      </c>
    </row>
    <row r="45" spans="1:8">
      <c r="G45" s="3">
        <v>0</v>
      </c>
      <c r="H45" s="3">
        <v>0</v>
      </c>
    </row>
    <row r="46" spans="1:8">
      <c r="A46" t="s">
        <v>10</v>
      </c>
      <c r="B46" s="16">
        <v>2.6781558990000001</v>
      </c>
      <c r="C46" s="7">
        <f>MEDIAN(B46:B55)</f>
        <v>2.6781558990000001</v>
      </c>
      <c r="D46" s="3" t="e">
        <f>C7/C46</f>
        <v>#NUM!</v>
      </c>
      <c r="G46" s="3">
        <v>2</v>
      </c>
      <c r="H46" s="3">
        <f>D367</f>
        <v>0.31116925377512633</v>
      </c>
    </row>
    <row r="47" spans="1:8">
      <c r="B47" s="16">
        <v>2.6781558990000001</v>
      </c>
      <c r="C47" s="7"/>
      <c r="G47" s="3">
        <v>4</v>
      </c>
      <c r="H47" s="3">
        <f>D380</f>
        <v>0.26671077140030658</v>
      </c>
    </row>
    <row r="48" spans="1:8">
      <c r="B48" s="16">
        <v>2.6559829709999998</v>
      </c>
      <c r="C48" s="7"/>
      <c r="G48" s="3">
        <v>6</v>
      </c>
      <c r="H48" s="3">
        <f>D393</f>
        <v>0.25610570674909472</v>
      </c>
    </row>
    <row r="49" spans="1:8">
      <c r="B49" s="16">
        <v>2.6769638059999998</v>
      </c>
      <c r="C49" s="7"/>
      <c r="G49" s="3">
        <v>8</v>
      </c>
      <c r="H49" s="3">
        <f>D406</f>
        <v>0.25340650732656778</v>
      </c>
    </row>
    <row r="50" spans="1:8">
      <c r="B50" s="16">
        <v>2.6791095729999999</v>
      </c>
      <c r="C50" s="7"/>
      <c r="G50" s="3">
        <v>10</v>
      </c>
      <c r="H50" s="3">
        <f>D419</f>
        <v>0.24085256579134257</v>
      </c>
    </row>
    <row r="51" spans="1:8">
      <c r="B51" s="16">
        <v>3.3299922940000002</v>
      </c>
      <c r="C51" s="7"/>
      <c r="G51" s="3">
        <v>12</v>
      </c>
      <c r="H51" s="3">
        <f>D431</f>
        <v>0.22830127805253722</v>
      </c>
    </row>
    <row r="52" spans="1:8">
      <c r="C52" s="7"/>
      <c r="G52" s="3">
        <v>14</v>
      </c>
      <c r="H52" s="3">
        <f>D444</f>
        <v>0.22218789826053376</v>
      </c>
    </row>
    <row r="53" spans="1:8">
      <c r="C53" s="7"/>
      <c r="G53" s="3">
        <v>16</v>
      </c>
      <c r="H53" s="3">
        <f>D457</f>
        <v>0.21772424093677345</v>
      </c>
    </row>
    <row r="54" spans="1:8">
      <c r="C54" s="7"/>
      <c r="G54" s="3">
        <v>18</v>
      </c>
      <c r="H54" s="3">
        <f>D470</f>
        <v>0.179751672430634</v>
      </c>
    </row>
    <row r="55" spans="1:8">
      <c r="C55" s="7"/>
      <c r="G55" s="3">
        <v>20</v>
      </c>
      <c r="H55" s="3">
        <f>D483</f>
        <v>0.17208146562713092</v>
      </c>
    </row>
    <row r="56" spans="1:8">
      <c r="G56" s="3">
        <v>22</v>
      </c>
      <c r="H56" s="3">
        <f>D496</f>
        <v>0.16828657155771509</v>
      </c>
    </row>
    <row r="57" spans="1:8">
      <c r="G57" s="3">
        <v>24</v>
      </c>
      <c r="H57" s="3">
        <f>D508</f>
        <v>0.16286704643814587</v>
      </c>
    </row>
    <row r="58" spans="1:8">
      <c r="G58" s="3">
        <v>26</v>
      </c>
      <c r="H58" s="3">
        <f>H297</f>
        <v>0.10345309222743478</v>
      </c>
    </row>
    <row r="59" spans="1:8">
      <c r="A59" t="s">
        <v>11</v>
      </c>
      <c r="B59" s="16">
        <v>2.8390884399999998</v>
      </c>
      <c r="C59" s="7">
        <f>MEDIAN(B59:B68)</f>
        <v>2.8400421145000001</v>
      </c>
      <c r="D59" s="3" t="e">
        <f>C7/C59</f>
        <v>#NUM!</v>
      </c>
      <c r="G59" s="3">
        <v>28</v>
      </c>
      <c r="H59" s="3">
        <f>H310</f>
        <v>5.3077171900997408E-2</v>
      </c>
    </row>
    <row r="60" spans="1:8">
      <c r="B60" s="16">
        <v>2.851963043</v>
      </c>
      <c r="C60" s="7"/>
      <c r="G60" s="3">
        <v>30</v>
      </c>
      <c r="H60" s="3">
        <f>H323</f>
        <v>3.9668127690084071E-2</v>
      </c>
    </row>
    <row r="61" spans="1:8">
      <c r="B61" s="16">
        <v>2.8281211850000001</v>
      </c>
      <c r="C61" s="7"/>
      <c r="G61" s="3">
        <v>32</v>
      </c>
      <c r="H61" s="3">
        <f>H336</f>
        <v>5.3104399983165025E-2</v>
      </c>
    </row>
    <row r="62" spans="1:8">
      <c r="B62" s="16">
        <v>2.8409957889999999</v>
      </c>
      <c r="C62" s="7"/>
    </row>
    <row r="63" spans="1:8">
      <c r="B63" s="16">
        <v>2.8281211850000001</v>
      </c>
      <c r="C63" s="7"/>
    </row>
    <row r="64" spans="1:8">
      <c r="B64" s="16">
        <v>2.8481483459999999</v>
      </c>
      <c r="C64" s="7"/>
    </row>
    <row r="65" spans="1:8">
      <c r="C65" s="7"/>
    </row>
    <row r="66" spans="1:8">
      <c r="C66" s="7"/>
    </row>
    <row r="67" spans="1:8">
      <c r="C67" s="7"/>
    </row>
    <row r="68" spans="1:8">
      <c r="C68" s="7"/>
    </row>
    <row r="72" spans="1:8">
      <c r="A72" t="s">
        <v>12</v>
      </c>
      <c r="B72" s="16">
        <v>2.9830932620000001</v>
      </c>
      <c r="C72" s="7">
        <f>MEDIAN(B72:B81)</f>
        <v>3.0081272124999998</v>
      </c>
      <c r="D72" s="3" t="e">
        <f>C7/C72</f>
        <v>#NUM!</v>
      </c>
    </row>
    <row r="73" spans="1:8">
      <c r="B73" s="16">
        <v>3.007173538</v>
      </c>
      <c r="C73" s="7"/>
    </row>
    <row r="74" spans="1:8">
      <c r="B74" s="16">
        <v>2.993106842</v>
      </c>
      <c r="C74" s="7"/>
    </row>
    <row r="75" spans="1:8">
      <c r="B75" s="16">
        <v>3.0109882350000001</v>
      </c>
      <c r="C75" s="7"/>
    </row>
    <row r="76" spans="1:8">
      <c r="B76" s="16">
        <v>3.0090808870000001</v>
      </c>
      <c r="C76" s="7"/>
    </row>
    <row r="77" spans="1:8">
      <c r="B77" s="16">
        <v>3.0100345609999999</v>
      </c>
      <c r="C77" s="7"/>
    </row>
    <row r="78" spans="1:8">
      <c r="C78" s="7"/>
      <c r="G78" s="8" t="s">
        <v>63</v>
      </c>
      <c r="H78" s="7"/>
    </row>
    <row r="79" spans="1:8">
      <c r="C79" s="7"/>
      <c r="G79" s="3" t="s">
        <v>73</v>
      </c>
      <c r="H79" s="3" t="s">
        <v>2</v>
      </c>
    </row>
    <row r="80" spans="1:8">
      <c r="C80" s="7"/>
      <c r="G80" s="3">
        <v>0</v>
      </c>
      <c r="H80" s="3">
        <v>0</v>
      </c>
    </row>
    <row r="81" spans="1:8">
      <c r="C81" s="7"/>
      <c r="G81" s="3">
        <v>2</v>
      </c>
      <c r="H81" s="3">
        <f>D194</f>
        <v>0.25026057505767774</v>
      </c>
    </row>
    <row r="82" spans="1:8">
      <c r="G82" s="3">
        <v>4</v>
      </c>
      <c r="H82" s="3">
        <f>D207</f>
        <v>0.20667142240085301</v>
      </c>
    </row>
    <row r="83" spans="1:8">
      <c r="G83" s="3">
        <v>6</v>
      </c>
      <c r="H83" s="3">
        <f>D220</f>
        <v>0.20198271243711152</v>
      </c>
    </row>
    <row r="84" spans="1:8">
      <c r="G84" s="3">
        <v>8</v>
      </c>
      <c r="H84" s="3">
        <f>D233</f>
        <v>0.23029076876227852</v>
      </c>
    </row>
    <row r="85" spans="1:8">
      <c r="A85" t="s">
        <v>13</v>
      </c>
      <c r="B85" s="16">
        <v>3.1969547270000001</v>
      </c>
      <c r="C85" s="7">
        <f>MEDIAN(B85:B94)</f>
        <v>3.1269788744999998</v>
      </c>
      <c r="D85" s="3" t="e">
        <f>C7/C85</f>
        <v>#NUM!</v>
      </c>
      <c r="G85" s="3">
        <v>10</v>
      </c>
      <c r="H85" s="3">
        <f>D246</f>
        <v>0.20934525161880052</v>
      </c>
    </row>
    <row r="86" spans="1:8">
      <c r="B86" s="16">
        <v>3.1309127810000001</v>
      </c>
      <c r="C86" s="7"/>
      <c r="G86" s="3">
        <v>12</v>
      </c>
      <c r="H86" s="3">
        <f>D258</f>
        <v>0.19606615509983463</v>
      </c>
    </row>
    <row r="87" spans="1:8">
      <c r="B87" s="16">
        <v>3.0930042270000002</v>
      </c>
      <c r="C87" s="7"/>
      <c r="G87" s="3">
        <v>14</v>
      </c>
      <c r="H87" s="3">
        <f>D271</f>
        <v>0.18774406082114903</v>
      </c>
    </row>
    <row r="88" spans="1:8">
      <c r="B88" s="16">
        <v>3.5719871520000002</v>
      </c>
      <c r="C88" s="7"/>
      <c r="G88" s="3">
        <v>16</v>
      </c>
      <c r="H88" s="3">
        <f>D284</f>
        <v>0.19319566373027366</v>
      </c>
    </row>
    <row r="89" spans="1:8">
      <c r="B89" s="16">
        <v>3.1230449679999999</v>
      </c>
      <c r="C89" s="7"/>
      <c r="G89" s="3">
        <v>18</v>
      </c>
      <c r="H89" s="3">
        <f>D297</f>
        <v>0.1569123626920845</v>
      </c>
    </row>
    <row r="90" spans="1:8">
      <c r="B90" s="16">
        <v>3.0970573429999999</v>
      </c>
      <c r="C90" s="7"/>
      <c r="G90" s="3">
        <v>20</v>
      </c>
      <c r="H90" s="3">
        <f>D310</f>
        <v>0.14233281680942267</v>
      </c>
    </row>
    <row r="91" spans="1:8">
      <c r="C91" s="7"/>
      <c r="G91" s="3">
        <v>22</v>
      </c>
      <c r="H91" s="3">
        <f>D323</f>
        <v>0.14374081291875271</v>
      </c>
    </row>
    <row r="92" spans="1:8">
      <c r="C92" s="7"/>
      <c r="G92" s="3">
        <v>24</v>
      </c>
      <c r="H92" s="3">
        <f>D336</f>
        <v>0.10040001636797545</v>
      </c>
    </row>
    <row r="93" spans="1:8">
      <c r="C93" s="7"/>
      <c r="G93" s="3">
        <v>26</v>
      </c>
      <c r="H93" s="3">
        <f>I470</f>
        <v>0.1581324089694342</v>
      </c>
    </row>
    <row r="94" spans="1:8">
      <c r="C94" s="7"/>
      <c r="G94" s="3">
        <v>28</v>
      </c>
      <c r="H94" s="3">
        <f>I483</f>
        <v>0.14870258556170016</v>
      </c>
    </row>
    <row r="95" spans="1:8">
      <c r="G95" s="3">
        <v>30</v>
      </c>
      <c r="H95" s="3">
        <f>I496</f>
        <v>0.14326534767284463</v>
      </c>
    </row>
    <row r="96" spans="1:8">
      <c r="G96" s="3">
        <v>32</v>
      </c>
      <c r="H96" s="3">
        <f>I508</f>
        <v>0.11627684054643787</v>
      </c>
    </row>
    <row r="97" spans="1:4">
      <c r="A97" t="s">
        <v>14</v>
      </c>
      <c r="B97" s="16">
        <v>3.2269954680000001</v>
      </c>
      <c r="C97" s="7">
        <f>MEDIAN(B97:B106)</f>
        <v>3.2240152360000001</v>
      </c>
      <c r="D97" s="3" t="e">
        <f>C7/C97</f>
        <v>#NUM!</v>
      </c>
    </row>
    <row r="98" spans="1:4">
      <c r="B98" s="16">
        <v>3.2100677489999998</v>
      </c>
      <c r="C98" s="7"/>
    </row>
    <row r="99" spans="1:4">
      <c r="B99" s="16">
        <v>3.2320022580000001</v>
      </c>
      <c r="C99" s="7"/>
    </row>
    <row r="100" spans="1:4">
      <c r="B100" s="16">
        <v>3.2119750979999999</v>
      </c>
      <c r="C100" s="7"/>
    </row>
    <row r="101" spans="1:4">
      <c r="B101" s="16">
        <v>3.2451152799999998</v>
      </c>
      <c r="C101" s="7"/>
    </row>
    <row r="102" spans="1:4">
      <c r="B102" s="16">
        <v>3.221035004</v>
      </c>
      <c r="C102" s="7"/>
    </row>
    <row r="103" spans="1:4">
      <c r="C103" s="7"/>
    </row>
    <row r="104" spans="1:4">
      <c r="C104" s="7"/>
    </row>
    <row r="105" spans="1:4">
      <c r="C105" s="7"/>
    </row>
    <row r="106" spans="1:4">
      <c r="C106" s="7"/>
    </row>
    <row r="110" spans="1:4">
      <c r="A110" t="s">
        <v>15</v>
      </c>
      <c r="B110" s="16">
        <v>3.9849281310000002</v>
      </c>
      <c r="C110" s="7">
        <f>MEDIAN(B110:B119)</f>
        <v>4.1203498840000004</v>
      </c>
      <c r="D110" s="3" t="e">
        <f>C7/C110</f>
        <v>#NUM!</v>
      </c>
    </row>
    <row r="111" spans="1:4">
      <c r="B111" s="16">
        <v>4.1298866270000003</v>
      </c>
      <c r="C111" s="7"/>
    </row>
    <row r="112" spans="1:4">
      <c r="B112" s="16">
        <v>3.9751529689999998</v>
      </c>
      <c r="C112" s="7"/>
    </row>
    <row r="113" spans="1:4">
      <c r="B113" s="16">
        <v>4.3909549710000002</v>
      </c>
      <c r="C113" s="7"/>
    </row>
    <row r="114" spans="1:4">
      <c r="B114" s="16">
        <v>4.1108131410000004</v>
      </c>
      <c r="C114" s="7"/>
    </row>
    <row r="115" spans="1:4">
      <c r="B115" s="16">
        <v>4.1918754580000002</v>
      </c>
      <c r="C115" s="7"/>
    </row>
    <row r="116" spans="1:4">
      <c r="C116" s="7"/>
    </row>
    <row r="117" spans="1:4">
      <c r="C117" s="7"/>
    </row>
    <row r="118" spans="1:4">
      <c r="C118" s="7"/>
    </row>
    <row r="119" spans="1:4">
      <c r="C119" s="7"/>
    </row>
    <row r="123" spans="1:4">
      <c r="A123" t="s">
        <v>16</v>
      </c>
      <c r="B123" s="16">
        <v>33.10108185</v>
      </c>
      <c r="C123" s="7">
        <f>MEDIAN(B123:B132)</f>
        <v>4.2095184324999995</v>
      </c>
      <c r="D123" s="3" t="e">
        <f>C7/C123</f>
        <v>#NUM!</v>
      </c>
    </row>
    <row r="124" spans="1:4">
      <c r="B124" s="16">
        <v>3.7550926210000002</v>
      </c>
      <c r="C124" s="7"/>
    </row>
    <row r="125" spans="1:4">
      <c r="B125" s="16">
        <v>20.612001419999999</v>
      </c>
      <c r="C125" s="7"/>
    </row>
    <row r="126" spans="1:4">
      <c r="B126" s="16">
        <v>4.1530132289999999</v>
      </c>
      <c r="C126" s="7"/>
    </row>
    <row r="127" spans="1:4">
      <c r="B127" s="16">
        <v>4.2660236359999999</v>
      </c>
      <c r="C127" s="7"/>
    </row>
    <row r="128" spans="1:4">
      <c r="B128" s="16">
        <v>3.649950027</v>
      </c>
      <c r="C128" s="7"/>
    </row>
    <row r="129" spans="1:9">
      <c r="C129" s="7"/>
    </row>
    <row r="130" spans="1:9">
      <c r="C130" s="7"/>
    </row>
    <row r="131" spans="1:9">
      <c r="C131" s="7"/>
    </row>
    <row r="132" spans="1:9">
      <c r="C132" s="7"/>
    </row>
    <row r="136" spans="1:9">
      <c r="A136" t="s">
        <v>17</v>
      </c>
      <c r="B136" s="16">
        <v>3.7529468540000002</v>
      </c>
      <c r="C136" s="7">
        <f>MEDIAN(B136:B145)</f>
        <v>3.8874149325</v>
      </c>
      <c r="D136" s="3" t="e">
        <f>C7/C136</f>
        <v>#NUM!</v>
      </c>
      <c r="F136" t="s">
        <v>20</v>
      </c>
      <c r="G136">
        <v>41.007995605468999</v>
      </c>
      <c r="H136" s="7">
        <f>MEDIAN(G136:G145)</f>
        <v>35.893559455871497</v>
      </c>
      <c r="I136" s="4">
        <f>H7/H136</f>
        <v>0</v>
      </c>
    </row>
    <row r="137" spans="1:9">
      <c r="B137" s="16">
        <v>3.6900043490000001</v>
      </c>
      <c r="C137" s="7"/>
      <c r="F137"/>
      <c r="G137">
        <v>42.333126068115</v>
      </c>
      <c r="H137" s="7"/>
      <c r="I137" s="4"/>
    </row>
    <row r="138" spans="1:9">
      <c r="B138" s="16">
        <v>32.804965969999998</v>
      </c>
      <c r="C138" s="7"/>
      <c r="F138"/>
      <c r="G138">
        <v>30.779123306273998</v>
      </c>
      <c r="H138" s="7"/>
      <c r="I138" s="4"/>
    </row>
    <row r="139" spans="1:9">
      <c r="B139" s="16">
        <v>4.0218830109999999</v>
      </c>
      <c r="C139" s="7"/>
      <c r="F139"/>
      <c r="G139">
        <v>4.3251514434810003</v>
      </c>
      <c r="H139" s="7"/>
      <c r="I139" s="4"/>
    </row>
    <row r="140" spans="1:9">
      <c r="B140" s="16">
        <v>3.6649703979999999</v>
      </c>
      <c r="C140" s="7"/>
      <c r="F140"/>
      <c r="G140">
        <v>29.554843902588001</v>
      </c>
      <c r="H140" s="7"/>
      <c r="I140" s="4"/>
    </row>
    <row r="141" spans="1:9">
      <c r="B141" s="16">
        <v>22.142887120000001</v>
      </c>
      <c r="C141" s="7"/>
      <c r="F141"/>
      <c r="G141">
        <v>41.521787643433001</v>
      </c>
      <c r="H141" s="7"/>
      <c r="I141" s="4"/>
    </row>
    <row r="142" spans="1:9">
      <c r="C142" s="7"/>
      <c r="F142"/>
      <c r="G142" s="4"/>
      <c r="H142" s="7"/>
      <c r="I142" s="4"/>
    </row>
    <row r="143" spans="1:9">
      <c r="C143" s="7"/>
      <c r="F143"/>
      <c r="G143" s="4"/>
      <c r="H143" s="7"/>
      <c r="I143" s="4"/>
    </row>
    <row r="144" spans="1:9">
      <c r="C144" s="7"/>
      <c r="F144"/>
      <c r="G144" s="4"/>
      <c r="H144" s="7"/>
      <c r="I144" s="4"/>
    </row>
    <row r="145" spans="1:9">
      <c r="C145" s="7"/>
      <c r="F145"/>
      <c r="G145" s="4"/>
      <c r="H145" s="7"/>
      <c r="I145" s="4"/>
    </row>
    <row r="149" spans="1:9">
      <c r="A149" t="s">
        <v>18</v>
      </c>
      <c r="B149">
        <v>4.2490959167479998</v>
      </c>
      <c r="C149" s="7">
        <f>MEDIAN(B149:B158)</f>
        <v>16.481637954711999</v>
      </c>
      <c r="D149" s="3" t="e">
        <f>C7/C149</f>
        <v>#NUM!</v>
      </c>
      <c r="F149" t="s">
        <v>21</v>
      </c>
      <c r="G149">
        <v>39.832830429076999</v>
      </c>
      <c r="H149" s="7">
        <f>MEDIAN(G149:G158)</f>
        <v>46.012878417968501</v>
      </c>
      <c r="I149" s="4">
        <f>H7/H149</f>
        <v>0</v>
      </c>
    </row>
    <row r="150" spans="1:9">
      <c r="B150">
        <v>991.42599105834995</v>
      </c>
      <c r="C150" s="7"/>
      <c r="F150"/>
      <c r="G150">
        <v>170.781135559082</v>
      </c>
      <c r="H150" s="7"/>
      <c r="I150" s="4"/>
    </row>
    <row r="151" spans="1:9">
      <c r="B151">
        <v>3.8349628448490001</v>
      </c>
      <c r="C151" s="7"/>
      <c r="F151"/>
      <c r="G151">
        <v>50.103902816771999</v>
      </c>
      <c r="H151" s="7"/>
      <c r="I151" s="4"/>
    </row>
    <row r="152" spans="1:9">
      <c r="B152">
        <v>59.900045394896999</v>
      </c>
      <c r="C152" s="7"/>
      <c r="F152"/>
      <c r="G152">
        <v>41.921854019165004</v>
      </c>
      <c r="H152" s="7"/>
      <c r="I152" s="4"/>
    </row>
    <row r="153" spans="1:9">
      <c r="B153">
        <v>22.327184677123999</v>
      </c>
      <c r="C153" s="7"/>
      <c r="F153"/>
      <c r="G153">
        <v>82.359075546265004</v>
      </c>
      <c r="H153" s="7"/>
      <c r="I153" s="4"/>
    </row>
    <row r="154" spans="1:9">
      <c r="B154">
        <v>10.6360912323</v>
      </c>
      <c r="C154" s="7"/>
      <c r="F154"/>
      <c r="G154">
        <v>21.253824234008999</v>
      </c>
      <c r="H154" s="7"/>
      <c r="I154" s="4"/>
    </row>
    <row r="155" spans="1:9">
      <c r="C155" s="7"/>
      <c r="F155"/>
      <c r="G155" s="4"/>
      <c r="H155" s="7"/>
      <c r="I155" s="4"/>
    </row>
    <row r="156" spans="1:9">
      <c r="C156" s="7"/>
      <c r="F156"/>
      <c r="G156" s="4"/>
      <c r="H156" s="7"/>
      <c r="I156" s="4"/>
    </row>
    <row r="157" spans="1:9">
      <c r="C157" s="7"/>
      <c r="F157"/>
      <c r="G157" s="4"/>
      <c r="H157" s="7"/>
      <c r="I157" s="4"/>
    </row>
    <row r="158" spans="1:9">
      <c r="C158" s="7"/>
      <c r="F158"/>
      <c r="G158" s="4"/>
      <c r="H158" s="7"/>
      <c r="I158" s="4"/>
    </row>
    <row r="162" spans="1:9">
      <c r="A162" t="s">
        <v>19</v>
      </c>
      <c r="B162">
        <v>29.946088790893999</v>
      </c>
      <c r="C162" s="7">
        <f>MEDIAN(B162:B171)</f>
        <v>13.066053390503001</v>
      </c>
      <c r="D162" s="3" t="e">
        <f>C7/C162</f>
        <v>#NUM!</v>
      </c>
      <c r="F162" t="s">
        <v>22</v>
      </c>
      <c r="G162" s="16">
        <v>5.7120323180000003</v>
      </c>
      <c r="H162" s="7">
        <f>MEDIAN(G162:G171)</f>
        <v>26.194572450000003</v>
      </c>
      <c r="I162" s="4">
        <f>H7/H162</f>
        <v>0</v>
      </c>
    </row>
    <row r="163" spans="1:9">
      <c r="B163">
        <v>4.508018493652</v>
      </c>
      <c r="C163" s="7"/>
      <c r="F163"/>
      <c r="G163" s="16">
        <v>50.338983540000001</v>
      </c>
      <c r="H163" s="7"/>
      <c r="I163" s="4"/>
    </row>
    <row r="164" spans="1:9">
      <c r="B164">
        <v>23.46396446228</v>
      </c>
      <c r="C164" s="7"/>
      <c r="F164"/>
      <c r="G164" s="16">
        <v>21.06308937</v>
      </c>
      <c r="H164" s="7"/>
      <c r="I164" s="4"/>
    </row>
    <row r="165" spans="1:9">
      <c r="B165">
        <v>4.3160915374759998</v>
      </c>
      <c r="C165" s="7"/>
      <c r="F165"/>
      <c r="G165" s="16">
        <v>16.378879550000001</v>
      </c>
      <c r="H165" s="7"/>
      <c r="I165" s="4"/>
    </row>
    <row r="166" spans="1:9">
      <c r="B166">
        <v>4.220008850098</v>
      </c>
      <c r="C166" s="7"/>
      <c r="F166"/>
      <c r="G166" s="16">
        <v>41.208982470000002</v>
      </c>
      <c r="H166" s="7"/>
      <c r="I166" s="4"/>
    </row>
    <row r="167" spans="1:9">
      <c r="B167">
        <v>21.624088287353999</v>
      </c>
      <c r="C167" s="7"/>
      <c r="F167"/>
      <c r="G167" s="16">
        <v>31.326055530000001</v>
      </c>
      <c r="H167" s="7"/>
      <c r="I167" s="4"/>
    </row>
    <row r="168" spans="1:9">
      <c r="C168" s="7"/>
      <c r="F168"/>
      <c r="G168" s="4"/>
      <c r="H168" s="7"/>
      <c r="I168" s="4"/>
    </row>
    <row r="169" spans="1:9">
      <c r="C169" s="7"/>
      <c r="F169"/>
      <c r="G169" s="4"/>
      <c r="H169" s="7"/>
      <c r="I169" s="4"/>
    </row>
    <row r="170" spans="1:9">
      <c r="C170" s="7"/>
      <c r="F170"/>
      <c r="G170" s="4"/>
      <c r="H170" s="7"/>
      <c r="I170" s="4"/>
    </row>
    <row r="171" spans="1:9">
      <c r="C171" s="7"/>
      <c r="F171"/>
      <c r="G171" s="4"/>
      <c r="H171" s="7"/>
      <c r="I171" s="4"/>
    </row>
    <row r="177" spans="1:4">
      <c r="A177" s="9"/>
      <c r="B177" s="10" t="s">
        <v>0</v>
      </c>
      <c r="C177" s="11"/>
      <c r="D177" s="11"/>
    </row>
    <row r="179" spans="1:4">
      <c r="A179" s="2" t="s">
        <v>5</v>
      </c>
      <c r="B179" s="5" t="s">
        <v>4</v>
      </c>
      <c r="C179" s="5" t="s">
        <v>1</v>
      </c>
      <c r="D179" s="5" t="s">
        <v>3</v>
      </c>
    </row>
    <row r="181" spans="1:4">
      <c r="A181" t="s">
        <v>65</v>
      </c>
      <c r="B181" s="6">
        <v>1.9898987379999999</v>
      </c>
      <c r="C181" s="7">
        <f>MEDIAN(B181:B190)</f>
        <v>1.9868139645</v>
      </c>
    </row>
    <row r="182" spans="1:4">
      <c r="B182" s="6">
        <v>1.9898940810000001</v>
      </c>
      <c r="C182" s="7"/>
    </row>
    <row r="183" spans="1:4">
      <c r="B183" s="6">
        <v>2.7856547389999999</v>
      </c>
      <c r="C183" s="7"/>
    </row>
    <row r="184" spans="1:4">
      <c r="B184" s="6">
        <v>1.990834717</v>
      </c>
      <c r="C184" s="7"/>
    </row>
    <row r="185" spans="1:4">
      <c r="B185" s="6">
        <v>1.992684323</v>
      </c>
      <c r="C185" s="7"/>
    </row>
    <row r="186" spans="1:4">
      <c r="B186" s="6">
        <v>1.973517239</v>
      </c>
      <c r="C186" s="7"/>
    </row>
    <row r="187" spans="1:4">
      <c r="B187" s="6">
        <v>1.981149893</v>
      </c>
      <c r="C187" s="7"/>
    </row>
    <row r="188" spans="1:4">
      <c r="B188" s="6">
        <v>1.980538946</v>
      </c>
      <c r="C188" s="7"/>
    </row>
    <row r="189" spans="1:4">
      <c r="B189" s="6">
        <v>1.983733848</v>
      </c>
      <c r="C189" s="7"/>
    </row>
    <row r="190" spans="1:4">
      <c r="B190" s="6">
        <v>1.9777929409999999</v>
      </c>
      <c r="C190" s="7"/>
    </row>
    <row r="194" spans="1:4">
      <c r="A194" t="s">
        <v>66</v>
      </c>
      <c r="B194">
        <v>7.1048736572270004</v>
      </c>
      <c r="C194" s="7">
        <f>MEDIAN(B194:B203)</f>
        <v>7.9389810562134997</v>
      </c>
      <c r="D194" s="3">
        <f>C181/C194</f>
        <v>0.25026057505767774</v>
      </c>
    </row>
    <row r="195" spans="1:4">
      <c r="B195">
        <v>7.1439743041990003</v>
      </c>
      <c r="C195" s="7"/>
    </row>
    <row r="196" spans="1:4">
      <c r="B196">
        <v>7.113933563232</v>
      </c>
      <c r="C196" s="7"/>
    </row>
    <row r="197" spans="1:4">
      <c r="B197">
        <v>8.7339878082279991</v>
      </c>
      <c r="C197" s="7"/>
    </row>
    <row r="198" spans="1:4">
      <c r="B198">
        <v>8.7511539459230008</v>
      </c>
      <c r="C198" s="7"/>
    </row>
    <row r="199" spans="1:4">
      <c r="B199">
        <v>8.7978839874269994</v>
      </c>
      <c r="C199" s="7"/>
    </row>
    <row r="200" spans="1:4">
      <c r="C200" s="7"/>
    </row>
    <row r="201" spans="1:4">
      <c r="C201" s="7"/>
    </row>
    <row r="202" spans="1:4">
      <c r="C202" s="7"/>
    </row>
    <row r="203" spans="1:4">
      <c r="C203" s="7"/>
    </row>
    <row r="207" spans="1:4">
      <c r="A207" t="s">
        <v>27</v>
      </c>
      <c r="B207" s="16">
        <v>9.5548629760000008</v>
      </c>
      <c r="C207" s="7">
        <f>MEDIAN(B207:B216)</f>
        <v>9.6133947375000002</v>
      </c>
      <c r="D207" s="3">
        <f>C181/C207</f>
        <v>0.20667142240085301</v>
      </c>
    </row>
    <row r="208" spans="1:4">
      <c r="B208" s="16">
        <v>9.6230506899999995</v>
      </c>
      <c r="C208" s="7"/>
    </row>
    <row r="209" spans="1:4">
      <c r="B209" s="16">
        <v>9.6168518069999998</v>
      </c>
      <c r="C209" s="7"/>
    </row>
    <row r="210" spans="1:4">
      <c r="B210" s="16">
        <v>9.6099376680000006</v>
      </c>
      <c r="C210" s="7"/>
    </row>
    <row r="211" spans="1:4">
      <c r="B211" s="16">
        <v>10.26892662</v>
      </c>
      <c r="C211" s="7"/>
    </row>
    <row r="212" spans="1:4">
      <c r="B212" s="16">
        <v>9.5829963679999999</v>
      </c>
      <c r="C212" s="7"/>
    </row>
    <row r="213" spans="1:4">
      <c r="C213" s="7"/>
    </row>
    <row r="214" spans="1:4">
      <c r="C214" s="7"/>
    </row>
    <row r="215" spans="1:4">
      <c r="C215" s="7"/>
    </row>
    <row r="216" spans="1:4">
      <c r="C216" s="7"/>
    </row>
    <row r="220" spans="1:4">
      <c r="A220" t="s">
        <v>23</v>
      </c>
      <c r="B220" s="16">
        <v>9.8919868470000001</v>
      </c>
      <c r="C220" s="7">
        <f>MEDIAN(B220:B229)</f>
        <v>9.8365545275000006</v>
      </c>
      <c r="D220" s="3">
        <f>C181/C220</f>
        <v>0.20198271243711152</v>
      </c>
    </row>
    <row r="221" spans="1:4">
      <c r="B221" s="16">
        <v>9.8509788510000007</v>
      </c>
      <c r="C221" s="7"/>
    </row>
    <row r="222" spans="1:4">
      <c r="B222" s="16">
        <v>9.8350048070000007</v>
      </c>
      <c r="C222" s="7"/>
    </row>
    <row r="223" spans="1:4">
      <c r="B223" s="16">
        <v>9.8328590390000006</v>
      </c>
      <c r="C223" s="7"/>
    </row>
    <row r="224" spans="1:4">
      <c r="B224" s="16">
        <v>9.8381042480000005</v>
      </c>
      <c r="C224" s="7"/>
    </row>
    <row r="225" spans="1:4">
      <c r="B225" s="16">
        <v>9.8009109500000005</v>
      </c>
      <c r="C225" s="7"/>
    </row>
    <row r="226" spans="1:4">
      <c r="C226" s="7"/>
    </row>
    <row r="227" spans="1:4">
      <c r="C227" s="7"/>
    </row>
    <row r="228" spans="1:4">
      <c r="C228" s="7"/>
    </row>
    <row r="229" spans="1:4">
      <c r="C229" s="7"/>
    </row>
    <row r="233" spans="1:4">
      <c r="A233" t="s">
        <v>67</v>
      </c>
      <c r="B233" s="16">
        <v>9.9871158599999994</v>
      </c>
      <c r="C233" s="7">
        <f>MEDIAN(B233:B242)</f>
        <v>8.6274147034999995</v>
      </c>
      <c r="D233" s="3">
        <f>C181/C233</f>
        <v>0.23029076876227852</v>
      </c>
    </row>
    <row r="234" spans="1:4">
      <c r="B234" s="16">
        <v>8.6219310759999992</v>
      </c>
      <c r="C234" s="7"/>
    </row>
    <row r="235" spans="1:4">
      <c r="B235" s="16">
        <v>8.6328983309999998</v>
      </c>
      <c r="C235" s="7"/>
    </row>
    <row r="236" spans="1:4">
      <c r="B236" s="16">
        <v>8.6209774019999994</v>
      </c>
      <c r="C236" s="7"/>
    </row>
    <row r="237" spans="1:4">
      <c r="B237" s="16">
        <v>8.5999965669999998</v>
      </c>
      <c r="C237" s="7"/>
    </row>
    <row r="238" spans="1:4">
      <c r="B238" s="16">
        <v>9.5028877260000009</v>
      </c>
      <c r="C238" s="7"/>
    </row>
    <row r="239" spans="1:4">
      <c r="C239" s="7"/>
    </row>
    <row r="240" spans="1:4">
      <c r="C240" s="7"/>
    </row>
    <row r="241" spans="1:4">
      <c r="C241" s="7"/>
    </row>
    <row r="242" spans="1:4">
      <c r="C242" s="7"/>
    </row>
    <row r="246" spans="1:4">
      <c r="A246" t="s">
        <v>11</v>
      </c>
      <c r="B246" s="16">
        <v>9.4881057739999992</v>
      </c>
      <c r="C246" s="7">
        <f>MEDIAN(B246:B255)</f>
        <v>9.490609168999999</v>
      </c>
      <c r="D246" s="3">
        <f>C181/C246</f>
        <v>0.20934525161880052</v>
      </c>
    </row>
    <row r="247" spans="1:4">
      <c r="B247" s="16">
        <v>9.5291137700000004</v>
      </c>
      <c r="C247" s="7"/>
    </row>
    <row r="248" spans="1:4">
      <c r="B248" s="16">
        <v>9.4819068909999995</v>
      </c>
      <c r="C248" s="7"/>
    </row>
    <row r="249" spans="1:4">
      <c r="B249" s="16">
        <v>9.4850063319999993</v>
      </c>
      <c r="C249" s="7"/>
    </row>
    <row r="250" spans="1:4">
      <c r="B250" s="16">
        <v>9.4931125640000005</v>
      </c>
      <c r="C250" s="7"/>
    </row>
    <row r="251" spans="1:4">
      <c r="B251" s="16">
        <v>9.5231533049999992</v>
      </c>
      <c r="C251" s="7"/>
    </row>
    <row r="252" spans="1:4">
      <c r="C252" s="7"/>
    </row>
    <row r="253" spans="1:4">
      <c r="C253" s="7"/>
    </row>
    <row r="254" spans="1:4">
      <c r="C254" s="7"/>
    </row>
    <row r="255" spans="1:4">
      <c r="C255" s="7"/>
    </row>
    <row r="258" spans="1:4">
      <c r="A258" t="s">
        <v>12</v>
      </c>
      <c r="B258" s="16">
        <v>10.158061979999999</v>
      </c>
      <c r="C258" s="7">
        <f>MEDIAN(B258:B267)</f>
        <v>10.13338566</v>
      </c>
      <c r="D258" s="6">
        <f>C181/C258</f>
        <v>0.19606615509983463</v>
      </c>
    </row>
    <row r="259" spans="1:4">
      <c r="B259" s="16">
        <v>10.094165800000001</v>
      </c>
      <c r="C259" s="7"/>
    </row>
    <row r="260" spans="1:4">
      <c r="B260" s="16">
        <v>10.13183594</v>
      </c>
      <c r="C260" s="7"/>
    </row>
    <row r="261" spans="1:4">
      <c r="B261" s="16">
        <v>10.11300087</v>
      </c>
      <c r="C261" s="7"/>
    </row>
    <row r="262" spans="1:4">
      <c r="B262" s="16">
        <v>10.14590263</v>
      </c>
      <c r="C262" s="7"/>
    </row>
    <row r="263" spans="1:4">
      <c r="B263" s="16">
        <v>10.13493538</v>
      </c>
      <c r="C263" s="7"/>
    </row>
    <row r="264" spans="1:4">
      <c r="C264" s="7"/>
    </row>
    <row r="265" spans="1:4">
      <c r="C265" s="7"/>
    </row>
    <row r="266" spans="1:4">
      <c r="C266" s="7"/>
    </row>
    <row r="267" spans="1:4">
      <c r="C267" s="7"/>
    </row>
    <row r="271" spans="1:4">
      <c r="A271" t="s">
        <v>13</v>
      </c>
      <c r="B271" s="16">
        <v>10.60819626</v>
      </c>
      <c r="C271" s="7">
        <f>MEDIAN(B271:B280)</f>
        <v>10.582566265000001</v>
      </c>
      <c r="D271" s="3">
        <f>C181/C271</f>
        <v>0.18774406082114903</v>
      </c>
    </row>
    <row r="272" spans="1:4">
      <c r="B272" s="16">
        <v>10.94198227</v>
      </c>
      <c r="C272" s="7"/>
    </row>
    <row r="273" spans="1:4">
      <c r="B273" s="16">
        <v>10.60009003</v>
      </c>
      <c r="C273" s="7"/>
    </row>
    <row r="274" spans="1:4">
      <c r="B274" s="16">
        <v>10.565042500000001</v>
      </c>
      <c r="C274" s="7"/>
    </row>
    <row r="275" spans="1:4">
      <c r="B275" s="16">
        <v>9.9809169769999997</v>
      </c>
      <c r="C275" s="7"/>
    </row>
    <row r="276" spans="1:4">
      <c r="B276" s="16">
        <v>10.0171566</v>
      </c>
      <c r="C276" s="7"/>
    </row>
    <row r="277" spans="1:4">
      <c r="C277" s="7"/>
    </row>
    <row r="278" spans="1:4">
      <c r="C278" s="7"/>
    </row>
    <row r="279" spans="1:4">
      <c r="C279" s="7"/>
    </row>
    <row r="280" spans="1:4">
      <c r="C280" s="7"/>
    </row>
    <row r="284" spans="1:4">
      <c r="A284" t="s">
        <v>14</v>
      </c>
      <c r="B284" s="16">
        <v>10.32805443</v>
      </c>
      <c r="C284" s="7">
        <f>MEDIAN(B284:B293)</f>
        <v>10.28394699</v>
      </c>
      <c r="D284" s="3">
        <f>C181/C284</f>
        <v>0.19319566373027366</v>
      </c>
    </row>
    <row r="285" spans="1:4">
      <c r="B285" s="16">
        <v>10.280847550000001</v>
      </c>
      <c r="C285" s="7"/>
    </row>
    <row r="286" spans="1:4">
      <c r="B286" s="16">
        <v>10.3430748</v>
      </c>
      <c r="C286" s="7"/>
    </row>
    <row r="287" spans="1:4">
      <c r="B287" s="16">
        <v>10.28394699</v>
      </c>
      <c r="C287" s="7"/>
    </row>
    <row r="288" spans="1:4">
      <c r="B288" s="16">
        <v>10.28394699</v>
      </c>
      <c r="C288" s="7"/>
    </row>
    <row r="289" spans="1:8">
      <c r="B289" s="16">
        <v>10.26582718</v>
      </c>
      <c r="C289" s="7"/>
    </row>
    <row r="290" spans="1:8">
      <c r="C290" s="7"/>
    </row>
    <row r="291" spans="1:8">
      <c r="C291" s="7"/>
    </row>
    <row r="292" spans="1:8">
      <c r="C292" s="7"/>
    </row>
    <row r="293" spans="1:8">
      <c r="C293" s="7"/>
    </row>
    <row r="297" spans="1:8">
      <c r="A297" t="s">
        <v>25</v>
      </c>
      <c r="B297" s="16">
        <v>11.60097122</v>
      </c>
      <c r="C297" s="7">
        <f>MEDIAN(B297:B306)</f>
        <v>12.661933900000001</v>
      </c>
      <c r="D297" s="3">
        <f>C181/C297</f>
        <v>0.1569123626920845</v>
      </c>
      <c r="E297" t="s">
        <v>19</v>
      </c>
      <c r="F297">
        <v>14.225006103516</v>
      </c>
      <c r="G297" s="7">
        <f>MEDIAN(F297:F306)</f>
        <v>19.204974174499501</v>
      </c>
      <c r="H297" s="4">
        <f>C181/G297</f>
        <v>0.10345309222743478</v>
      </c>
    </row>
    <row r="298" spans="1:8">
      <c r="B298" s="16">
        <v>12.36391068</v>
      </c>
      <c r="C298" s="7"/>
      <c r="E298"/>
      <c r="F298">
        <v>14.692068099976</v>
      </c>
      <c r="G298" s="7"/>
      <c r="H298" s="4"/>
    </row>
    <row r="299" spans="1:8">
      <c r="B299" s="16">
        <v>14.183998109999999</v>
      </c>
      <c r="C299" s="7"/>
      <c r="E299"/>
      <c r="F299">
        <v>23.717880249023001</v>
      </c>
      <c r="G299" s="7"/>
      <c r="H299" s="4"/>
    </row>
    <row r="300" spans="1:8">
      <c r="B300" s="16">
        <v>12.33887672</v>
      </c>
      <c r="C300" s="7"/>
      <c r="E300"/>
      <c r="F300">
        <v>31.905889511108001</v>
      </c>
      <c r="G300" s="7"/>
      <c r="H300" s="4"/>
    </row>
    <row r="301" spans="1:8">
      <c r="B301" s="16">
        <v>13.12303543</v>
      </c>
      <c r="C301" s="7"/>
      <c r="E301"/>
      <c r="F301">
        <v>14.383792877196999</v>
      </c>
      <c r="G301" s="7"/>
      <c r="H301" s="4"/>
    </row>
    <row r="302" spans="1:8">
      <c r="B302" s="16">
        <v>12.95995712</v>
      </c>
      <c r="C302" s="7"/>
      <c r="E302"/>
      <c r="F302">
        <v>45.572042465209996</v>
      </c>
      <c r="G302" s="7"/>
      <c r="H302" s="4"/>
    </row>
    <row r="303" spans="1:8">
      <c r="C303" s="7"/>
      <c r="E303"/>
      <c r="F303" s="4"/>
      <c r="G303" s="7"/>
      <c r="H303" s="4"/>
    </row>
    <row r="304" spans="1:8">
      <c r="C304" s="7"/>
      <c r="E304"/>
      <c r="F304" s="4"/>
      <c r="G304" s="7"/>
      <c r="H304" s="4"/>
    </row>
    <row r="305" spans="1:8">
      <c r="C305" s="7"/>
      <c r="E305"/>
      <c r="F305" s="4"/>
      <c r="G305" s="7"/>
      <c r="H305" s="4"/>
    </row>
    <row r="306" spans="1:8">
      <c r="C306" s="7"/>
      <c r="E306"/>
      <c r="F306" s="4"/>
      <c r="G306" s="7"/>
      <c r="H306" s="4"/>
    </row>
    <row r="310" spans="1:8">
      <c r="A310" t="s">
        <v>68</v>
      </c>
      <c r="B310">
        <v>14.098882675171</v>
      </c>
      <c r="C310" s="7">
        <f>MEDIAN(B310:B319)</f>
        <v>13.9589309692385</v>
      </c>
      <c r="D310" s="3">
        <f>C181/C310</f>
        <v>0.14233281680942267</v>
      </c>
      <c r="E310" t="s">
        <v>70</v>
      </c>
      <c r="F310">
        <v>50.875902175903001</v>
      </c>
      <c r="G310" s="7">
        <f>MEDIAN(F310:F319)</f>
        <v>37.432551383971997</v>
      </c>
      <c r="H310" s="4">
        <f>C181/G310</f>
        <v>5.3077171900997408E-2</v>
      </c>
    </row>
    <row r="311" spans="1:8">
      <c r="B311">
        <v>12.192964553833001</v>
      </c>
      <c r="C311" s="7"/>
      <c r="E311"/>
      <c r="F311">
        <v>15.276908874511999</v>
      </c>
      <c r="G311" s="7"/>
      <c r="H311" s="4"/>
    </row>
    <row r="312" spans="1:8">
      <c r="B312">
        <v>14.614820480346999</v>
      </c>
      <c r="C312" s="7"/>
      <c r="E312"/>
      <c r="F312">
        <v>41.746139526367003</v>
      </c>
      <c r="G312" s="7"/>
      <c r="H312" s="4"/>
    </row>
    <row r="313" spans="1:8">
      <c r="B313">
        <v>12.392044067383001</v>
      </c>
      <c r="C313" s="7"/>
      <c r="E313"/>
      <c r="F313">
        <v>33.118963241576999</v>
      </c>
      <c r="G313" s="7"/>
      <c r="H313" s="4"/>
    </row>
    <row r="314" spans="1:8">
      <c r="B314">
        <v>32.497882843017997</v>
      </c>
      <c r="C314" s="7"/>
      <c r="E314"/>
      <c r="F314">
        <v>166.635036468506</v>
      </c>
      <c r="G314" s="7"/>
      <c r="H314" s="4"/>
    </row>
    <row r="315" spans="1:8">
      <c r="B315">
        <v>13.818979263306</v>
      </c>
      <c r="C315" s="7"/>
      <c r="E315"/>
      <c r="F315">
        <v>16.156911849976002</v>
      </c>
      <c r="G315" s="7"/>
      <c r="H315" s="4"/>
    </row>
    <row r="316" spans="1:8">
      <c r="C316" s="7"/>
      <c r="E316"/>
      <c r="F316" s="4"/>
      <c r="G316" s="7"/>
      <c r="H316" s="4"/>
    </row>
    <row r="317" spans="1:8">
      <c r="C317" s="7"/>
      <c r="E317"/>
      <c r="F317" s="4"/>
      <c r="G317" s="7"/>
      <c r="H317" s="4"/>
    </row>
    <row r="318" spans="1:8">
      <c r="C318" s="7"/>
      <c r="E318"/>
      <c r="F318" s="4"/>
      <c r="G318" s="7"/>
      <c r="H318" s="4"/>
    </row>
    <row r="319" spans="1:8">
      <c r="C319" s="7"/>
      <c r="E319"/>
      <c r="F319" s="4"/>
      <c r="G319" s="7"/>
      <c r="H319" s="4"/>
    </row>
    <row r="323" spans="1:8">
      <c r="A323" t="s">
        <v>69</v>
      </c>
      <c r="B323">
        <v>14.175176620483001</v>
      </c>
      <c r="C323" s="7">
        <f>MEDIAN(B323:B332)</f>
        <v>13.8221979141235</v>
      </c>
      <c r="D323" s="3">
        <f>C181/C323</f>
        <v>0.14374081291875271</v>
      </c>
      <c r="E323" t="s">
        <v>21</v>
      </c>
      <c r="F323">
        <v>32.367944717406999</v>
      </c>
      <c r="G323" s="7">
        <f>MEDIAN(F323:F332)</f>
        <v>50.085902214050002</v>
      </c>
      <c r="H323" s="4">
        <f>C181/G323</f>
        <v>3.9668127690084071E-2</v>
      </c>
    </row>
    <row r="324" spans="1:8">
      <c r="B324">
        <v>13.075113296509</v>
      </c>
      <c r="C324" s="7"/>
      <c r="E324"/>
      <c r="F324">
        <v>111.865043640137</v>
      </c>
      <c r="G324" s="7"/>
      <c r="H324" s="4"/>
    </row>
    <row r="325" spans="1:8">
      <c r="B325">
        <v>14.626979827881</v>
      </c>
      <c r="C325" s="7"/>
      <c r="E325"/>
      <c r="F325">
        <v>15.398025512695</v>
      </c>
      <c r="G325" s="7"/>
      <c r="H325" s="4"/>
    </row>
    <row r="326" spans="1:8">
      <c r="B326">
        <v>13.216972351074</v>
      </c>
      <c r="C326" s="7"/>
      <c r="E326"/>
      <c r="F326">
        <v>71.494102478027003</v>
      </c>
      <c r="G326" s="7"/>
      <c r="H326" s="4"/>
    </row>
    <row r="327" spans="1:8">
      <c r="B327">
        <v>13.469219207764001</v>
      </c>
      <c r="C327" s="7"/>
      <c r="E327"/>
      <c r="F327">
        <v>26.309013366698998</v>
      </c>
      <c r="G327" s="7"/>
      <c r="H327" s="4"/>
    </row>
    <row r="328" spans="1:8">
      <c r="B328">
        <v>14.825105667114</v>
      </c>
      <c r="C328" s="7"/>
      <c r="E328"/>
      <c r="F328">
        <v>67.803859710693004</v>
      </c>
      <c r="G328" s="7"/>
      <c r="H328" s="4"/>
    </row>
    <row r="329" spans="1:8">
      <c r="C329" s="7"/>
      <c r="E329"/>
      <c r="F329" s="4"/>
      <c r="G329" s="7"/>
      <c r="H329" s="4"/>
    </row>
    <row r="330" spans="1:8">
      <c r="C330" s="7"/>
      <c r="E330"/>
      <c r="F330" s="4"/>
      <c r="G330" s="7"/>
      <c r="H330" s="4"/>
    </row>
    <row r="331" spans="1:8">
      <c r="C331" s="7"/>
      <c r="E331"/>
      <c r="F331" s="4"/>
      <c r="G331" s="7"/>
      <c r="H331" s="4"/>
    </row>
    <row r="332" spans="1:8">
      <c r="C332" s="7"/>
      <c r="E332"/>
      <c r="F332" s="4"/>
      <c r="G332" s="7"/>
      <c r="H332" s="4"/>
    </row>
    <row r="336" spans="1:8">
      <c r="A336" t="s">
        <v>18</v>
      </c>
      <c r="B336">
        <v>14.811038970946999</v>
      </c>
      <c r="C336" s="7">
        <f>MEDIAN(B336:B345)</f>
        <v>19.788980484008498</v>
      </c>
      <c r="D336" s="3">
        <f>C181/C336</f>
        <v>0.10040001636797545</v>
      </c>
      <c r="E336" t="s">
        <v>22</v>
      </c>
      <c r="F336">
        <v>31.068086624146002</v>
      </c>
      <c r="G336" s="7">
        <f>MEDIAN(F336:F345)</f>
        <v>37.413358688354506</v>
      </c>
      <c r="H336" s="4">
        <f>C181/G336</f>
        <v>5.3104399983165025E-2</v>
      </c>
    </row>
    <row r="337" spans="1:8">
      <c r="B337">
        <v>41.368961334228999</v>
      </c>
      <c r="C337" s="7"/>
      <c r="E337"/>
      <c r="F337">
        <v>120.970010757446</v>
      </c>
      <c r="G337" s="7"/>
      <c r="H337" s="4"/>
    </row>
    <row r="338" spans="1:8">
      <c r="B338">
        <v>14.388084411621</v>
      </c>
      <c r="C338" s="7"/>
      <c r="E338"/>
      <c r="F338">
        <v>33.655881881714002</v>
      </c>
      <c r="G338" s="7"/>
      <c r="H338" s="4"/>
    </row>
    <row r="339" spans="1:8">
      <c r="B339">
        <v>30.68208694458</v>
      </c>
      <c r="C339" s="7"/>
      <c r="E339"/>
      <c r="F339">
        <v>27.116060256958001</v>
      </c>
      <c r="G339" s="7"/>
      <c r="H339" s="4"/>
    </row>
    <row r="340" spans="1:8">
      <c r="B340">
        <v>14.04595375061</v>
      </c>
      <c r="C340" s="7"/>
      <c r="E340"/>
      <c r="F340">
        <v>41.170835494995004</v>
      </c>
      <c r="G340" s="7"/>
      <c r="H340" s="4"/>
    </row>
    <row r="341" spans="1:8">
      <c r="B341">
        <v>24.76692199707</v>
      </c>
      <c r="C341" s="7"/>
      <c r="E341"/>
      <c r="F341">
        <v>190.88387489318799</v>
      </c>
      <c r="G341" s="7"/>
      <c r="H341" s="4"/>
    </row>
    <row r="342" spans="1:8">
      <c r="C342" s="7"/>
      <c r="E342"/>
      <c r="F342" s="4"/>
      <c r="G342" s="7"/>
      <c r="H342" s="4"/>
    </row>
    <row r="343" spans="1:8">
      <c r="C343" s="7"/>
      <c r="E343"/>
      <c r="F343" s="4"/>
      <c r="G343" s="7"/>
      <c r="H343" s="4"/>
    </row>
    <row r="344" spans="1:8">
      <c r="C344" s="7"/>
      <c r="E344"/>
      <c r="F344" s="4"/>
      <c r="G344" s="7"/>
      <c r="H344" s="4"/>
    </row>
    <row r="345" spans="1:8">
      <c r="C345" s="7"/>
      <c r="E345"/>
      <c r="F345" s="4"/>
      <c r="G345" s="7"/>
      <c r="H345" s="4"/>
    </row>
    <row r="349" spans="1:8">
      <c r="A349" s="14" t="s">
        <v>6</v>
      </c>
      <c r="B349" s="15"/>
      <c r="C349" s="15"/>
      <c r="D349" s="15"/>
    </row>
    <row r="351" spans="1:8">
      <c r="A351" s="2" t="s">
        <v>5</v>
      </c>
      <c r="B351" s="5" t="s">
        <v>4</v>
      </c>
      <c r="C351" s="5" t="s">
        <v>1</v>
      </c>
      <c r="D351" s="5" t="s">
        <v>3</v>
      </c>
    </row>
    <row r="354" spans="1:4">
      <c r="A354" t="s">
        <v>65</v>
      </c>
      <c r="B354" s="4">
        <v>8.6104478687050001</v>
      </c>
      <c r="C354" s="7">
        <f>MEDIAN(B354:B363)</f>
        <v>8.6302405688914998</v>
      </c>
    </row>
    <row r="355" spans="1:4">
      <c r="B355" s="4">
        <v>8.9531559497120003</v>
      </c>
      <c r="C355" s="7"/>
    </row>
    <row r="356" spans="1:4">
      <c r="B356" s="4">
        <v>8.6360550485550007</v>
      </c>
      <c r="C356" s="7"/>
    </row>
    <row r="357" spans="1:4">
      <c r="B357" s="4">
        <v>8.6102550849319996</v>
      </c>
      <c r="C357" s="7"/>
    </row>
    <row r="358" spans="1:4">
      <c r="B358" s="4">
        <v>8.6616477929060007</v>
      </c>
      <c r="C358" s="7"/>
    </row>
    <row r="359" spans="1:4">
      <c r="B359" s="4">
        <v>8.6193261668089995</v>
      </c>
      <c r="C359" s="7"/>
    </row>
    <row r="360" spans="1:4">
      <c r="B360" s="4">
        <v>8.6121591739359999</v>
      </c>
      <c r="C360" s="7"/>
    </row>
    <row r="361" spans="1:4">
      <c r="B361" s="4">
        <v>8.6341011337939992</v>
      </c>
      <c r="C361" s="7"/>
    </row>
    <row r="362" spans="1:4">
      <c r="B362" s="4">
        <v>8.6399042047560002</v>
      </c>
      <c r="C362" s="7"/>
    </row>
    <row r="363" spans="1:4">
      <c r="B363" s="4">
        <v>8.6263800039890004</v>
      </c>
      <c r="C363" s="7"/>
    </row>
    <row r="367" spans="1:4">
      <c r="A367" t="s">
        <v>71</v>
      </c>
      <c r="B367" s="16">
        <v>28.563022610000001</v>
      </c>
      <c r="C367" s="7">
        <f>MEDIAN(B367:B376)</f>
        <v>27.734875680000002</v>
      </c>
      <c r="D367" s="3">
        <f>C354/C367</f>
        <v>0.31116925377512633</v>
      </c>
    </row>
    <row r="368" spans="1:4">
      <c r="B368" s="16">
        <v>27.67586708</v>
      </c>
      <c r="C368" s="7"/>
    </row>
    <row r="369" spans="1:4">
      <c r="B369" s="16">
        <v>27.748823170000001</v>
      </c>
      <c r="C369" s="7"/>
    </row>
    <row r="370" spans="1:4">
      <c r="B370" s="16">
        <v>27.720928189999999</v>
      </c>
      <c r="C370" s="7"/>
    </row>
    <row r="371" spans="1:4">
      <c r="B371" s="16">
        <v>27.71878242</v>
      </c>
      <c r="C371" s="7"/>
    </row>
    <row r="372" spans="1:4">
      <c r="B372" s="16">
        <v>27.981042859999999</v>
      </c>
      <c r="C372" s="7"/>
    </row>
    <row r="373" spans="1:4">
      <c r="C373" s="7"/>
    </row>
    <row r="374" spans="1:4">
      <c r="C374" s="7"/>
    </row>
    <row r="375" spans="1:4">
      <c r="C375" s="7"/>
    </row>
    <row r="376" spans="1:4">
      <c r="C376" s="7"/>
    </row>
    <row r="380" spans="1:4">
      <c r="A380" t="s">
        <v>27</v>
      </c>
      <c r="B380">
        <v>31.903982162476002</v>
      </c>
      <c r="C380" s="7">
        <f>MEDIAN(B380:B389)</f>
        <v>32.358050346374498</v>
      </c>
      <c r="D380" s="3">
        <f>C354/C380</f>
        <v>0.26671077140030658</v>
      </c>
    </row>
    <row r="381" spans="1:4">
      <c r="B381">
        <v>32.989025115967003</v>
      </c>
      <c r="C381" s="7"/>
    </row>
    <row r="382" spans="1:4">
      <c r="B382">
        <v>31.797170639038001</v>
      </c>
      <c r="C382" s="7"/>
    </row>
    <row r="383" spans="1:4">
      <c r="B383">
        <v>32.693147659301999</v>
      </c>
      <c r="C383" s="7"/>
    </row>
    <row r="384" spans="1:4">
      <c r="B384">
        <v>32.022953033447003</v>
      </c>
      <c r="C384" s="7"/>
    </row>
    <row r="385" spans="1:4">
      <c r="B385">
        <v>32.934904098510998</v>
      </c>
      <c r="C385" s="7"/>
    </row>
    <row r="386" spans="1:4">
      <c r="C386" s="7"/>
    </row>
    <row r="387" spans="1:4">
      <c r="C387" s="7"/>
    </row>
    <row r="388" spans="1:4">
      <c r="C388" s="7"/>
    </row>
    <row r="389" spans="1:4">
      <c r="C389" s="7"/>
    </row>
    <row r="393" spans="1:4">
      <c r="A393" t="s">
        <v>23</v>
      </c>
      <c r="B393">
        <v>33.805847167968999</v>
      </c>
      <c r="C393" s="7">
        <f>MEDIAN(B393:B402)</f>
        <v>33.697962760925499</v>
      </c>
      <c r="D393" s="3">
        <f>C354/C393</f>
        <v>0.25610570674909472</v>
      </c>
    </row>
    <row r="394" spans="1:4">
      <c r="B394">
        <v>33.838987350464002</v>
      </c>
      <c r="C394" s="7"/>
    </row>
    <row r="395" spans="1:4">
      <c r="B395">
        <v>33.621072769165004</v>
      </c>
      <c r="C395" s="7"/>
    </row>
    <row r="396" spans="1:4">
      <c r="B396">
        <v>33.663034439086999</v>
      </c>
      <c r="C396" s="7"/>
    </row>
    <row r="397" spans="1:4">
      <c r="B397">
        <v>33.674955368041999</v>
      </c>
      <c r="C397" s="7"/>
    </row>
    <row r="398" spans="1:4">
      <c r="B398">
        <v>33.720970153808999</v>
      </c>
      <c r="C398" s="7"/>
    </row>
    <row r="399" spans="1:4">
      <c r="C399" s="7"/>
    </row>
    <row r="400" spans="1:4">
      <c r="C400" s="7"/>
    </row>
    <row r="401" spans="1:4">
      <c r="C401" s="7"/>
    </row>
    <row r="402" spans="1:4">
      <c r="C402" s="7"/>
    </row>
    <row r="406" spans="1:4">
      <c r="A406" t="s">
        <v>24</v>
      </c>
      <c r="B406">
        <v>34.053802490233998</v>
      </c>
      <c r="C406" s="7">
        <f>MEDIAN(B406:B415)</f>
        <v>34.056901931762994</v>
      </c>
      <c r="D406" s="3">
        <f>C354/C406</f>
        <v>0.25340650732656778</v>
      </c>
    </row>
    <row r="407" spans="1:4">
      <c r="B407">
        <v>34.058809280395998</v>
      </c>
      <c r="C407" s="7"/>
    </row>
    <row r="408" spans="1:4">
      <c r="B408">
        <v>34.164905548096002</v>
      </c>
      <c r="C408" s="7"/>
    </row>
    <row r="409" spans="1:4">
      <c r="B409">
        <v>34.054994583129996</v>
      </c>
      <c r="C409" s="7"/>
    </row>
    <row r="410" spans="1:4">
      <c r="B410">
        <v>34.049987792968999</v>
      </c>
      <c r="C410" s="7"/>
    </row>
    <row r="411" spans="1:4">
      <c r="B411">
        <v>34.163951873778998</v>
      </c>
      <c r="C411" s="7"/>
    </row>
    <row r="412" spans="1:4">
      <c r="C412" s="7"/>
    </row>
    <row r="413" spans="1:4">
      <c r="C413" s="7"/>
    </row>
    <row r="414" spans="1:4">
      <c r="C414" s="7"/>
    </row>
    <row r="415" spans="1:4">
      <c r="C415" s="7"/>
    </row>
    <row r="419" spans="1:4">
      <c r="A419" t="s">
        <v>11</v>
      </c>
      <c r="B419">
        <v>35.783052444458001</v>
      </c>
      <c r="C419" s="7">
        <f>MEDIAN(B419:B428)</f>
        <v>35.8320474624635</v>
      </c>
      <c r="D419" s="3">
        <f>C354/C419</f>
        <v>0.24085256579134257</v>
      </c>
    </row>
    <row r="420" spans="1:4">
      <c r="B420">
        <v>35.822153091430998</v>
      </c>
      <c r="C420" s="7"/>
    </row>
    <row r="421" spans="1:4">
      <c r="B421">
        <v>35.910129547118999</v>
      </c>
      <c r="C421" s="7"/>
    </row>
    <row r="422" spans="1:4">
      <c r="B422">
        <v>35.841941833496001</v>
      </c>
      <c r="C422" s="7"/>
    </row>
    <row r="423" spans="1:4">
      <c r="B423">
        <v>35.875082015990998</v>
      </c>
      <c r="C423" s="7"/>
    </row>
    <row r="424" spans="1:4">
      <c r="B424">
        <v>35.800933837891002</v>
      </c>
      <c r="C424" s="7"/>
    </row>
    <row r="425" spans="1:4">
      <c r="C425" s="7"/>
    </row>
    <row r="426" spans="1:4">
      <c r="C426" s="7"/>
    </row>
    <row r="427" spans="1:4">
      <c r="C427" s="7"/>
    </row>
    <row r="428" spans="1:4">
      <c r="C428" s="7"/>
    </row>
    <row r="431" spans="1:4">
      <c r="A431" t="s">
        <v>12</v>
      </c>
      <c r="B431">
        <v>37.521839141846002</v>
      </c>
      <c r="C431" s="7">
        <f>MEDIAN(B431:B440)</f>
        <v>37.801980972289996</v>
      </c>
      <c r="D431" s="3">
        <f>C354/C431</f>
        <v>0.22830127805253722</v>
      </c>
    </row>
    <row r="432" spans="1:4">
      <c r="B432">
        <v>37.552833557128999</v>
      </c>
      <c r="C432" s="7"/>
    </row>
    <row r="433" spans="1:4">
      <c r="B433">
        <v>37.967920303344997</v>
      </c>
      <c r="C433" s="7"/>
    </row>
    <row r="434" spans="1:4">
      <c r="B434">
        <v>37.636041641235003</v>
      </c>
      <c r="C434" s="7"/>
    </row>
    <row r="435" spans="1:4">
      <c r="B435">
        <v>38.102149963378999</v>
      </c>
      <c r="C435" s="7"/>
    </row>
    <row r="436" spans="1:4">
      <c r="B436">
        <v>37.9958152771</v>
      </c>
      <c r="C436" s="7"/>
    </row>
    <row r="437" spans="1:4">
      <c r="C437" s="7"/>
    </row>
    <row r="438" spans="1:4">
      <c r="C438" s="7"/>
    </row>
    <row r="439" spans="1:4">
      <c r="C439" s="7"/>
    </row>
    <row r="440" spans="1:4">
      <c r="C440" s="7"/>
    </row>
    <row r="444" spans="1:4">
      <c r="A444" t="s">
        <v>13</v>
      </c>
      <c r="B444">
        <v>38.872957229614002</v>
      </c>
      <c r="C444" s="7">
        <f>MEDIAN(B444:B453)</f>
        <v>38.842082023620506</v>
      </c>
      <c r="D444" s="3">
        <f>C354/C444</f>
        <v>0.22218789826053376</v>
      </c>
    </row>
    <row r="445" spans="1:4">
      <c r="B445">
        <v>38.811206817627003</v>
      </c>
      <c r="C445" s="7"/>
    </row>
    <row r="446" spans="1:4">
      <c r="B446">
        <v>38.595914840698001</v>
      </c>
      <c r="C446" s="7"/>
    </row>
    <row r="447" spans="1:4">
      <c r="B447">
        <v>38.71488571167</v>
      </c>
      <c r="C447" s="7"/>
    </row>
    <row r="448" spans="1:4">
      <c r="B448">
        <v>39.786100387573001</v>
      </c>
      <c r="C448" s="7"/>
    </row>
    <row r="449" spans="1:4">
      <c r="B449">
        <v>39.025068283080998</v>
      </c>
      <c r="C449" s="7"/>
    </row>
    <row r="450" spans="1:4">
      <c r="C450" s="7"/>
    </row>
    <row r="451" spans="1:4">
      <c r="C451" s="7"/>
    </row>
    <row r="452" spans="1:4">
      <c r="C452" s="7"/>
    </row>
    <row r="453" spans="1:4">
      <c r="C453" s="7"/>
    </row>
    <row r="457" spans="1:4">
      <c r="A457" t="s">
        <v>72</v>
      </c>
      <c r="B457">
        <v>39.423942565917997</v>
      </c>
      <c r="C457" s="7">
        <f>MEDIAN(B457:B466)</f>
        <v>39.638400077819995</v>
      </c>
      <c r="D457" s="3">
        <f>C354/C457</f>
        <v>0.21772424093677345</v>
      </c>
    </row>
    <row r="458" spans="1:4">
      <c r="B458">
        <v>39.402961730957003</v>
      </c>
      <c r="C458" s="7"/>
    </row>
    <row r="459" spans="1:4">
      <c r="B459">
        <v>39.785861968993999</v>
      </c>
      <c r="C459" s="7"/>
    </row>
    <row r="460" spans="1:4">
      <c r="B460">
        <v>39.599895477295</v>
      </c>
      <c r="C460" s="7"/>
    </row>
    <row r="461" spans="1:4">
      <c r="B461">
        <v>39.676904678344997</v>
      </c>
      <c r="C461" s="7"/>
    </row>
    <row r="462" spans="1:4">
      <c r="B462">
        <v>39.748907089233001</v>
      </c>
      <c r="C462" s="7"/>
    </row>
    <row r="463" spans="1:4">
      <c r="C463" s="7"/>
    </row>
    <row r="464" spans="1:4">
      <c r="C464" s="7"/>
    </row>
    <row r="465" spans="1:9">
      <c r="C465" s="7"/>
    </row>
    <row r="466" spans="1:9">
      <c r="C466" s="7"/>
    </row>
    <row r="470" spans="1:9">
      <c r="A470" t="s">
        <v>25</v>
      </c>
      <c r="B470">
        <v>52.335023880004996</v>
      </c>
      <c r="C470" s="7">
        <f>MEDIAN(B470:B479)</f>
        <v>48.012018203735494</v>
      </c>
      <c r="D470" s="3">
        <f>C354/C470</f>
        <v>0.179751672430634</v>
      </c>
      <c r="F470" t="s">
        <v>19</v>
      </c>
      <c r="G470" s="16">
        <v>54.702997209999999</v>
      </c>
      <c r="H470" s="7">
        <f>MEDIAN(G470:G479)</f>
        <v>54.576039315000003</v>
      </c>
      <c r="I470" s="4">
        <f>C354/H470</f>
        <v>0.1581324089694342</v>
      </c>
    </row>
    <row r="471" spans="1:9">
      <c r="B471">
        <v>48.053026199340998</v>
      </c>
      <c r="C471" s="7"/>
      <c r="F471"/>
      <c r="G471" s="16">
        <v>63.5201931</v>
      </c>
      <c r="H471" s="7"/>
      <c r="I471" s="4"/>
    </row>
    <row r="472" spans="1:9">
      <c r="B472">
        <v>45.448064804076999</v>
      </c>
      <c r="C472" s="7"/>
      <c r="F472"/>
      <c r="G472" s="16">
        <v>53.999185560000001</v>
      </c>
      <c r="H472" s="7"/>
      <c r="I472" s="4"/>
    </row>
    <row r="473" spans="1:9">
      <c r="B473">
        <v>47.062158584594997</v>
      </c>
      <c r="C473" s="7"/>
      <c r="F473"/>
      <c r="G473" s="16">
        <v>54.888010029999997</v>
      </c>
      <c r="H473" s="7"/>
      <c r="I473" s="4"/>
    </row>
    <row r="474" spans="1:9">
      <c r="B474">
        <v>47.971010208129996</v>
      </c>
      <c r="C474" s="7"/>
      <c r="F474"/>
      <c r="G474" s="16">
        <v>53.961038590000001</v>
      </c>
      <c r="H474" s="7"/>
      <c r="I474" s="4"/>
    </row>
    <row r="475" spans="1:9">
      <c r="B475">
        <v>48.64501953125</v>
      </c>
      <c r="C475" s="7"/>
      <c r="F475"/>
      <c r="G475" s="16">
        <v>54.449081419999999</v>
      </c>
      <c r="H475" s="7"/>
      <c r="I475" s="4"/>
    </row>
    <row r="476" spans="1:9">
      <c r="C476" s="7"/>
      <c r="F476"/>
      <c r="G476" s="4"/>
      <c r="H476" s="7"/>
      <c r="I476" s="4"/>
    </row>
    <row r="477" spans="1:9">
      <c r="C477" s="7"/>
      <c r="F477"/>
      <c r="G477" s="4"/>
      <c r="H477" s="7"/>
      <c r="I477" s="4"/>
    </row>
    <row r="478" spans="1:9">
      <c r="C478" s="7"/>
      <c r="F478"/>
      <c r="G478" s="4"/>
      <c r="H478" s="7"/>
      <c r="I478" s="4"/>
    </row>
    <row r="479" spans="1:9">
      <c r="C479" s="7"/>
      <c r="F479"/>
      <c r="G479" s="4"/>
      <c r="H479" s="7"/>
      <c r="I479" s="4"/>
    </row>
    <row r="483" spans="1:9">
      <c r="A483" t="s">
        <v>16</v>
      </c>
      <c r="B483">
        <v>50.060033798218001</v>
      </c>
      <c r="C483" s="7">
        <f>MEDIAN(B483:B492)</f>
        <v>50.152063369751005</v>
      </c>
      <c r="D483" s="3">
        <f>C354/C483</f>
        <v>0.17208146562713092</v>
      </c>
      <c r="F483" t="s">
        <v>20</v>
      </c>
      <c r="G483">
        <v>56.071043014525998</v>
      </c>
      <c r="H483" s="7">
        <f>MEDIAN(G483:G492)</f>
        <v>58.036923408508002</v>
      </c>
      <c r="I483" s="4">
        <f>C354/H483</f>
        <v>0.14870258556170016</v>
      </c>
    </row>
    <row r="484" spans="1:9">
      <c r="B484">
        <v>50.643205642700003</v>
      </c>
      <c r="C484" s="7"/>
      <c r="F484"/>
      <c r="G484">
        <v>59.180974960326999</v>
      </c>
      <c r="H484" s="7"/>
      <c r="I484" s="4"/>
    </row>
    <row r="485" spans="1:9">
      <c r="B485">
        <v>50.628900527954002</v>
      </c>
      <c r="C485" s="7"/>
      <c r="F485"/>
      <c r="G485">
        <v>122.74718284606899</v>
      </c>
      <c r="H485" s="7"/>
      <c r="I485" s="4"/>
    </row>
    <row r="486" spans="1:9">
      <c r="B486">
        <v>48.798799514770998</v>
      </c>
      <c r="C486" s="7"/>
      <c r="F486"/>
      <c r="G486">
        <v>56.040048599243001</v>
      </c>
      <c r="H486" s="7"/>
      <c r="I486" s="4"/>
    </row>
    <row r="487" spans="1:9">
      <c r="B487">
        <v>48.473119735718001</v>
      </c>
      <c r="C487" s="7"/>
      <c r="F487"/>
      <c r="G487">
        <v>56.892871856688998</v>
      </c>
      <c r="H487" s="7"/>
      <c r="I487" s="4"/>
    </row>
    <row r="488" spans="1:9">
      <c r="B488">
        <v>50.244092941284002</v>
      </c>
      <c r="C488" s="7"/>
      <c r="F488"/>
      <c r="G488">
        <v>78.435897827147997</v>
      </c>
      <c r="H488" s="7"/>
      <c r="I488" s="4"/>
    </row>
    <row r="489" spans="1:9">
      <c r="C489" s="7"/>
      <c r="F489"/>
      <c r="G489" s="4"/>
      <c r="H489" s="7"/>
      <c r="I489" s="4"/>
    </row>
    <row r="490" spans="1:9">
      <c r="C490" s="7"/>
      <c r="F490"/>
      <c r="G490" s="4"/>
      <c r="H490" s="7"/>
      <c r="I490" s="4"/>
    </row>
    <row r="491" spans="1:9">
      <c r="C491" s="7"/>
      <c r="F491"/>
      <c r="G491" s="4"/>
      <c r="H491" s="7"/>
      <c r="I491" s="4"/>
    </row>
    <row r="492" spans="1:9">
      <c r="C492" s="7"/>
      <c r="F492"/>
      <c r="G492" s="4"/>
      <c r="H492" s="7"/>
      <c r="I492" s="4"/>
    </row>
    <row r="496" spans="1:9">
      <c r="A496" t="s">
        <v>17</v>
      </c>
      <c r="B496">
        <v>51.159858703612997</v>
      </c>
      <c r="C496" s="7">
        <f>MEDIAN(B496:B505)</f>
        <v>51.283001899718997</v>
      </c>
      <c r="D496" s="3">
        <f>C354/C496</f>
        <v>0.16828657155771509</v>
      </c>
      <c r="F496" t="s">
        <v>21</v>
      </c>
      <c r="G496">
        <v>92.808008193969997</v>
      </c>
      <c r="H496" s="7">
        <f>MEDIAN(G496:G505)</f>
        <v>60.239553451538001</v>
      </c>
      <c r="I496" s="4">
        <f>C354/H496</f>
        <v>0.14326534767284463</v>
      </c>
    </row>
    <row r="497" spans="1:9">
      <c r="B497">
        <v>52.037954330444002</v>
      </c>
      <c r="C497" s="7"/>
      <c r="F497"/>
      <c r="G497">
        <v>58.079004287719997</v>
      </c>
      <c r="H497" s="7"/>
      <c r="I497" s="4"/>
    </row>
    <row r="498" spans="1:9">
      <c r="B498">
        <v>50.954103469849002</v>
      </c>
      <c r="C498" s="7"/>
      <c r="F498"/>
      <c r="G498">
        <v>56.979894638062</v>
      </c>
      <c r="H498" s="7"/>
      <c r="I498" s="4"/>
    </row>
    <row r="499" spans="1:9">
      <c r="B499">
        <v>49.234867095947003</v>
      </c>
      <c r="C499" s="7"/>
      <c r="F499"/>
      <c r="G499">
        <v>87.638139724731005</v>
      </c>
      <c r="H499" s="7"/>
      <c r="I499" s="4"/>
    </row>
    <row r="500" spans="1:9">
      <c r="B500">
        <v>79.888105392455998</v>
      </c>
      <c r="C500" s="7"/>
      <c r="F500"/>
      <c r="G500">
        <v>61.814069747924997</v>
      </c>
      <c r="H500" s="7"/>
      <c r="I500" s="4"/>
    </row>
    <row r="501" spans="1:9">
      <c r="B501">
        <v>51.406145095825003</v>
      </c>
      <c r="C501" s="7"/>
      <c r="F501"/>
      <c r="G501">
        <v>58.665037155150998</v>
      </c>
      <c r="H501" s="7"/>
      <c r="I501" s="4"/>
    </row>
    <row r="502" spans="1:9">
      <c r="C502" s="7"/>
      <c r="F502"/>
      <c r="G502" s="4"/>
      <c r="H502" s="7"/>
      <c r="I502" s="4"/>
    </row>
    <row r="503" spans="1:9">
      <c r="C503" s="7"/>
      <c r="F503"/>
      <c r="G503" s="4"/>
      <c r="H503" s="7"/>
      <c r="I503" s="4"/>
    </row>
    <row r="504" spans="1:9">
      <c r="C504" s="7"/>
      <c r="F504"/>
      <c r="G504" s="4"/>
      <c r="H504" s="7"/>
      <c r="I504" s="4"/>
    </row>
    <row r="505" spans="1:9">
      <c r="C505" s="7"/>
      <c r="F505"/>
      <c r="G505" s="4"/>
      <c r="H505" s="7"/>
      <c r="I505" s="4"/>
    </row>
    <row r="508" spans="1:9">
      <c r="A508" t="s">
        <v>18</v>
      </c>
      <c r="B508">
        <v>55.830001831055</v>
      </c>
      <c r="C508" s="7">
        <f>MEDIAN(B508:B517)</f>
        <v>52.989482879638999</v>
      </c>
      <c r="D508" s="3">
        <f>C354/C508</f>
        <v>0.16286704643814587</v>
      </c>
      <c r="F508" t="s">
        <v>22</v>
      </c>
      <c r="G508" s="16">
        <v>72.185039520000004</v>
      </c>
      <c r="H508" s="7">
        <f>MEDIAN(G508:G517)</f>
        <v>74.221491815000007</v>
      </c>
      <c r="I508" s="4">
        <f>C354/H508</f>
        <v>0.11627684054643787</v>
      </c>
    </row>
    <row r="509" spans="1:9">
      <c r="B509">
        <v>53.953886032104002</v>
      </c>
      <c r="C509" s="7"/>
      <c r="F509"/>
      <c r="G509" s="16">
        <v>113.21783069999999</v>
      </c>
      <c r="H509" s="7"/>
      <c r="I509" s="4"/>
    </row>
    <row r="510" spans="1:9">
      <c r="B510">
        <v>52.249908447266002</v>
      </c>
      <c r="C510" s="7"/>
      <c r="F510"/>
      <c r="G510" s="16">
        <v>63.997030260000002</v>
      </c>
      <c r="H510" s="7"/>
      <c r="I510" s="4"/>
    </row>
    <row r="511" spans="1:9">
      <c r="B511">
        <v>52.693843841552997</v>
      </c>
      <c r="C511" s="7"/>
      <c r="F511"/>
      <c r="G511" s="16">
        <v>77.699899669999994</v>
      </c>
      <c r="H511" s="7"/>
      <c r="I511" s="4"/>
    </row>
    <row r="512" spans="1:9">
      <c r="B512">
        <v>51.863908767700003</v>
      </c>
      <c r="C512" s="7"/>
      <c r="F512"/>
      <c r="G512" s="16">
        <v>59.261083599999999</v>
      </c>
      <c r="H512" s="7"/>
      <c r="I512" s="4"/>
    </row>
    <row r="513" spans="2:9">
      <c r="B513">
        <v>53.285121917725</v>
      </c>
      <c r="C513" s="7"/>
      <c r="F513"/>
      <c r="G513" s="16">
        <v>76.257944109999997</v>
      </c>
      <c r="H513" s="7"/>
      <c r="I513" s="4"/>
    </row>
    <row r="514" spans="2:9">
      <c r="C514" s="7"/>
      <c r="F514"/>
      <c r="G514" s="4"/>
      <c r="H514" s="7"/>
      <c r="I514" s="4"/>
    </row>
    <row r="515" spans="2:9">
      <c r="C515" s="7"/>
      <c r="F515"/>
      <c r="G515" s="4"/>
      <c r="H515" s="7"/>
      <c r="I515" s="4"/>
    </row>
    <row r="516" spans="2:9">
      <c r="C516" s="7"/>
      <c r="F516"/>
      <c r="G516" s="4"/>
      <c r="H516" s="7"/>
      <c r="I516" s="4"/>
    </row>
    <row r="517" spans="2:9">
      <c r="C517" s="7"/>
      <c r="F517"/>
      <c r="G517" s="4"/>
      <c r="H517" s="7"/>
      <c r="I517" s="4"/>
    </row>
  </sheetData>
  <mergeCells count="55">
    <mergeCell ref="H483:H492"/>
    <mergeCell ref="H496:H505"/>
    <mergeCell ref="H508:H517"/>
    <mergeCell ref="G336:G345"/>
    <mergeCell ref="H470:H479"/>
    <mergeCell ref="H162:H171"/>
    <mergeCell ref="G297:G306"/>
    <mergeCell ref="G310:G319"/>
    <mergeCell ref="G323:G332"/>
    <mergeCell ref="A349:D349"/>
    <mergeCell ref="C59:C68"/>
    <mergeCell ref="C72:C81"/>
    <mergeCell ref="C85:C94"/>
    <mergeCell ref="H149:H158"/>
    <mergeCell ref="H136:H145"/>
    <mergeCell ref="B4:M4"/>
    <mergeCell ref="C7:C16"/>
    <mergeCell ref="C20:C29"/>
    <mergeCell ref="C33:C42"/>
    <mergeCell ref="C46:C55"/>
    <mergeCell ref="C246:C255"/>
    <mergeCell ref="C97:C106"/>
    <mergeCell ref="C110:C119"/>
    <mergeCell ref="C123:C132"/>
    <mergeCell ref="C136:C145"/>
    <mergeCell ref="C149:C158"/>
    <mergeCell ref="C162:C171"/>
    <mergeCell ref="C181:C190"/>
    <mergeCell ref="C194:C203"/>
    <mergeCell ref="C207:C216"/>
    <mergeCell ref="C220:C229"/>
    <mergeCell ref="C233:C242"/>
    <mergeCell ref="C406:C415"/>
    <mergeCell ref="C258:C267"/>
    <mergeCell ref="C271:C280"/>
    <mergeCell ref="C284:C293"/>
    <mergeCell ref="C297:C306"/>
    <mergeCell ref="C310:C319"/>
    <mergeCell ref="C323:C332"/>
    <mergeCell ref="C496:C505"/>
    <mergeCell ref="C508:C517"/>
    <mergeCell ref="G14:H14"/>
    <mergeCell ref="G78:H78"/>
    <mergeCell ref="G43:H43"/>
    <mergeCell ref="C419:C428"/>
    <mergeCell ref="C431:C440"/>
    <mergeCell ref="C444:C453"/>
    <mergeCell ref="C457:C466"/>
    <mergeCell ref="C470:C479"/>
    <mergeCell ref="C483:C492"/>
    <mergeCell ref="C336:C345"/>
    <mergeCell ref="C354:C363"/>
    <mergeCell ref="C367:C376"/>
    <mergeCell ref="C380:C389"/>
    <mergeCell ref="C393:C402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17"/>
  <sheetViews>
    <sheetView tabSelected="1" workbookViewId="0">
      <selection activeCell="C422" sqref="C422"/>
    </sheetView>
  </sheetViews>
  <sheetFormatPr baseColWidth="10" defaultRowHeight="14" x14ac:dyDescent="0"/>
  <cols>
    <col min="1" max="1" width="34.33203125" bestFit="1" customWidth="1"/>
    <col min="2" max="2" width="18" bestFit="1" customWidth="1"/>
    <col min="3" max="3" width="24.83203125" customWidth="1"/>
    <col min="4" max="4" width="26.1640625" bestFit="1" customWidth="1"/>
  </cols>
  <sheetData>
    <row r="5" spans="1:1">
      <c r="A5" t="s">
        <v>48</v>
      </c>
    </row>
    <row r="6" spans="1:1">
      <c r="A6" t="s">
        <v>57</v>
      </c>
    </row>
    <row r="7" spans="1:1">
      <c r="A7" t="s">
        <v>58</v>
      </c>
    </row>
    <row r="8" spans="1:1">
      <c r="A8" t="s">
        <v>59</v>
      </c>
    </row>
    <row r="10" spans="1:1">
      <c r="A10" t="s">
        <v>49</v>
      </c>
    </row>
    <row r="11" spans="1:1">
      <c r="A11" t="s">
        <v>50</v>
      </c>
    </row>
    <row r="14" spans="1:1">
      <c r="A14" t="s">
        <v>51</v>
      </c>
    </row>
    <row r="15" spans="1:1">
      <c r="A15" t="s">
        <v>52</v>
      </c>
    </row>
    <row r="17" spans="1:4">
      <c r="A17" t="s">
        <v>53</v>
      </c>
      <c r="B17" t="s">
        <v>54</v>
      </c>
      <c r="C17" t="s">
        <v>55</v>
      </c>
      <c r="D17" t="s">
        <v>56</v>
      </c>
    </row>
    <row r="20" spans="1:4">
      <c r="A20" t="s">
        <v>28</v>
      </c>
    </row>
    <row r="21" spans="1:4">
      <c r="A21">
        <v>1.427173614502</v>
      </c>
      <c r="B21">
        <v>0.76317787170399998</v>
      </c>
      <c r="C21">
        <v>1.6443729400630001</v>
      </c>
      <c r="D21">
        <v>2.2630691528320002</v>
      </c>
    </row>
    <row r="22" spans="1:4">
      <c r="A22">
        <v>1.435995101929</v>
      </c>
      <c r="B22">
        <v>0.73790550231899998</v>
      </c>
      <c r="C22">
        <v>1.6703605651860001</v>
      </c>
      <c r="D22">
        <v>2.2740364074710002</v>
      </c>
    </row>
    <row r="23" spans="1:4">
      <c r="A23">
        <v>1.410245895386</v>
      </c>
      <c r="B23">
        <v>0.739812850952</v>
      </c>
      <c r="C23">
        <v>1.645803451538</v>
      </c>
      <c r="D23">
        <v>2.2451877593990002</v>
      </c>
    </row>
    <row r="24" spans="1:4">
      <c r="A24">
        <v>1.419067382812</v>
      </c>
      <c r="B24">
        <v>0.76031684875500005</v>
      </c>
      <c r="C24">
        <v>1.6391277313229999</v>
      </c>
      <c r="D24">
        <v>2.2559165954589999</v>
      </c>
    </row>
    <row r="25" spans="1:4">
      <c r="A25">
        <v>1.4090538024899999</v>
      </c>
      <c r="B25">
        <v>0.73528289794900004</v>
      </c>
      <c r="C25">
        <v>1.644611358643</v>
      </c>
      <c r="D25">
        <v>2.2499561309809999</v>
      </c>
    </row>
    <row r="26" spans="1:4">
      <c r="A26">
        <v>1.4171600341799999</v>
      </c>
      <c r="B26">
        <v>0.74386596679700001</v>
      </c>
      <c r="C26">
        <v>1.650810241699</v>
      </c>
      <c r="D26">
        <v>2.259969711304</v>
      </c>
    </row>
    <row r="28" spans="1:4">
      <c r="A28" t="s">
        <v>29</v>
      </c>
    </row>
    <row r="29" spans="1:4">
      <c r="A29">
        <v>3.5490989685060002</v>
      </c>
      <c r="B29">
        <v>6.9830417633059998</v>
      </c>
      <c r="C29">
        <v>1.5695095062260001</v>
      </c>
      <c r="D29">
        <v>3.6640167236329999</v>
      </c>
    </row>
    <row r="30" spans="1:4">
      <c r="A30">
        <v>2.3910999298100002</v>
      </c>
      <c r="B30">
        <v>3.4842491149899999</v>
      </c>
      <c r="C30">
        <v>1.581907272339</v>
      </c>
      <c r="D30">
        <v>2.52103805542</v>
      </c>
    </row>
    <row r="31" spans="1:4">
      <c r="A31">
        <v>2.4008750915529999</v>
      </c>
      <c r="B31">
        <v>3.506183624268</v>
      </c>
      <c r="C31">
        <v>1.5695095062260001</v>
      </c>
      <c r="D31">
        <v>2.5019645690919998</v>
      </c>
    </row>
    <row r="32" spans="1:4">
      <c r="A32">
        <v>2.3858547210690002</v>
      </c>
      <c r="B32">
        <v>3.5107135772709999</v>
      </c>
      <c r="C32">
        <v>1.574993133545</v>
      </c>
      <c r="D32">
        <v>2.5060176849369999</v>
      </c>
    </row>
    <row r="33" spans="1:4">
      <c r="A33">
        <v>2.3250579833980001</v>
      </c>
      <c r="B33">
        <v>3.5049915313720001</v>
      </c>
      <c r="C33">
        <v>1.54709815979</v>
      </c>
      <c r="D33">
        <v>2.499103546143</v>
      </c>
    </row>
    <row r="34" spans="1:4">
      <c r="A34">
        <v>2.3891925811769998</v>
      </c>
      <c r="B34">
        <v>3.5076141357420001</v>
      </c>
      <c r="C34">
        <v>1.5647411346440001</v>
      </c>
      <c r="D34">
        <v>2.5060176849369999</v>
      </c>
    </row>
    <row r="36" spans="1:4">
      <c r="A36" t="s">
        <v>30</v>
      </c>
    </row>
    <row r="37" spans="1:4">
      <c r="A37">
        <v>2.3500919342039999</v>
      </c>
      <c r="B37">
        <v>6.4628124237059996</v>
      </c>
      <c r="C37">
        <v>1.5368461608890001</v>
      </c>
      <c r="D37">
        <v>2.5699138641360002</v>
      </c>
    </row>
    <row r="38" spans="1:4">
      <c r="A38">
        <v>2.3627281188959999</v>
      </c>
      <c r="B38">
        <v>6.4959526062009996</v>
      </c>
      <c r="C38">
        <v>1.5389919281010001</v>
      </c>
      <c r="D38">
        <v>2.577066421509</v>
      </c>
    </row>
    <row r="39" spans="1:4">
      <c r="A39">
        <v>2.3691654205320001</v>
      </c>
      <c r="B39">
        <v>6.4837932586670002</v>
      </c>
      <c r="C39">
        <v>1.5442371368409999</v>
      </c>
      <c r="D39">
        <v>2.58207321167</v>
      </c>
    </row>
    <row r="40" spans="1:4">
      <c r="A40">
        <v>2.3570060729979998</v>
      </c>
      <c r="B40">
        <v>6.4804553985600002</v>
      </c>
      <c r="C40">
        <v>1.5621185302730001</v>
      </c>
      <c r="D40">
        <v>2.5730133056639999</v>
      </c>
    </row>
    <row r="41" spans="1:4">
      <c r="A41">
        <v>2.3670196533199999</v>
      </c>
      <c r="B41">
        <v>6.536722183228</v>
      </c>
      <c r="C41">
        <v>1.5418529510500001</v>
      </c>
      <c r="D41">
        <v>2.5830268859859999</v>
      </c>
    </row>
    <row r="42" spans="1:4">
      <c r="A42">
        <v>2.364158630371</v>
      </c>
      <c r="B42">
        <v>6.5555572509770004</v>
      </c>
      <c r="C42">
        <v>1.5206336975100001</v>
      </c>
      <c r="D42">
        <v>2.5811195373540001</v>
      </c>
    </row>
    <row r="44" spans="1:4">
      <c r="A44" t="s">
        <v>31</v>
      </c>
    </row>
    <row r="45" spans="1:4">
      <c r="A45">
        <v>2.5570392608639998</v>
      </c>
      <c r="B45">
        <v>9.7467899322509997</v>
      </c>
      <c r="C45">
        <v>1.5432834625239999</v>
      </c>
      <c r="D45">
        <v>2.6781558990479999</v>
      </c>
    </row>
    <row r="46" spans="1:4">
      <c r="A46">
        <v>2.560138702393</v>
      </c>
      <c r="B46">
        <v>9.7177028656009998</v>
      </c>
      <c r="C46">
        <v>1.5163421630859999</v>
      </c>
      <c r="D46">
        <v>2.6781558990479999</v>
      </c>
    </row>
    <row r="47" spans="1:4">
      <c r="A47">
        <v>2.5360584259030001</v>
      </c>
      <c r="B47">
        <v>9.7031593322749998</v>
      </c>
      <c r="C47">
        <v>1.5246868133539999</v>
      </c>
      <c r="D47">
        <v>2.6559829711909999</v>
      </c>
    </row>
    <row r="48" spans="1:4">
      <c r="A48">
        <v>2.5532245635990001</v>
      </c>
      <c r="B48">
        <v>9.7491741180419993</v>
      </c>
      <c r="C48">
        <v>1.5387535095210001</v>
      </c>
      <c r="D48">
        <v>2.676963806152</v>
      </c>
    </row>
    <row r="49" spans="1:4">
      <c r="A49">
        <v>2.5489330291750001</v>
      </c>
      <c r="B49">
        <v>9.7787380218509998</v>
      </c>
      <c r="C49">
        <v>1.5413761138919999</v>
      </c>
      <c r="D49">
        <v>2.6791095733639998</v>
      </c>
    </row>
    <row r="50" spans="1:4">
      <c r="A50">
        <v>3.2117366790770001</v>
      </c>
      <c r="B50">
        <v>13.667821884155</v>
      </c>
      <c r="C50">
        <v>1.5370845794679999</v>
      </c>
      <c r="D50">
        <v>3.3299922943119999</v>
      </c>
    </row>
    <row r="52" spans="1:4">
      <c r="A52" t="s">
        <v>32</v>
      </c>
    </row>
    <row r="53" spans="1:4">
      <c r="A53">
        <v>2.7661323547359999</v>
      </c>
      <c r="B53">
        <v>12.978553771973001</v>
      </c>
      <c r="C53">
        <v>1.5506744384769999</v>
      </c>
      <c r="D53">
        <v>2.8390884399409999</v>
      </c>
    </row>
    <row r="54" spans="1:4">
      <c r="A54">
        <v>2.7790069580079999</v>
      </c>
      <c r="B54">
        <v>12.989044189453001</v>
      </c>
      <c r="C54">
        <v>1.5294551849369999</v>
      </c>
      <c r="D54">
        <v>2.8519630432129999</v>
      </c>
    </row>
    <row r="55" spans="1:4">
      <c r="A55">
        <v>2.7561187744139999</v>
      </c>
      <c r="B55">
        <v>12.989521026610999</v>
      </c>
      <c r="C55">
        <v>1.534461975098</v>
      </c>
      <c r="D55">
        <v>2.8281211853029999</v>
      </c>
    </row>
    <row r="56" spans="1:4">
      <c r="A56">
        <v>2.7661323547359999</v>
      </c>
      <c r="B56">
        <v>13.01908493042</v>
      </c>
      <c r="C56">
        <v>1.534461975098</v>
      </c>
      <c r="D56">
        <v>2.8409957885739998</v>
      </c>
    </row>
    <row r="57" spans="1:4">
      <c r="A57">
        <v>2.755165100098</v>
      </c>
      <c r="B57">
        <v>12.929916381836</v>
      </c>
      <c r="C57">
        <v>1.5370845794679999</v>
      </c>
      <c r="D57">
        <v>2.8281211853029999</v>
      </c>
    </row>
    <row r="58" spans="1:4">
      <c r="A58">
        <v>2.7740001678469999</v>
      </c>
      <c r="B58">
        <v>13.056516647339</v>
      </c>
      <c r="C58">
        <v>1.526594161987</v>
      </c>
      <c r="D58">
        <v>2.8481483459470001</v>
      </c>
    </row>
    <row r="60" spans="1:4">
      <c r="A60" t="s">
        <v>33</v>
      </c>
    </row>
    <row r="61" spans="1:4">
      <c r="A61">
        <v>2.9268264770510002</v>
      </c>
      <c r="B61">
        <v>16.542673110961999</v>
      </c>
      <c r="C61">
        <v>1.559257507324</v>
      </c>
      <c r="D61">
        <v>2.983093261719</v>
      </c>
    </row>
    <row r="62" spans="1:4">
      <c r="A62">
        <v>2.9377937316890002</v>
      </c>
      <c r="B62">
        <v>16.703367233276001</v>
      </c>
      <c r="C62">
        <v>1.535177230835</v>
      </c>
      <c r="D62">
        <v>3.0071735382079998</v>
      </c>
    </row>
    <row r="63" spans="1:4">
      <c r="A63">
        <v>2.9358863830569999</v>
      </c>
      <c r="B63">
        <v>16.62278175354</v>
      </c>
      <c r="C63">
        <v>1.5561580657959999</v>
      </c>
      <c r="D63">
        <v>2.9931068420410001</v>
      </c>
    </row>
    <row r="64" spans="1:4">
      <c r="A64">
        <v>2.9540061950680001</v>
      </c>
      <c r="B64">
        <v>16.629695892333999</v>
      </c>
      <c r="C64">
        <v>1.553058624268</v>
      </c>
      <c r="D64">
        <v>3.0109882354740001</v>
      </c>
    </row>
    <row r="65" spans="1:4">
      <c r="A65">
        <v>2.933979034424</v>
      </c>
      <c r="B65">
        <v>16.772508621216002</v>
      </c>
      <c r="C65">
        <v>1.5387535095210001</v>
      </c>
      <c r="D65">
        <v>3.0090808868410002</v>
      </c>
    </row>
    <row r="66" spans="1:4">
      <c r="A66">
        <v>2.945899963379</v>
      </c>
      <c r="B66">
        <v>16.679525375366001</v>
      </c>
      <c r="C66">
        <v>1.5180110931399999</v>
      </c>
      <c r="D66">
        <v>3.0100345611570001</v>
      </c>
    </row>
    <row r="68" spans="1:4">
      <c r="A68" t="s">
        <v>34</v>
      </c>
    </row>
    <row r="69" spans="1:4">
      <c r="A69">
        <v>3.144979476929</v>
      </c>
      <c r="B69">
        <v>20.969867706298999</v>
      </c>
      <c r="C69">
        <v>1.5745162963870001</v>
      </c>
      <c r="D69">
        <v>3.1969547271729999</v>
      </c>
    </row>
    <row r="70" spans="1:4">
      <c r="A70">
        <v>3.0691623687740002</v>
      </c>
      <c r="B70">
        <v>20.382404327393001</v>
      </c>
      <c r="C70">
        <v>1.5387535095210001</v>
      </c>
      <c r="D70">
        <v>3.1309127807619999</v>
      </c>
    </row>
    <row r="71" spans="1:4">
      <c r="A71">
        <v>3.0369758605960002</v>
      </c>
      <c r="B71">
        <v>20.17068862915</v>
      </c>
      <c r="C71">
        <v>1.5277862548829999</v>
      </c>
      <c r="D71">
        <v>3.0930042266850002</v>
      </c>
    </row>
    <row r="72" spans="1:4">
      <c r="A72">
        <v>3.5021305084229999</v>
      </c>
      <c r="B72">
        <v>24.95265007019</v>
      </c>
      <c r="C72">
        <v>1.5268325805659999</v>
      </c>
      <c r="D72">
        <v>3.5719871521000002</v>
      </c>
    </row>
    <row r="73" spans="1:4">
      <c r="A73">
        <v>3.0739307403559999</v>
      </c>
      <c r="B73">
        <v>20.457744598388999</v>
      </c>
      <c r="C73">
        <v>1.5168190002440001</v>
      </c>
      <c r="D73">
        <v>3.1230449676509999</v>
      </c>
    </row>
    <row r="74" spans="1:4">
      <c r="A74">
        <v>3.0531883239750002</v>
      </c>
      <c r="B74">
        <v>20.389795303345</v>
      </c>
      <c r="C74">
        <v>1.518249511719</v>
      </c>
      <c r="D74">
        <v>3.0970573425289998</v>
      </c>
    </row>
    <row r="76" spans="1:4">
      <c r="A76" t="s">
        <v>35</v>
      </c>
    </row>
    <row r="77" spans="1:4">
      <c r="A77">
        <v>3.173828125</v>
      </c>
      <c r="B77">
        <v>24.394512176513999</v>
      </c>
      <c r="C77">
        <v>1.5289783477779999</v>
      </c>
      <c r="D77">
        <v>3.2269954681400002</v>
      </c>
    </row>
    <row r="78" spans="1:4">
      <c r="A78">
        <v>3.150939941406</v>
      </c>
      <c r="B78">
        <v>24.219274520873999</v>
      </c>
      <c r="C78">
        <v>1.5268325805659999</v>
      </c>
      <c r="D78">
        <v>3.2100677490230001</v>
      </c>
    </row>
    <row r="79" spans="1:4">
      <c r="A79">
        <v>3.1819343566890002</v>
      </c>
      <c r="B79">
        <v>24.461269378661999</v>
      </c>
      <c r="C79">
        <v>1.5339851379389999</v>
      </c>
      <c r="D79">
        <v>3.2320022583010002</v>
      </c>
    </row>
    <row r="80" spans="1:4">
      <c r="A80">
        <v>3.1740665435789999</v>
      </c>
      <c r="B80">
        <v>24.18041229248</v>
      </c>
      <c r="C80">
        <v>1.529693603516</v>
      </c>
      <c r="D80">
        <v>3.211975097656</v>
      </c>
    </row>
    <row r="81" spans="1:4">
      <c r="A81">
        <v>3.2021999359129998</v>
      </c>
      <c r="B81">
        <v>24.529218673706001</v>
      </c>
      <c r="C81">
        <v>1.5246868133539999</v>
      </c>
      <c r="D81">
        <v>3.2451152801509999</v>
      </c>
    </row>
    <row r="82" spans="1:4">
      <c r="A82">
        <v>3.178834915161</v>
      </c>
      <c r="B82">
        <v>24.300813674926999</v>
      </c>
      <c r="C82">
        <v>1.548767089844</v>
      </c>
      <c r="D82">
        <v>3.2210350036620001</v>
      </c>
    </row>
    <row r="84" spans="1:4">
      <c r="A84" t="s">
        <v>36</v>
      </c>
    </row>
    <row r="85" spans="1:4">
      <c r="A85">
        <v>3.9300918579099999</v>
      </c>
      <c r="B85">
        <v>35.176515579224002</v>
      </c>
      <c r="C85">
        <v>2.2561550140379998</v>
      </c>
      <c r="D85">
        <v>3.9849281311040001</v>
      </c>
    </row>
    <row r="86" spans="1:4">
      <c r="A86">
        <v>4.1179656982420001</v>
      </c>
      <c r="B86">
        <v>37.521362304687997</v>
      </c>
      <c r="C86">
        <v>2.3322105407709999</v>
      </c>
      <c r="D86">
        <v>4.1298866271970001</v>
      </c>
    </row>
    <row r="87" spans="1:4">
      <c r="A87">
        <v>3.9021968841549999</v>
      </c>
      <c r="B87">
        <v>35.075187683105</v>
      </c>
      <c r="C87">
        <v>2.2358894348140002</v>
      </c>
      <c r="D87">
        <v>3.9751529693599998</v>
      </c>
    </row>
    <row r="88" spans="1:4">
      <c r="A88">
        <v>4.330158233643</v>
      </c>
      <c r="B88">
        <v>39.336919784545998</v>
      </c>
      <c r="C88">
        <v>2.656698226929</v>
      </c>
      <c r="D88">
        <v>4.3909549713129996</v>
      </c>
    </row>
    <row r="89" spans="1:4">
      <c r="A89">
        <v>4.0416717529300001</v>
      </c>
      <c r="B89">
        <v>35.902261734009002</v>
      </c>
      <c r="C89">
        <v>2.3488998413090001</v>
      </c>
      <c r="D89">
        <v>4.1108131408690003</v>
      </c>
    </row>
    <row r="90" spans="1:4">
      <c r="A90">
        <v>4.1220188140870002</v>
      </c>
      <c r="B90">
        <v>37.688493728638001</v>
      </c>
      <c r="C90">
        <v>2.3682117462160002</v>
      </c>
      <c r="D90">
        <v>4.1918754577639996</v>
      </c>
    </row>
    <row r="92" spans="1:4">
      <c r="A92" t="s">
        <v>37</v>
      </c>
    </row>
    <row r="93" spans="1:4">
      <c r="A93">
        <v>20.308017730713001</v>
      </c>
      <c r="B93">
        <v>210.57581901550299</v>
      </c>
      <c r="C93">
        <v>2.3648738861080001</v>
      </c>
      <c r="D93">
        <v>33.101081848145</v>
      </c>
    </row>
    <row r="94" spans="1:4">
      <c r="A94">
        <v>3.7226676940919998</v>
      </c>
      <c r="B94">
        <v>37.913799285888999</v>
      </c>
      <c r="C94">
        <v>2.0792484283450001</v>
      </c>
      <c r="D94">
        <v>3.7550926208500002</v>
      </c>
    </row>
    <row r="95" spans="1:4">
      <c r="A95">
        <v>20.589113235473999</v>
      </c>
      <c r="B95">
        <v>161.98110580444299</v>
      </c>
      <c r="C95">
        <v>2.0775794982910001</v>
      </c>
      <c r="D95">
        <v>20.612001419066999</v>
      </c>
    </row>
    <row r="96" spans="1:4">
      <c r="A96">
        <v>4.1439533233640002</v>
      </c>
      <c r="B96">
        <v>41.608572006225998</v>
      </c>
      <c r="C96">
        <v>2.008199691772</v>
      </c>
      <c r="D96">
        <v>4.1530132293699999</v>
      </c>
    </row>
    <row r="97" spans="1:4">
      <c r="A97">
        <v>4.2152404785159998</v>
      </c>
      <c r="B97">
        <v>41.662454605103001</v>
      </c>
      <c r="C97">
        <v>2.15744972229</v>
      </c>
      <c r="D97">
        <v>4.2660236358640002</v>
      </c>
    </row>
    <row r="98" spans="1:4">
      <c r="A98">
        <v>3.6220550537110001</v>
      </c>
      <c r="B98">
        <v>36.083221435547003</v>
      </c>
      <c r="C98">
        <v>1.9917488098139999</v>
      </c>
      <c r="D98">
        <v>3.6499500274660002</v>
      </c>
    </row>
    <row r="100" spans="1:4">
      <c r="A100" t="s">
        <v>38</v>
      </c>
    </row>
    <row r="101" spans="1:4">
      <c r="A101">
        <v>3.7372112274170002</v>
      </c>
      <c r="B101">
        <v>41.036367416381999</v>
      </c>
      <c r="C101">
        <v>2.067565917969</v>
      </c>
      <c r="D101">
        <v>3.752946853638</v>
      </c>
    </row>
    <row r="102" spans="1:4">
      <c r="A102">
        <v>3.7000179290770001</v>
      </c>
      <c r="B102">
        <v>41.500806808471999</v>
      </c>
      <c r="C102">
        <v>1.972198486328</v>
      </c>
      <c r="D102">
        <v>3.6900043487550001</v>
      </c>
    </row>
    <row r="103" spans="1:4">
      <c r="A103">
        <v>32.798051834105998</v>
      </c>
      <c r="B103">
        <v>465.90399742126499</v>
      </c>
      <c r="C103">
        <v>2.1741390228270001</v>
      </c>
      <c r="D103">
        <v>32.8049659729</v>
      </c>
    </row>
    <row r="104" spans="1:4">
      <c r="A104">
        <v>4.0261745452879998</v>
      </c>
      <c r="B104">
        <v>43.792486190795998</v>
      </c>
      <c r="C104">
        <v>1.9948482513429999</v>
      </c>
      <c r="D104">
        <v>4.0218830108640002</v>
      </c>
    </row>
    <row r="105" spans="1:4">
      <c r="A105">
        <v>3.6439895629880001</v>
      </c>
      <c r="B105">
        <v>41.506052017211999</v>
      </c>
      <c r="C105">
        <v>1.9588470458980001</v>
      </c>
      <c r="D105">
        <v>3.6649703979489998</v>
      </c>
    </row>
    <row r="106" spans="1:4">
      <c r="A106">
        <v>23.916006088256999</v>
      </c>
      <c r="B106">
        <v>295.79710960388201</v>
      </c>
      <c r="C106">
        <v>1.9557476043699999</v>
      </c>
      <c r="D106">
        <v>22.142887115478999</v>
      </c>
    </row>
    <row r="108" spans="1:4">
      <c r="A108" t="s">
        <v>39</v>
      </c>
    </row>
    <row r="109" spans="1:4">
      <c r="A109">
        <v>4.245281219482</v>
      </c>
      <c r="B109">
        <v>50.629615783691001</v>
      </c>
      <c r="C109">
        <v>2.1402835845950001</v>
      </c>
      <c r="D109">
        <v>4.2490959167479998</v>
      </c>
    </row>
    <row r="110" spans="1:4">
      <c r="A110">
        <v>982.92899131774902</v>
      </c>
      <c r="B110">
        <v>11960.2484703063</v>
      </c>
      <c r="C110">
        <v>2.1102428436279999</v>
      </c>
      <c r="D110">
        <v>991.42599105834995</v>
      </c>
    </row>
    <row r="111" spans="1:4">
      <c r="A111">
        <v>3.8397312164309998</v>
      </c>
      <c r="B111">
        <v>46.167373657227003</v>
      </c>
      <c r="C111">
        <v>2.1231174468990002</v>
      </c>
      <c r="D111">
        <v>3.8349628448490001</v>
      </c>
    </row>
    <row r="112" spans="1:4">
      <c r="A112">
        <v>63.864946365355998</v>
      </c>
      <c r="B112">
        <v>921.84805870056198</v>
      </c>
      <c r="C112">
        <v>1.8696784973139999</v>
      </c>
      <c r="D112">
        <v>59.900045394896999</v>
      </c>
    </row>
    <row r="113" spans="1:4">
      <c r="A113">
        <v>22.296190261841002</v>
      </c>
      <c r="B113">
        <v>340.031147003174</v>
      </c>
      <c r="C113">
        <v>2.083778381348</v>
      </c>
      <c r="D113">
        <v>22.327184677123999</v>
      </c>
    </row>
    <row r="114" spans="1:4">
      <c r="A114">
        <v>12.176752090454</v>
      </c>
      <c r="B114">
        <v>159.60693359375</v>
      </c>
      <c r="C114">
        <v>2.0976066589359998</v>
      </c>
      <c r="D114">
        <v>10.6360912323</v>
      </c>
    </row>
    <row r="116" spans="1:4">
      <c r="A116" t="s">
        <v>40</v>
      </c>
    </row>
    <row r="117" spans="1:4">
      <c r="A117">
        <v>29.998064041138001</v>
      </c>
      <c r="B117">
        <v>319.98515129089401</v>
      </c>
      <c r="C117">
        <v>2.2211074829099999</v>
      </c>
      <c r="D117">
        <v>29.946088790893999</v>
      </c>
    </row>
    <row r="118" spans="1:4">
      <c r="A118">
        <v>4.4908523559570002</v>
      </c>
      <c r="B118">
        <v>58.434963226317997</v>
      </c>
      <c r="C118">
        <v>2.4545192718509998</v>
      </c>
      <c r="D118">
        <v>4.508018493652</v>
      </c>
    </row>
    <row r="119" spans="1:4">
      <c r="A119">
        <v>29.129981994628999</v>
      </c>
      <c r="B119">
        <v>471.77767753601103</v>
      </c>
      <c r="C119">
        <v>2.2304058074949999</v>
      </c>
      <c r="D119">
        <v>23.46396446228</v>
      </c>
    </row>
    <row r="120" spans="1:4">
      <c r="A120">
        <v>4.3458938598629997</v>
      </c>
      <c r="B120">
        <v>56.994915008545</v>
      </c>
      <c r="C120">
        <v>2.34055519104</v>
      </c>
      <c r="D120">
        <v>4.3160915374759998</v>
      </c>
    </row>
    <row r="121" spans="1:4">
      <c r="A121">
        <v>4.1849613189700001</v>
      </c>
      <c r="B121">
        <v>55.318355560302997</v>
      </c>
      <c r="C121">
        <v>2.275228500366</v>
      </c>
      <c r="D121">
        <v>4.220008850098</v>
      </c>
    </row>
    <row r="122" spans="1:4">
      <c r="A122">
        <v>21.589994430541999</v>
      </c>
      <c r="B122">
        <v>338.07682991027798</v>
      </c>
      <c r="C122">
        <v>2.1486282348630001</v>
      </c>
      <c r="D122">
        <v>21.624088287353999</v>
      </c>
    </row>
    <row r="124" spans="1:4">
      <c r="A124" t="s">
        <v>41</v>
      </c>
    </row>
    <row r="125" spans="1:4">
      <c r="A125">
        <v>56.701898574829002</v>
      </c>
      <c r="B125">
        <v>633.90874862670898</v>
      </c>
      <c r="C125">
        <v>2.1681785583500002</v>
      </c>
      <c r="D125">
        <v>41.007995605468999</v>
      </c>
    </row>
    <row r="126" spans="1:4">
      <c r="A126">
        <v>42.350292205811002</v>
      </c>
      <c r="B126">
        <v>761.38448715209995</v>
      </c>
      <c r="C126">
        <v>2.2139549255370001</v>
      </c>
      <c r="D126">
        <v>42.333126068115</v>
      </c>
    </row>
    <row r="127" spans="1:4">
      <c r="A127">
        <v>30.80677986145</v>
      </c>
      <c r="B127">
        <v>297.24001884460398</v>
      </c>
      <c r="C127">
        <v>2.153158187866</v>
      </c>
      <c r="D127">
        <v>30.779123306273998</v>
      </c>
    </row>
    <row r="128" spans="1:4">
      <c r="A128">
        <v>4.3270587921140002</v>
      </c>
      <c r="B128">
        <v>60.560941696166999</v>
      </c>
      <c r="C128">
        <v>2.2852420806880001</v>
      </c>
      <c r="D128">
        <v>4.3251514434810003</v>
      </c>
    </row>
    <row r="129" spans="1:4">
      <c r="A129">
        <v>29.580116271973001</v>
      </c>
      <c r="B129">
        <v>350.07476806640602</v>
      </c>
      <c r="C129">
        <v>2.15482711792</v>
      </c>
      <c r="D129">
        <v>29.554843902588001</v>
      </c>
    </row>
    <row r="130" spans="1:4">
      <c r="A130">
        <v>44.939756393433001</v>
      </c>
      <c r="B130">
        <v>568.734169006348</v>
      </c>
      <c r="C130">
        <v>2.0885467529300001</v>
      </c>
      <c r="D130">
        <v>41.521787643433001</v>
      </c>
    </row>
    <row r="132" spans="1:4">
      <c r="A132" t="s">
        <v>42</v>
      </c>
    </row>
    <row r="133" spans="1:4">
      <c r="A133">
        <v>47.574996948242003</v>
      </c>
      <c r="B133">
        <v>592.70811080932594</v>
      </c>
      <c r="C133">
        <v>2.2280216217039999</v>
      </c>
      <c r="D133">
        <v>39.832830429076999</v>
      </c>
    </row>
    <row r="134" spans="1:4">
      <c r="A134">
        <v>162.52088546752901</v>
      </c>
      <c r="B134">
        <v>3134.8588466644201</v>
      </c>
      <c r="C134">
        <v>22.127628326416001</v>
      </c>
      <c r="D134">
        <v>170.781135559082</v>
      </c>
    </row>
    <row r="135" spans="1:4">
      <c r="A135">
        <v>50.177097320557003</v>
      </c>
      <c r="B135">
        <v>551.86009407043503</v>
      </c>
      <c r="C135">
        <v>2.2265911102290001</v>
      </c>
      <c r="D135">
        <v>50.103902816771999</v>
      </c>
    </row>
    <row r="136" spans="1:4">
      <c r="A136">
        <v>31.999111175536999</v>
      </c>
      <c r="B136">
        <v>736.04893684387196</v>
      </c>
      <c r="C136">
        <v>2.149820327759</v>
      </c>
      <c r="D136">
        <v>41.921854019165004</v>
      </c>
    </row>
    <row r="137" spans="1:4">
      <c r="A137">
        <v>82.798004150390994</v>
      </c>
      <c r="B137">
        <v>1113.65723609924</v>
      </c>
      <c r="C137">
        <v>2.2246837615969999</v>
      </c>
      <c r="D137">
        <v>82.359075546265004</v>
      </c>
    </row>
    <row r="138" spans="1:4">
      <c r="A138">
        <v>21.233081817626999</v>
      </c>
      <c r="B138">
        <v>365.75126647949202</v>
      </c>
      <c r="C138">
        <v>2.333641052246</v>
      </c>
      <c r="D138">
        <v>21.253824234008999</v>
      </c>
    </row>
    <row r="140" spans="1:4">
      <c r="A140" t="s">
        <v>43</v>
      </c>
    </row>
    <row r="141" spans="1:4">
      <c r="A141">
        <v>23.369073867798001</v>
      </c>
      <c r="B141">
        <v>86.987495422362997</v>
      </c>
      <c r="C141">
        <v>2.3567676544189999</v>
      </c>
      <c r="D141">
        <v>5.7120323181149999</v>
      </c>
    </row>
    <row r="142" spans="1:4">
      <c r="A142">
        <v>55.101156234740998</v>
      </c>
      <c r="B142">
        <v>822.99065589904797</v>
      </c>
      <c r="C142">
        <v>2.2008419036869999</v>
      </c>
      <c r="D142">
        <v>50.338983535766999</v>
      </c>
    </row>
    <row r="143" spans="1:4">
      <c r="A143">
        <v>21.188020706176999</v>
      </c>
      <c r="B143">
        <v>375.32353401184099</v>
      </c>
      <c r="C143">
        <v>2.3798942565919998</v>
      </c>
      <c r="D143">
        <v>21.063089370728001</v>
      </c>
    </row>
    <row r="144" spans="1:4">
      <c r="A144">
        <v>16.439199447631999</v>
      </c>
      <c r="B144">
        <v>244.502067565918</v>
      </c>
      <c r="C144">
        <v>2.3198127746580002</v>
      </c>
      <c r="D144">
        <v>16.378879547118999</v>
      </c>
    </row>
    <row r="145" spans="1:4">
      <c r="A145">
        <v>38.619995117187997</v>
      </c>
      <c r="B145">
        <v>540.65728187561001</v>
      </c>
      <c r="C145">
        <v>2.332925796509</v>
      </c>
      <c r="D145">
        <v>41.208982467650998</v>
      </c>
    </row>
    <row r="146" spans="1:4">
      <c r="A146">
        <v>21.523952484131001</v>
      </c>
      <c r="B146">
        <v>674.50189590454102</v>
      </c>
      <c r="C146">
        <v>2.3496150970460001</v>
      </c>
      <c r="D146">
        <v>31.326055526733001</v>
      </c>
    </row>
    <row r="153" spans="1:4">
      <c r="A153" t="s">
        <v>44</v>
      </c>
    </row>
    <row r="154" spans="1:4">
      <c r="A154" t="s">
        <v>45</v>
      </c>
    </row>
    <row r="156" spans="1:4">
      <c r="A156" t="s">
        <v>28</v>
      </c>
    </row>
    <row r="157" spans="1:4">
      <c r="A157">
        <v>4.5137405395509997</v>
      </c>
      <c r="B157">
        <v>1.82032585144</v>
      </c>
      <c r="C157">
        <v>5.3639411926270002</v>
      </c>
      <c r="D157">
        <v>7.1048736572270004</v>
      </c>
    </row>
    <row r="158" spans="1:4">
      <c r="A158">
        <v>4.5187473297120002</v>
      </c>
      <c r="B158">
        <v>1.8956661224369999</v>
      </c>
      <c r="C158">
        <v>5.3269863128660004</v>
      </c>
      <c r="D158">
        <v>7.1439743041990003</v>
      </c>
    </row>
    <row r="159" spans="1:4">
      <c r="A159">
        <v>4.4908523559570002</v>
      </c>
      <c r="B159">
        <v>1.8634796142579999</v>
      </c>
      <c r="C159">
        <v>5.3489208221439997</v>
      </c>
      <c r="D159">
        <v>7.113933563232</v>
      </c>
    </row>
    <row r="160" spans="1:4">
      <c r="A160">
        <v>5.5022239685059997</v>
      </c>
      <c r="B160">
        <v>2.243995666504</v>
      </c>
      <c r="C160">
        <v>6.5820217132570003</v>
      </c>
      <c r="D160">
        <v>8.7339878082279991</v>
      </c>
    </row>
    <row r="161" spans="1:4">
      <c r="A161">
        <v>5.4869651794429997</v>
      </c>
      <c r="B161">
        <v>2.2788047790529999</v>
      </c>
      <c r="C161">
        <v>6.57320022583</v>
      </c>
      <c r="D161">
        <v>8.7511539459230008</v>
      </c>
    </row>
    <row r="162" spans="1:4">
      <c r="A162">
        <v>5.5859088897709999</v>
      </c>
      <c r="B162">
        <v>2.324342727661</v>
      </c>
      <c r="C162">
        <v>6.5567493438720001</v>
      </c>
      <c r="D162">
        <v>8.7978839874269994</v>
      </c>
    </row>
    <row r="164" spans="1:4">
      <c r="A164" t="s">
        <v>29</v>
      </c>
    </row>
    <row r="165" spans="1:4">
      <c r="A165">
        <v>8.148193359375</v>
      </c>
      <c r="B165">
        <v>11.487007141113001</v>
      </c>
      <c r="C165">
        <v>6.2482357025150002</v>
      </c>
      <c r="D165">
        <v>9.5548629760740003</v>
      </c>
    </row>
    <row r="166" spans="1:4">
      <c r="A166">
        <v>8.22114944458</v>
      </c>
      <c r="B166">
        <v>11.585474014281999</v>
      </c>
      <c r="C166">
        <v>6.2525272369379996</v>
      </c>
      <c r="D166">
        <v>9.6230506896969992</v>
      </c>
    </row>
    <row r="167" spans="1:4">
      <c r="A167">
        <v>8.1849098205569994</v>
      </c>
      <c r="B167">
        <v>11.577367782593001</v>
      </c>
      <c r="C167">
        <v>6.2632560729979998</v>
      </c>
      <c r="D167">
        <v>9.6168518066409998</v>
      </c>
    </row>
    <row r="168" spans="1:4">
      <c r="A168">
        <v>8.1937313079830005</v>
      </c>
      <c r="B168">
        <v>11.576175689696999</v>
      </c>
      <c r="C168">
        <v>6.2558650970459997</v>
      </c>
      <c r="D168">
        <v>9.6099376678469994</v>
      </c>
    </row>
    <row r="169" spans="1:4">
      <c r="A169">
        <v>8.8539123535159998</v>
      </c>
      <c r="B169">
        <v>13.576984405517999</v>
      </c>
      <c r="C169">
        <v>6.2756538391110004</v>
      </c>
      <c r="D169">
        <v>10.268926620483001</v>
      </c>
    </row>
    <row r="170" spans="1:4">
      <c r="A170">
        <v>8.1760883331300001</v>
      </c>
      <c r="B170">
        <v>11.517524719238001</v>
      </c>
      <c r="C170">
        <v>6.2420368194579998</v>
      </c>
      <c r="D170">
        <v>9.5829963684080006</v>
      </c>
    </row>
    <row r="172" spans="1:4">
      <c r="A172" t="s">
        <v>30</v>
      </c>
    </row>
    <row r="173" spans="1:4">
      <c r="A173">
        <v>8.8436603546140002</v>
      </c>
      <c r="B173">
        <v>21.939992904663001</v>
      </c>
      <c r="C173">
        <v>6.1528682708740003</v>
      </c>
      <c r="D173">
        <v>9.8919868469240004</v>
      </c>
    </row>
    <row r="174" spans="1:4">
      <c r="A174">
        <v>8.7957382202150001</v>
      </c>
      <c r="B174">
        <v>21.869421005248999</v>
      </c>
      <c r="C174">
        <v>6.1676502227779997</v>
      </c>
      <c r="D174">
        <v>9.8509788513180006</v>
      </c>
    </row>
    <row r="175" spans="1:4">
      <c r="A175">
        <v>8.7959766387940004</v>
      </c>
      <c r="B175">
        <v>21.793603897095</v>
      </c>
      <c r="C175">
        <v>6.1435699462890003</v>
      </c>
      <c r="D175">
        <v>9.8350048065190006</v>
      </c>
    </row>
    <row r="176" spans="1:4">
      <c r="A176">
        <v>8.7871551513669992</v>
      </c>
      <c r="B176">
        <v>21.896600723266999</v>
      </c>
      <c r="C176">
        <v>6.1278343200679997</v>
      </c>
      <c r="D176">
        <v>9.8328590393069994</v>
      </c>
    </row>
    <row r="177" spans="1:4">
      <c r="A177">
        <v>8.7821483612059996</v>
      </c>
      <c r="B177">
        <v>21.82674407959</v>
      </c>
      <c r="C177">
        <v>6.1531066894529998</v>
      </c>
      <c r="D177">
        <v>9.8381042480469993</v>
      </c>
    </row>
    <row r="178" spans="1:4">
      <c r="A178">
        <v>8.7518692016599999</v>
      </c>
      <c r="B178">
        <v>21.689176559448001</v>
      </c>
      <c r="C178">
        <v>6.1252117156979997</v>
      </c>
      <c r="D178">
        <v>9.8009109497069993</v>
      </c>
    </row>
    <row r="180" spans="1:4">
      <c r="A180" t="s">
        <v>31</v>
      </c>
    </row>
    <row r="181" spans="1:4">
      <c r="A181">
        <v>9.2539787292480007</v>
      </c>
      <c r="B181">
        <v>32.355546951294002</v>
      </c>
      <c r="C181">
        <v>6.1011314392090004</v>
      </c>
      <c r="D181">
        <v>9.9871158599849998</v>
      </c>
    </row>
    <row r="182" spans="1:4">
      <c r="A182">
        <v>7.9970359802250002</v>
      </c>
      <c r="B182">
        <v>28.017044067383001</v>
      </c>
      <c r="C182">
        <v>5.2568912506099998</v>
      </c>
      <c r="D182">
        <v>8.6219310760500001</v>
      </c>
    </row>
    <row r="183" spans="1:4">
      <c r="A183">
        <v>8.0108642578120008</v>
      </c>
      <c r="B183">
        <v>27.96459197998</v>
      </c>
      <c r="C183">
        <v>5.258321762085</v>
      </c>
      <c r="D183">
        <v>8.6328983306880005</v>
      </c>
    </row>
    <row r="184" spans="1:4">
      <c r="A184">
        <v>8.0051422119140003</v>
      </c>
      <c r="B184">
        <v>28.038024902343999</v>
      </c>
      <c r="C184">
        <v>5.2413940429689996</v>
      </c>
      <c r="D184">
        <v>8.6209774017330005</v>
      </c>
    </row>
    <row r="185" spans="1:4">
      <c r="A185">
        <v>7.9638957977290001</v>
      </c>
      <c r="B185">
        <v>27.954339981078999</v>
      </c>
      <c r="C185">
        <v>5.278825759888</v>
      </c>
      <c r="D185">
        <v>8.5999965667720009</v>
      </c>
    </row>
    <row r="186" spans="1:4">
      <c r="A186">
        <v>8.8798999786380008</v>
      </c>
      <c r="B186">
        <v>34.329414367676002</v>
      </c>
      <c r="C186">
        <v>5.2504539489750002</v>
      </c>
      <c r="D186">
        <v>9.50288772583</v>
      </c>
    </row>
    <row r="188" spans="1:4">
      <c r="A188" t="s">
        <v>32</v>
      </c>
    </row>
    <row r="189" spans="1:4">
      <c r="A189">
        <v>9.0041160583500002</v>
      </c>
      <c r="B189">
        <v>38.041353225708001</v>
      </c>
      <c r="C189">
        <v>5.4092407226560004</v>
      </c>
      <c r="D189">
        <v>9.4881057739259997</v>
      </c>
    </row>
    <row r="190" spans="1:4">
      <c r="A190">
        <v>9.0498924255369992</v>
      </c>
      <c r="B190">
        <v>38.118600845336999</v>
      </c>
      <c r="C190">
        <v>5.4204463958740003</v>
      </c>
      <c r="D190">
        <v>9.5291137695309995</v>
      </c>
    </row>
    <row r="191" spans="1:4">
      <c r="A191">
        <v>9.0038776397709999</v>
      </c>
      <c r="B191">
        <v>38.028478622437</v>
      </c>
      <c r="C191">
        <v>5.4214000701899998</v>
      </c>
      <c r="D191">
        <v>9.4819068908690003</v>
      </c>
    </row>
    <row r="192" spans="1:4">
      <c r="A192">
        <v>8.9929103851319994</v>
      </c>
      <c r="B192">
        <v>37.925004959105998</v>
      </c>
      <c r="C192">
        <v>5.4028034210209999</v>
      </c>
      <c r="D192">
        <v>9.4850063323970009</v>
      </c>
    </row>
    <row r="193" spans="1:4">
      <c r="A193">
        <v>9.0141296386719993</v>
      </c>
      <c r="B193">
        <v>37.967681884766002</v>
      </c>
      <c r="C193">
        <v>5.4204463958740003</v>
      </c>
      <c r="D193">
        <v>9.4931125640869993</v>
      </c>
    </row>
    <row r="194" spans="1:4">
      <c r="A194">
        <v>9.0410709381099998</v>
      </c>
      <c r="B194">
        <v>38.125514984131001</v>
      </c>
      <c r="C194">
        <v>5.3849220275879999</v>
      </c>
      <c r="D194">
        <v>9.5231533050540005</v>
      </c>
    </row>
    <row r="196" spans="1:4">
      <c r="A196" t="s">
        <v>33</v>
      </c>
    </row>
    <row r="197" spans="1:4">
      <c r="A197">
        <v>9.7970962524409995</v>
      </c>
      <c r="B197">
        <v>49.533128738403001</v>
      </c>
      <c r="C197">
        <v>5.5046081542970002</v>
      </c>
      <c r="D197">
        <v>10.158061981201</v>
      </c>
    </row>
    <row r="198" spans="1:4">
      <c r="A198">
        <v>9.7260475158690003</v>
      </c>
      <c r="B198">
        <v>49.441337585448998</v>
      </c>
      <c r="C198">
        <v>5.5136680603029999</v>
      </c>
      <c r="D198">
        <v>10.094165802001999</v>
      </c>
    </row>
    <row r="199" spans="1:4">
      <c r="A199">
        <v>9.7658634185790003</v>
      </c>
      <c r="B199">
        <v>49.421787261962997</v>
      </c>
      <c r="C199">
        <v>5.4759979248050001</v>
      </c>
      <c r="D199">
        <v>10.1318359375</v>
      </c>
    </row>
    <row r="200" spans="1:4">
      <c r="A200">
        <v>9.7429752349849998</v>
      </c>
      <c r="B200">
        <v>49.373388290405003</v>
      </c>
      <c r="C200">
        <v>5.515098571777</v>
      </c>
      <c r="D200">
        <v>10.113000869751</v>
      </c>
    </row>
    <row r="201" spans="1:4">
      <c r="A201">
        <v>9.7689628601070009</v>
      </c>
      <c r="B201">
        <v>49.340486526489002</v>
      </c>
      <c r="C201">
        <v>5.496501922607</v>
      </c>
      <c r="D201">
        <v>10.145902633666999</v>
      </c>
    </row>
    <row r="202" spans="1:4">
      <c r="A202">
        <v>9.7630023956300001</v>
      </c>
      <c r="B202">
        <v>49.510717391968001</v>
      </c>
      <c r="C202">
        <v>5.5134296417239996</v>
      </c>
      <c r="D202">
        <v>10.134935379028001</v>
      </c>
    </row>
    <row r="204" spans="1:4">
      <c r="A204" t="s">
        <v>34</v>
      </c>
    </row>
    <row r="205" spans="1:4">
      <c r="A205">
        <v>10.33616065979</v>
      </c>
      <c r="B205">
        <v>61.837434768676999</v>
      </c>
      <c r="C205">
        <v>5.5685043334959996</v>
      </c>
      <c r="D205">
        <v>10.608196258545</v>
      </c>
    </row>
    <row r="206" spans="1:4">
      <c r="A206">
        <v>10.67590713501</v>
      </c>
      <c r="B206">
        <v>65.308809280396005</v>
      </c>
      <c r="C206">
        <v>5.7563781738279998</v>
      </c>
      <c r="D206">
        <v>10.941982269286999</v>
      </c>
    </row>
    <row r="207" spans="1:4">
      <c r="A207">
        <v>10.328054428101</v>
      </c>
      <c r="B207">
        <v>61.599731445312003</v>
      </c>
      <c r="C207">
        <v>5.5539608001709997</v>
      </c>
      <c r="D207">
        <v>10.600090026855</v>
      </c>
    </row>
    <row r="208" spans="1:4">
      <c r="A208">
        <v>10.293006896973001</v>
      </c>
      <c r="B208">
        <v>61.550855636596999</v>
      </c>
      <c r="C208">
        <v>5.5725574493409997</v>
      </c>
      <c r="D208">
        <v>10.565042495727999</v>
      </c>
    </row>
    <row r="209" spans="1:4">
      <c r="A209">
        <v>9.7069740295409996</v>
      </c>
      <c r="B209">
        <v>59.94987487793</v>
      </c>
      <c r="C209">
        <v>5.2204132080079999</v>
      </c>
      <c r="D209">
        <v>9.9809169769290005</v>
      </c>
    </row>
    <row r="210" spans="1:4">
      <c r="A210">
        <v>9.7362995147709999</v>
      </c>
      <c r="B210">
        <v>59.937715530395998</v>
      </c>
      <c r="C210">
        <v>5.2485466003420003</v>
      </c>
      <c r="D210">
        <v>10.017156600951999</v>
      </c>
    </row>
    <row r="212" spans="1:4">
      <c r="A212" t="s">
        <v>35</v>
      </c>
    </row>
    <row r="213" spans="1:4">
      <c r="A213">
        <v>10.146141052246</v>
      </c>
      <c r="B213">
        <v>72.003841400146001</v>
      </c>
      <c r="C213">
        <v>5.1922798156740004</v>
      </c>
      <c r="D213">
        <v>10.328054428101</v>
      </c>
    </row>
    <row r="214" spans="1:4">
      <c r="A214">
        <v>10.093927383423001</v>
      </c>
      <c r="B214">
        <v>71.866989135742003</v>
      </c>
      <c r="C214">
        <v>5.1817893981929997</v>
      </c>
      <c r="D214">
        <v>10.280847549438</v>
      </c>
    </row>
    <row r="215" spans="1:4">
      <c r="A215">
        <v>10.158061981201</v>
      </c>
      <c r="B215">
        <v>72.136163711547994</v>
      </c>
      <c r="C215">
        <v>5.1825046539309998</v>
      </c>
      <c r="D215">
        <v>10.343074798584</v>
      </c>
    </row>
    <row r="216" spans="1:4">
      <c r="A216">
        <v>10.091066360474001</v>
      </c>
      <c r="B216">
        <v>71.802854537963995</v>
      </c>
      <c r="C216">
        <v>5.2173137664790001</v>
      </c>
      <c r="D216">
        <v>10.283946990966999</v>
      </c>
    </row>
    <row r="217" spans="1:4">
      <c r="A217">
        <v>10.091066360474001</v>
      </c>
      <c r="B217">
        <v>72.083711624146005</v>
      </c>
      <c r="C217">
        <v>5.2139759063720001</v>
      </c>
      <c r="D217">
        <v>10.283946990966999</v>
      </c>
    </row>
    <row r="218" spans="1:4">
      <c r="A218">
        <v>10.081768035889001</v>
      </c>
      <c r="B218">
        <v>71.780920028687007</v>
      </c>
      <c r="C218">
        <v>5.2042007446290004</v>
      </c>
      <c r="D218">
        <v>10.265827178955</v>
      </c>
    </row>
    <row r="220" spans="1:4">
      <c r="A220" t="s">
        <v>36</v>
      </c>
    </row>
    <row r="221" spans="1:4">
      <c r="A221">
        <v>11.442184448241999</v>
      </c>
      <c r="B221">
        <v>95.755577087402003</v>
      </c>
      <c r="C221">
        <v>6.4716339111329999</v>
      </c>
      <c r="D221">
        <v>11.600971221924</v>
      </c>
    </row>
    <row r="222" spans="1:4">
      <c r="A222">
        <v>11.858940124511999</v>
      </c>
      <c r="B222">
        <v>98.465681076050004</v>
      </c>
      <c r="C222">
        <v>7.1725845336910004</v>
      </c>
      <c r="D222">
        <v>12.363910675049</v>
      </c>
    </row>
    <row r="223" spans="1:4">
      <c r="A223">
        <v>14.013051986694</v>
      </c>
      <c r="B223">
        <v>117.863416671753</v>
      </c>
      <c r="C223">
        <v>7.839679718018</v>
      </c>
      <c r="D223">
        <v>14.18399810791</v>
      </c>
    </row>
    <row r="224" spans="1:4">
      <c r="A224">
        <v>12.20178604126</v>
      </c>
      <c r="B224">
        <v>103.956699371338</v>
      </c>
      <c r="C224">
        <v>7.2124004364010004</v>
      </c>
      <c r="D224">
        <v>12.338876724243001</v>
      </c>
    </row>
    <row r="225" spans="1:4">
      <c r="A225">
        <v>12.635707855225</v>
      </c>
      <c r="B225">
        <v>109.691619873047</v>
      </c>
      <c r="C225">
        <v>7.867574691772</v>
      </c>
      <c r="D225">
        <v>13.123035430908001</v>
      </c>
    </row>
    <row r="226" spans="1:4">
      <c r="A226">
        <v>12.47501373291</v>
      </c>
      <c r="B226">
        <v>107.94997215271</v>
      </c>
      <c r="C226">
        <v>7.7526569366459999</v>
      </c>
      <c r="D226">
        <v>12.959957122803001</v>
      </c>
    </row>
    <row r="228" spans="1:4">
      <c r="A228" t="s">
        <v>37</v>
      </c>
    </row>
    <row r="229" spans="1:4">
      <c r="A229">
        <v>13.73291015625</v>
      </c>
      <c r="B229">
        <v>130.229234695435</v>
      </c>
      <c r="C229">
        <v>8.5229873657230009</v>
      </c>
      <c r="D229">
        <v>14.098882675171</v>
      </c>
    </row>
    <row r="230" spans="1:4">
      <c r="A230">
        <v>12.0849609375</v>
      </c>
      <c r="B230">
        <v>120.666265487671</v>
      </c>
      <c r="C230">
        <v>6.8602561950679997</v>
      </c>
      <c r="D230">
        <v>12.192964553833001</v>
      </c>
    </row>
    <row r="231" spans="1:4">
      <c r="A231">
        <v>14.511823654175</v>
      </c>
      <c r="B231">
        <v>135.94388961792001</v>
      </c>
      <c r="C231">
        <v>8.0411434173580005</v>
      </c>
      <c r="D231">
        <v>14.614820480346999</v>
      </c>
    </row>
    <row r="232" spans="1:4">
      <c r="A232">
        <v>12.283086776733001</v>
      </c>
      <c r="B232">
        <v>116.816520690918</v>
      </c>
      <c r="C232">
        <v>7.210731506348</v>
      </c>
      <c r="D232">
        <v>12.392044067383001</v>
      </c>
    </row>
    <row r="233" spans="1:4">
      <c r="A233">
        <v>32.511949539184997</v>
      </c>
      <c r="B233">
        <v>336.30490303039602</v>
      </c>
      <c r="C233">
        <v>8.07523727417</v>
      </c>
      <c r="D233">
        <v>32.497882843017997</v>
      </c>
    </row>
    <row r="234" spans="1:4">
      <c r="A234">
        <v>13.707876205444</v>
      </c>
      <c r="B234">
        <v>137.01653480529799</v>
      </c>
      <c r="C234">
        <v>7.642030715942</v>
      </c>
      <c r="D234">
        <v>13.818979263306</v>
      </c>
    </row>
    <row r="236" spans="1:4">
      <c r="A236" t="s">
        <v>38</v>
      </c>
    </row>
    <row r="237" spans="1:4">
      <c r="A237">
        <v>14.126300811767999</v>
      </c>
      <c r="B237">
        <v>159.36803817749001</v>
      </c>
      <c r="C237">
        <v>7.7888965606690004</v>
      </c>
      <c r="D237">
        <v>14.175176620483001</v>
      </c>
    </row>
    <row r="238" spans="1:4">
      <c r="A238">
        <v>12.803077697754</v>
      </c>
      <c r="B238">
        <v>136.34705543518101</v>
      </c>
      <c r="C238">
        <v>7.4925422668459998</v>
      </c>
      <c r="D238">
        <v>13.075113296509</v>
      </c>
    </row>
    <row r="239" spans="1:4">
      <c r="A239">
        <v>14.554023742676</v>
      </c>
      <c r="B239">
        <v>154.60491180419899</v>
      </c>
      <c r="C239">
        <v>8.1217288970950001</v>
      </c>
      <c r="D239">
        <v>14.626979827881</v>
      </c>
    </row>
    <row r="240" spans="1:4">
      <c r="A240">
        <v>12.856006622314</v>
      </c>
      <c r="B240">
        <v>135.98918914794899</v>
      </c>
      <c r="C240">
        <v>7.5268745422360004</v>
      </c>
      <c r="D240">
        <v>13.216972351074</v>
      </c>
    </row>
    <row r="241" spans="1:4">
      <c r="A241">
        <v>13.432025909424</v>
      </c>
      <c r="B241">
        <v>138.11516761779799</v>
      </c>
      <c r="C241">
        <v>7.4510574340820002</v>
      </c>
      <c r="D241">
        <v>13.469219207764001</v>
      </c>
    </row>
    <row r="242" spans="1:4">
      <c r="A242">
        <v>14.754056930541999</v>
      </c>
      <c r="B242">
        <v>158.31923484802201</v>
      </c>
      <c r="C242">
        <v>8.1775188446040001</v>
      </c>
      <c r="D242">
        <v>14.825105667114</v>
      </c>
    </row>
    <row r="244" spans="1:4">
      <c r="A244" t="s">
        <v>39</v>
      </c>
    </row>
    <row r="245" spans="1:4">
      <c r="A245">
        <v>14.51301574707</v>
      </c>
      <c r="B245">
        <v>173.182487487793</v>
      </c>
      <c r="C245">
        <v>8.3239078521730008</v>
      </c>
      <c r="D245">
        <v>14.811038970946999</v>
      </c>
    </row>
    <row r="246" spans="1:4">
      <c r="A246">
        <v>46.113729476929002</v>
      </c>
      <c r="B246">
        <v>423.44546318054199</v>
      </c>
      <c r="C246">
        <v>17.996549606323001</v>
      </c>
      <c r="D246">
        <v>41.368961334228999</v>
      </c>
    </row>
    <row r="247" spans="1:4">
      <c r="A247">
        <v>14.093160629272001</v>
      </c>
      <c r="B247">
        <v>160.66932678222699</v>
      </c>
      <c r="C247">
        <v>8.0246925353999998</v>
      </c>
      <c r="D247">
        <v>14.388084411621</v>
      </c>
    </row>
    <row r="248" spans="1:4">
      <c r="A248">
        <v>30.38501739502</v>
      </c>
      <c r="B248">
        <v>387.08901405334501</v>
      </c>
      <c r="C248">
        <v>8.1319808959959996</v>
      </c>
      <c r="D248">
        <v>30.68208694458</v>
      </c>
    </row>
    <row r="249" spans="1:4">
      <c r="A249">
        <v>13.726949691772001</v>
      </c>
      <c r="B249">
        <v>158.83207321167001</v>
      </c>
      <c r="C249">
        <v>8.0587863922119993</v>
      </c>
      <c r="D249">
        <v>14.04595375061</v>
      </c>
    </row>
    <row r="250" spans="1:4">
      <c r="A250">
        <v>24.506807327271002</v>
      </c>
      <c r="B250">
        <v>261.21783256530802</v>
      </c>
      <c r="C250">
        <v>8.2874298095699999</v>
      </c>
      <c r="D250">
        <v>24.76692199707</v>
      </c>
    </row>
    <row r="252" spans="1:4">
      <c r="A252" t="s">
        <v>40</v>
      </c>
    </row>
    <row r="253" spans="1:4">
      <c r="A253">
        <v>13.948917388916</v>
      </c>
      <c r="B253">
        <v>171.247482299805</v>
      </c>
      <c r="C253">
        <v>8.3999633789059995</v>
      </c>
      <c r="D253">
        <v>14.225006103516</v>
      </c>
    </row>
    <row r="254" spans="1:4">
      <c r="A254">
        <v>14.433145523071</v>
      </c>
      <c r="B254">
        <v>186.225175857544</v>
      </c>
      <c r="C254">
        <v>8.7158679962159997</v>
      </c>
      <c r="D254">
        <v>14.692068099976</v>
      </c>
    </row>
    <row r="255" spans="1:4">
      <c r="A255">
        <v>23.169994354248001</v>
      </c>
      <c r="B255">
        <v>265.93685150146501</v>
      </c>
      <c r="C255">
        <v>7.9417228698729998</v>
      </c>
      <c r="D255">
        <v>23.717880249023001</v>
      </c>
    </row>
    <row r="256" spans="1:4">
      <c r="A256">
        <v>22.247076034546001</v>
      </c>
      <c r="B256">
        <v>392.04502105712902</v>
      </c>
      <c r="C256">
        <v>8.4307193756099998</v>
      </c>
      <c r="D256">
        <v>31.905889511108001</v>
      </c>
    </row>
    <row r="257" spans="1:4">
      <c r="A257">
        <v>14.084100723266999</v>
      </c>
      <c r="B257">
        <v>176.80406570434599</v>
      </c>
      <c r="C257">
        <v>8.4929466247559997</v>
      </c>
      <c r="D257">
        <v>14.383792877196999</v>
      </c>
    </row>
    <row r="258" spans="1:4">
      <c r="A258">
        <v>51.302909851073998</v>
      </c>
      <c r="B258">
        <v>708.38356018066395</v>
      </c>
      <c r="C258">
        <v>8.3339214324949999</v>
      </c>
      <c r="D258">
        <v>45.572042465209996</v>
      </c>
    </row>
    <row r="260" spans="1:4">
      <c r="A260" t="s">
        <v>41</v>
      </c>
    </row>
    <row r="261" spans="1:4">
      <c r="A261">
        <v>55.963039398192997</v>
      </c>
      <c r="B261">
        <v>715.70253372192406</v>
      </c>
      <c r="C261">
        <v>8.6934566497799999</v>
      </c>
      <c r="D261">
        <v>50.875902175903001</v>
      </c>
    </row>
    <row r="262" spans="1:4">
      <c r="A262">
        <v>15.071868896484</v>
      </c>
      <c r="B262">
        <v>212.06903457641599</v>
      </c>
      <c r="C262">
        <v>8.8605880737299998</v>
      </c>
      <c r="D262">
        <v>15.276908874511999</v>
      </c>
    </row>
    <row r="263" spans="1:4">
      <c r="A263">
        <v>41.601181030272997</v>
      </c>
      <c r="B263">
        <v>509.40966606140103</v>
      </c>
      <c r="C263">
        <v>8.5446834564209997</v>
      </c>
      <c r="D263">
        <v>41.746139526367003</v>
      </c>
    </row>
    <row r="264" spans="1:4">
      <c r="A264">
        <v>32.946825027465998</v>
      </c>
      <c r="B264">
        <v>422.476768493652</v>
      </c>
      <c r="C264">
        <v>8.6481571197509997</v>
      </c>
      <c r="D264">
        <v>33.118963241576999</v>
      </c>
    </row>
    <row r="265" spans="1:4">
      <c r="A265">
        <v>166.441202163696</v>
      </c>
      <c r="B265">
        <v>2846.52686119079</v>
      </c>
      <c r="C265">
        <v>8.6801052093509998</v>
      </c>
      <c r="D265">
        <v>166.635036468506</v>
      </c>
    </row>
    <row r="266" spans="1:4">
      <c r="A266">
        <v>15.970945358275999</v>
      </c>
      <c r="B266">
        <v>218.08242797851599</v>
      </c>
      <c r="C266">
        <v>8.6972713470459997</v>
      </c>
      <c r="D266">
        <v>16.156911849976002</v>
      </c>
    </row>
    <row r="268" spans="1:4">
      <c r="A268" t="s">
        <v>42</v>
      </c>
    </row>
    <row r="269" spans="1:4">
      <c r="A269">
        <v>32.284021377563</v>
      </c>
      <c r="B269">
        <v>552.13093757629395</v>
      </c>
      <c r="C269">
        <v>9.0582370758059998</v>
      </c>
      <c r="D269">
        <v>32.367944717406999</v>
      </c>
    </row>
    <row r="270" spans="1:4">
      <c r="A270">
        <v>118.47186088562</v>
      </c>
      <c r="B270">
        <v>1882.20238685607</v>
      </c>
      <c r="C270">
        <v>8.32200050354</v>
      </c>
      <c r="D270">
        <v>111.865043640137</v>
      </c>
    </row>
    <row r="271" spans="1:4">
      <c r="A271">
        <v>15.198230743408001</v>
      </c>
      <c r="B271">
        <v>214.80441093444799</v>
      </c>
      <c r="C271">
        <v>9.0713500976559995</v>
      </c>
      <c r="D271">
        <v>15.398025512695</v>
      </c>
    </row>
    <row r="272" spans="1:4">
      <c r="A272">
        <v>76.349020004272006</v>
      </c>
      <c r="B272">
        <v>853.62839698791504</v>
      </c>
      <c r="C272">
        <v>8.6827278137209998</v>
      </c>
      <c r="D272">
        <v>71.494102478027003</v>
      </c>
    </row>
    <row r="273" spans="1:4">
      <c r="A273">
        <v>26.235103607178001</v>
      </c>
      <c r="B273">
        <v>463.63520622253401</v>
      </c>
      <c r="C273">
        <v>8.8703632354740005</v>
      </c>
      <c r="D273">
        <v>26.309013366698998</v>
      </c>
    </row>
    <row r="274" spans="1:4">
      <c r="A274">
        <v>66.562891006469997</v>
      </c>
      <c r="B274">
        <v>917.21606254577603</v>
      </c>
      <c r="C274">
        <v>8.9924335479740005</v>
      </c>
      <c r="D274">
        <v>67.803859710693004</v>
      </c>
    </row>
    <row r="276" spans="1:4">
      <c r="A276" t="s">
        <v>43</v>
      </c>
    </row>
    <row r="277" spans="1:4">
      <c r="A277">
        <v>35.617828369141002</v>
      </c>
      <c r="B277">
        <v>528.33819389343296</v>
      </c>
      <c r="C277">
        <v>9.2475414276119992</v>
      </c>
      <c r="D277">
        <v>31.068086624146002</v>
      </c>
    </row>
    <row r="278" spans="1:4">
      <c r="A278">
        <v>120.90682983398401</v>
      </c>
      <c r="B278">
        <v>2142.6923274993901</v>
      </c>
      <c r="C278">
        <v>28.483629226685</v>
      </c>
      <c r="D278">
        <v>120.970010757446</v>
      </c>
    </row>
    <row r="279" spans="1:4">
      <c r="A279">
        <v>33.528089523315003</v>
      </c>
      <c r="B279">
        <v>524.29389953613304</v>
      </c>
      <c r="C279">
        <v>8.99338722229</v>
      </c>
      <c r="D279">
        <v>33.655881881714002</v>
      </c>
    </row>
    <row r="280" spans="1:4">
      <c r="A280">
        <v>27.203798294066999</v>
      </c>
      <c r="B280">
        <v>484.93146896362299</v>
      </c>
      <c r="C280">
        <v>9.0723037719730009</v>
      </c>
      <c r="D280">
        <v>27.116060256958001</v>
      </c>
    </row>
    <row r="281" spans="1:4">
      <c r="A281">
        <v>42.474985122680998</v>
      </c>
      <c r="B281">
        <v>592.86952018737804</v>
      </c>
      <c r="C281">
        <v>8.8763236999509996</v>
      </c>
      <c r="D281">
        <v>41.170835494995004</v>
      </c>
    </row>
    <row r="282" spans="1:4">
      <c r="A282">
        <v>192.83103942871099</v>
      </c>
      <c r="B282">
        <v>2048.1038093566799</v>
      </c>
      <c r="C282">
        <v>28.633117675781001</v>
      </c>
      <c r="D282">
        <v>190.88387489318799</v>
      </c>
    </row>
    <row r="288" spans="1:4">
      <c r="A288" t="s">
        <v>46</v>
      </c>
    </row>
    <row r="289" spans="1:4">
      <c r="A289" t="s">
        <v>47</v>
      </c>
    </row>
    <row r="290" spans="1:4">
      <c r="A290" t="s">
        <v>28</v>
      </c>
    </row>
    <row r="291" spans="1:4">
      <c r="A291">
        <v>17.326831817626999</v>
      </c>
      <c r="B291">
        <v>7.617473602295</v>
      </c>
      <c r="C291">
        <v>20.922660827636999</v>
      </c>
      <c r="D291">
        <v>28.563022613525</v>
      </c>
    </row>
    <row r="292" spans="1:4">
      <c r="A292">
        <v>16.457796096801999</v>
      </c>
      <c r="B292">
        <v>6.7543983459470001</v>
      </c>
      <c r="C292">
        <v>20.923137664795</v>
      </c>
      <c r="D292">
        <v>27.675867080688</v>
      </c>
    </row>
    <row r="293" spans="1:4">
      <c r="A293">
        <v>16.41583442688</v>
      </c>
      <c r="B293">
        <v>6.7152976989750002</v>
      </c>
      <c r="C293">
        <v>21.034479141235</v>
      </c>
      <c r="D293">
        <v>27.748823165893999</v>
      </c>
    </row>
    <row r="294" spans="1:4">
      <c r="A294">
        <v>16.40510559082</v>
      </c>
      <c r="B294">
        <v>6.725788116455</v>
      </c>
      <c r="C294">
        <v>20.995140075683999</v>
      </c>
      <c r="D294">
        <v>27.720928192138999</v>
      </c>
    </row>
    <row r="295" spans="1:4">
      <c r="A295">
        <v>16.396999359131001</v>
      </c>
      <c r="B295">
        <v>6.6854953765870002</v>
      </c>
      <c r="C295">
        <v>21.02518081665</v>
      </c>
      <c r="D295">
        <v>27.718782424926999</v>
      </c>
    </row>
    <row r="296" spans="1:4">
      <c r="A296">
        <v>16.545057296753001</v>
      </c>
      <c r="B296">
        <v>6.8414211273190002</v>
      </c>
      <c r="C296">
        <v>21.12865447998</v>
      </c>
      <c r="D296">
        <v>27.981042861938</v>
      </c>
    </row>
    <row r="298" spans="1:4">
      <c r="A298" t="s">
        <v>29</v>
      </c>
    </row>
    <row r="299" spans="1:4">
      <c r="A299">
        <v>26.063919067383001</v>
      </c>
      <c r="B299">
        <v>36.736726760864002</v>
      </c>
      <c r="C299">
        <v>21.15797996521</v>
      </c>
      <c r="D299">
        <v>31.903982162476002</v>
      </c>
    </row>
    <row r="300" spans="1:4">
      <c r="A300">
        <v>26.916980743408001</v>
      </c>
      <c r="B300">
        <v>38.072109222412003</v>
      </c>
      <c r="C300">
        <v>21.850347518921001</v>
      </c>
      <c r="D300">
        <v>32.989025115967003</v>
      </c>
    </row>
    <row r="301" spans="1:4">
      <c r="A301">
        <v>26.023149490356001</v>
      </c>
      <c r="B301">
        <v>36.602258682250998</v>
      </c>
      <c r="C301">
        <v>21.123647689818998</v>
      </c>
      <c r="D301">
        <v>31.797170639038001</v>
      </c>
    </row>
    <row r="302" spans="1:4">
      <c r="A302">
        <v>26.772260665893999</v>
      </c>
      <c r="B302">
        <v>37.928342819214002</v>
      </c>
      <c r="C302">
        <v>21.511554718018001</v>
      </c>
      <c r="D302">
        <v>32.693147659301999</v>
      </c>
    </row>
    <row r="303" spans="1:4">
      <c r="A303">
        <v>26.136875152588001</v>
      </c>
      <c r="B303">
        <v>36.914348602295</v>
      </c>
      <c r="C303">
        <v>21.212100982666001</v>
      </c>
      <c r="D303">
        <v>32.022953033447003</v>
      </c>
    </row>
    <row r="304" spans="1:4">
      <c r="A304">
        <v>26.859045028687</v>
      </c>
      <c r="B304">
        <v>37.914752960205</v>
      </c>
      <c r="C304">
        <v>21.814346313476999</v>
      </c>
      <c r="D304">
        <v>32.934904098510998</v>
      </c>
    </row>
    <row r="306" spans="1:4">
      <c r="A306" t="s">
        <v>30</v>
      </c>
    </row>
    <row r="307" spans="1:4">
      <c r="A307">
        <v>29.64973449707</v>
      </c>
      <c r="B307">
        <v>72.014808654785</v>
      </c>
      <c r="C307">
        <v>21.448135375976999</v>
      </c>
      <c r="D307">
        <v>33.805847167968999</v>
      </c>
    </row>
    <row r="308" spans="1:4">
      <c r="A308">
        <v>29.686212539673001</v>
      </c>
      <c r="B308">
        <v>72.226285934448001</v>
      </c>
      <c r="C308">
        <v>21.421432495116999</v>
      </c>
      <c r="D308">
        <v>33.838987350464002</v>
      </c>
    </row>
    <row r="309" spans="1:4">
      <c r="A309">
        <v>29.494285583496001</v>
      </c>
      <c r="B309">
        <v>71.539640426635998</v>
      </c>
      <c r="C309">
        <v>21.435976028441999</v>
      </c>
      <c r="D309">
        <v>33.621072769165004</v>
      </c>
    </row>
    <row r="310" spans="1:4">
      <c r="A310">
        <v>29.537916183471999</v>
      </c>
      <c r="B310">
        <v>71.752309799193995</v>
      </c>
      <c r="C310">
        <v>21.463632583618001</v>
      </c>
      <c r="D310">
        <v>33.663034439086999</v>
      </c>
    </row>
    <row r="311" spans="1:4">
      <c r="A311">
        <v>29.546976089478001</v>
      </c>
      <c r="B311">
        <v>71.934461593628001</v>
      </c>
      <c r="C311">
        <v>21.456003189086999</v>
      </c>
      <c r="D311">
        <v>33.674955368041999</v>
      </c>
    </row>
    <row r="312" spans="1:4">
      <c r="A312">
        <v>29.587984085083001</v>
      </c>
      <c r="B312">
        <v>72.063684463501005</v>
      </c>
      <c r="C312">
        <v>21.43669128418</v>
      </c>
      <c r="D312">
        <v>33.720970153808999</v>
      </c>
    </row>
    <row r="314" spans="1:4">
      <c r="A314" t="s">
        <v>31</v>
      </c>
    </row>
    <row r="315" spans="1:4">
      <c r="A315">
        <v>31.019926071166999</v>
      </c>
      <c r="B315">
        <v>106.727838516235</v>
      </c>
      <c r="C315">
        <v>21.198034286498999</v>
      </c>
      <c r="D315">
        <v>34.053802490233998</v>
      </c>
    </row>
    <row r="316" spans="1:4">
      <c r="A316">
        <v>31.025886535645</v>
      </c>
      <c r="B316">
        <v>106.49871826171901</v>
      </c>
      <c r="C316">
        <v>21.237373352051002</v>
      </c>
      <c r="D316">
        <v>34.058809280395998</v>
      </c>
    </row>
    <row r="317" spans="1:4">
      <c r="A317">
        <v>31.138181686401001</v>
      </c>
      <c r="B317">
        <v>107.008457183838</v>
      </c>
      <c r="C317">
        <v>21.197557449341002</v>
      </c>
      <c r="D317">
        <v>34.164905548096002</v>
      </c>
    </row>
    <row r="318" spans="1:4">
      <c r="A318">
        <v>31.03494644165</v>
      </c>
      <c r="B318">
        <v>106.624364852905</v>
      </c>
      <c r="C318">
        <v>21.175622940063</v>
      </c>
      <c r="D318">
        <v>34.054994583129996</v>
      </c>
    </row>
    <row r="319" spans="1:4">
      <c r="A319">
        <v>31.018018722533998</v>
      </c>
      <c r="B319">
        <v>106.583118438721</v>
      </c>
      <c r="C319">
        <v>21.231889724731001</v>
      </c>
      <c r="D319">
        <v>34.049987792968999</v>
      </c>
    </row>
    <row r="320" spans="1:4">
      <c r="A320">
        <v>31.124114990233998</v>
      </c>
      <c r="B320">
        <v>106.667280197144</v>
      </c>
      <c r="C320">
        <v>21.214962005615</v>
      </c>
      <c r="D320">
        <v>34.163951873778998</v>
      </c>
    </row>
    <row r="322" spans="1:4">
      <c r="A322" t="s">
        <v>32</v>
      </c>
    </row>
    <row r="323" spans="1:4">
      <c r="A323">
        <v>33.378124237061002</v>
      </c>
      <c r="B323">
        <v>143.941164016724</v>
      </c>
      <c r="C323">
        <v>20.705938339233001</v>
      </c>
      <c r="D323">
        <v>35.783052444458001</v>
      </c>
    </row>
    <row r="324" spans="1:4">
      <c r="A324">
        <v>33.411026000977003</v>
      </c>
      <c r="B324">
        <v>144.55771446227999</v>
      </c>
      <c r="C324">
        <v>20.737409591675</v>
      </c>
      <c r="D324">
        <v>35.822153091430998</v>
      </c>
    </row>
    <row r="325" spans="1:4">
      <c r="A325">
        <v>33.513307571410998</v>
      </c>
      <c r="B325">
        <v>144.38581466674799</v>
      </c>
      <c r="C325">
        <v>20.767450332641999</v>
      </c>
      <c r="D325">
        <v>35.910129547118999</v>
      </c>
    </row>
    <row r="326" spans="1:4">
      <c r="A326">
        <v>33.430099487305</v>
      </c>
      <c r="B326">
        <v>143.71466636657701</v>
      </c>
      <c r="C326">
        <v>20.728588104248001</v>
      </c>
      <c r="D326">
        <v>35.841941833496001</v>
      </c>
    </row>
    <row r="327" spans="1:4">
      <c r="A327">
        <v>33.458948135375998</v>
      </c>
      <c r="B327">
        <v>144.107341766357</v>
      </c>
      <c r="C327">
        <v>20.697355270386002</v>
      </c>
      <c r="D327">
        <v>35.875082015990998</v>
      </c>
    </row>
    <row r="328" spans="1:4">
      <c r="A328">
        <v>33.371925354003999</v>
      </c>
      <c r="B328">
        <v>144.27018165588399</v>
      </c>
      <c r="C328">
        <v>20.803213119506999</v>
      </c>
      <c r="D328">
        <v>35.800933837891002</v>
      </c>
    </row>
    <row r="330" spans="1:4">
      <c r="A330" t="s">
        <v>33</v>
      </c>
    </row>
    <row r="331" spans="1:4">
      <c r="A331">
        <v>35.57014465332</v>
      </c>
      <c r="B331">
        <v>184.81945991516099</v>
      </c>
      <c r="C331">
        <v>20.761966705321999</v>
      </c>
      <c r="D331">
        <v>37.521839141846002</v>
      </c>
    </row>
    <row r="332" spans="1:4">
      <c r="A332">
        <v>35.573959350586001</v>
      </c>
      <c r="B332">
        <v>184.860467910767</v>
      </c>
      <c r="C332">
        <v>20.780324935913001</v>
      </c>
      <c r="D332">
        <v>37.552833557128999</v>
      </c>
    </row>
    <row r="333" spans="1:4">
      <c r="A333">
        <v>35.997152328490998</v>
      </c>
      <c r="B333">
        <v>185.501337051392</v>
      </c>
      <c r="C333">
        <v>21.041631698608001</v>
      </c>
      <c r="D333">
        <v>37.967920303344997</v>
      </c>
    </row>
    <row r="334" spans="1:4">
      <c r="A334">
        <v>35.678625106812</v>
      </c>
      <c r="B334">
        <v>184.52119827270499</v>
      </c>
      <c r="C334">
        <v>21.020650863646999</v>
      </c>
      <c r="D334">
        <v>37.636041641235003</v>
      </c>
    </row>
    <row r="335" spans="1:4">
      <c r="A335">
        <v>36.121129989624002</v>
      </c>
      <c r="B335">
        <v>186.508893966675</v>
      </c>
      <c r="C335">
        <v>21.060943603516002</v>
      </c>
      <c r="D335">
        <v>38.102149963378999</v>
      </c>
    </row>
    <row r="336" spans="1:4">
      <c r="A336">
        <v>36.014080047607003</v>
      </c>
      <c r="B336">
        <v>185.75859069824199</v>
      </c>
      <c r="C336">
        <v>21.091222763062</v>
      </c>
      <c r="D336">
        <v>37.9958152771</v>
      </c>
    </row>
    <row r="338" spans="1:4">
      <c r="A338" t="s">
        <v>34</v>
      </c>
    </row>
    <row r="339" spans="1:4">
      <c r="A339">
        <v>37.214756011962997</v>
      </c>
      <c r="B339">
        <v>227.39148139953599</v>
      </c>
      <c r="C339">
        <v>20.984411239623999</v>
      </c>
      <c r="D339">
        <v>38.872957229614002</v>
      </c>
    </row>
    <row r="340" spans="1:4">
      <c r="A340">
        <v>37.154912948608001</v>
      </c>
      <c r="B340">
        <v>226.71747207641599</v>
      </c>
      <c r="C340">
        <v>20.942449569701999</v>
      </c>
      <c r="D340">
        <v>38.811206817627003</v>
      </c>
    </row>
    <row r="341" spans="1:4">
      <c r="A341">
        <v>36.939859390259002</v>
      </c>
      <c r="B341">
        <v>226.01294517517101</v>
      </c>
      <c r="C341">
        <v>20.933151245116999</v>
      </c>
      <c r="D341">
        <v>38.595914840698001</v>
      </c>
    </row>
    <row r="342" spans="1:4">
      <c r="A342">
        <v>37.050962448120004</v>
      </c>
      <c r="B342">
        <v>226.77302360534699</v>
      </c>
      <c r="C342">
        <v>20.980596542358001</v>
      </c>
      <c r="D342">
        <v>38.71488571167</v>
      </c>
    </row>
    <row r="343" spans="1:4">
      <c r="A343">
        <v>38.117170333861999</v>
      </c>
      <c r="B343">
        <v>239.946842193604</v>
      </c>
      <c r="C343">
        <v>20.934581756591999</v>
      </c>
      <c r="D343">
        <v>39.786100387573001</v>
      </c>
    </row>
    <row r="344" spans="1:4">
      <c r="A344">
        <v>37.355899810791001</v>
      </c>
      <c r="B344">
        <v>227.79250144958499</v>
      </c>
      <c r="C344">
        <v>20.966768264771002</v>
      </c>
      <c r="D344">
        <v>39.025068283080998</v>
      </c>
    </row>
    <row r="346" spans="1:4">
      <c r="A346" t="s">
        <v>35</v>
      </c>
    </row>
    <row r="347" spans="1:4">
      <c r="A347">
        <v>38.049697875977003</v>
      </c>
      <c r="B347">
        <v>269.53911781311001</v>
      </c>
      <c r="C347">
        <v>20.867347717285</v>
      </c>
      <c r="D347">
        <v>39.423942565917997</v>
      </c>
    </row>
    <row r="348" spans="1:4">
      <c r="A348">
        <v>38.076877593993999</v>
      </c>
      <c r="B348">
        <v>269.46711540222202</v>
      </c>
      <c r="C348">
        <v>20.913124084473001</v>
      </c>
      <c r="D348">
        <v>39.402961730957003</v>
      </c>
    </row>
    <row r="349" spans="1:4">
      <c r="A349">
        <v>38.407802581787003</v>
      </c>
      <c r="B349">
        <v>271.18253707885702</v>
      </c>
      <c r="C349">
        <v>20.899772644043001</v>
      </c>
      <c r="D349">
        <v>39.785861968993999</v>
      </c>
    </row>
    <row r="350" spans="1:4">
      <c r="A350">
        <v>38.240194320679002</v>
      </c>
      <c r="B350">
        <v>270.21980285644503</v>
      </c>
      <c r="C350">
        <v>20.888090133666999</v>
      </c>
      <c r="D350">
        <v>39.599895477295</v>
      </c>
    </row>
    <row r="351" spans="1:4">
      <c r="A351">
        <v>38.319110870361001</v>
      </c>
      <c r="B351">
        <v>270.82633972167997</v>
      </c>
      <c r="C351">
        <v>20.915269851685</v>
      </c>
      <c r="D351">
        <v>39.676904678344997</v>
      </c>
    </row>
    <row r="352" spans="1:4">
      <c r="A352">
        <v>38.398981094360003</v>
      </c>
      <c r="B352">
        <v>270.97225189209001</v>
      </c>
      <c r="C352">
        <v>20.851373672485</v>
      </c>
      <c r="D352">
        <v>39.748907089233001</v>
      </c>
    </row>
    <row r="354" spans="1:4">
      <c r="A354" t="s">
        <v>36</v>
      </c>
    </row>
    <row r="355" spans="1:4">
      <c r="A355">
        <v>51.064729690551999</v>
      </c>
      <c r="B355">
        <v>404.350996017456</v>
      </c>
      <c r="C355">
        <v>30.014991760253999</v>
      </c>
      <c r="D355">
        <v>52.335023880004996</v>
      </c>
    </row>
    <row r="356" spans="1:4">
      <c r="A356">
        <v>46.857118606566999</v>
      </c>
      <c r="B356">
        <v>379.90403175353998</v>
      </c>
      <c r="C356">
        <v>30.074834823608001</v>
      </c>
      <c r="D356">
        <v>48.053026199340998</v>
      </c>
    </row>
    <row r="357" spans="1:4">
      <c r="A357">
        <v>44.234991073608001</v>
      </c>
      <c r="B357">
        <v>355.18193244934099</v>
      </c>
      <c r="C357">
        <v>26.241302490233998</v>
      </c>
      <c r="D357">
        <v>45.448064804076999</v>
      </c>
    </row>
    <row r="358" spans="1:4">
      <c r="A358">
        <v>44.539213180541999</v>
      </c>
      <c r="B358">
        <v>378.02767753601103</v>
      </c>
      <c r="C358">
        <v>28.52463722229</v>
      </c>
      <c r="D358">
        <v>47.062158584594997</v>
      </c>
    </row>
    <row r="359" spans="1:4">
      <c r="A359">
        <v>46.782970428467003</v>
      </c>
      <c r="B359">
        <v>399.524927139282</v>
      </c>
      <c r="C359">
        <v>30.153751373291001</v>
      </c>
      <c r="D359">
        <v>47.971010208129996</v>
      </c>
    </row>
    <row r="360" spans="1:4">
      <c r="A360">
        <v>46.136140823364002</v>
      </c>
      <c r="B360">
        <v>397.24087715148897</v>
      </c>
      <c r="C360">
        <v>30.361890792846999</v>
      </c>
      <c r="D360">
        <v>48.64501953125</v>
      </c>
    </row>
    <row r="362" spans="1:4">
      <c r="A362" t="s">
        <v>37</v>
      </c>
    </row>
    <row r="363" spans="1:4">
      <c r="A363">
        <v>47.764301300048999</v>
      </c>
      <c r="B363">
        <v>454.04171943664602</v>
      </c>
      <c r="C363">
        <v>31.428098678588999</v>
      </c>
      <c r="D363">
        <v>50.060033798218001</v>
      </c>
    </row>
    <row r="364" spans="1:4">
      <c r="A364">
        <v>48.330068588256999</v>
      </c>
      <c r="B364">
        <v>473.50001335143997</v>
      </c>
      <c r="C364">
        <v>29.4029712677</v>
      </c>
      <c r="D364">
        <v>50.643205642700003</v>
      </c>
    </row>
    <row r="365" spans="1:4">
      <c r="A365">
        <v>49.527883529663001</v>
      </c>
      <c r="B365">
        <v>460.800409317017</v>
      </c>
      <c r="C365">
        <v>29.047966003418001</v>
      </c>
      <c r="D365">
        <v>50.628900527954002</v>
      </c>
    </row>
    <row r="366" spans="1:4">
      <c r="A366">
        <v>47.661066055298001</v>
      </c>
      <c r="B366">
        <v>465.09194374084501</v>
      </c>
      <c r="C366">
        <v>27.726173400878999</v>
      </c>
      <c r="D366">
        <v>48.798799514770998</v>
      </c>
    </row>
    <row r="367" spans="1:4">
      <c r="A367">
        <v>46.234130859375</v>
      </c>
      <c r="B367">
        <v>437.66975402832003</v>
      </c>
      <c r="C367">
        <v>29.565811157226999</v>
      </c>
      <c r="D367">
        <v>48.473119735718001</v>
      </c>
    </row>
    <row r="368" spans="1:4">
      <c r="A368">
        <v>48.013210296631001</v>
      </c>
      <c r="B368">
        <v>462.60929107665999</v>
      </c>
      <c r="C368">
        <v>31.105041503906001</v>
      </c>
      <c r="D368">
        <v>50.244092941284002</v>
      </c>
    </row>
    <row r="370" spans="1:4">
      <c r="A370" t="s">
        <v>38</v>
      </c>
    </row>
    <row r="371" spans="1:4">
      <c r="A371">
        <v>49.25012588501</v>
      </c>
      <c r="B371">
        <v>519.79637145996105</v>
      </c>
      <c r="C371">
        <v>31.520843505858998</v>
      </c>
      <c r="D371">
        <v>51.159858703612997</v>
      </c>
    </row>
    <row r="372" spans="1:4">
      <c r="A372">
        <v>51.147937774657997</v>
      </c>
      <c r="B372">
        <v>541.58639907836903</v>
      </c>
      <c r="C372">
        <v>30.210971832275</v>
      </c>
      <c r="D372">
        <v>52.037954330444002</v>
      </c>
    </row>
    <row r="373" spans="1:4">
      <c r="A373">
        <v>49.059152603149002</v>
      </c>
      <c r="B373">
        <v>514.176845550537</v>
      </c>
      <c r="C373">
        <v>31.860828399658001</v>
      </c>
      <c r="D373">
        <v>50.954103469849002</v>
      </c>
    </row>
    <row r="374" spans="1:4">
      <c r="A374">
        <v>48.323869705200003</v>
      </c>
      <c r="B374">
        <v>501.65677070617699</v>
      </c>
      <c r="C374">
        <v>29.986619949341002</v>
      </c>
      <c r="D374">
        <v>49.234867095947003</v>
      </c>
    </row>
    <row r="375" spans="1:4">
      <c r="A375">
        <v>77.944040298461999</v>
      </c>
      <c r="B375">
        <v>794.54684257507301</v>
      </c>
      <c r="C375">
        <v>36.777496337891002</v>
      </c>
      <c r="D375">
        <v>79.888105392455998</v>
      </c>
    </row>
    <row r="376" spans="1:4">
      <c r="A376">
        <v>49.391984939575003</v>
      </c>
      <c r="B376">
        <v>520.95556259155296</v>
      </c>
      <c r="C376">
        <v>31.532764434813998</v>
      </c>
      <c r="D376">
        <v>51.406145095825003</v>
      </c>
    </row>
    <row r="378" spans="1:4">
      <c r="A378" t="s">
        <v>39</v>
      </c>
    </row>
    <row r="379" spans="1:4">
      <c r="A379">
        <v>54.984092712402003</v>
      </c>
      <c r="B379">
        <v>652.68492698669399</v>
      </c>
      <c r="C379">
        <v>33.692121505736999</v>
      </c>
      <c r="D379">
        <v>55.830001831055</v>
      </c>
    </row>
    <row r="380" spans="1:4">
      <c r="A380">
        <v>53.023815155028998</v>
      </c>
      <c r="B380">
        <v>615.20361900329601</v>
      </c>
      <c r="C380">
        <v>31.69322013855</v>
      </c>
      <c r="D380">
        <v>53.953886032104002</v>
      </c>
    </row>
    <row r="381" spans="1:4">
      <c r="A381">
        <v>51.48983001709</v>
      </c>
      <c r="B381">
        <v>598.27065467834495</v>
      </c>
      <c r="C381">
        <v>32.130956649780003</v>
      </c>
      <c r="D381">
        <v>52.249908447266002</v>
      </c>
    </row>
    <row r="382" spans="1:4">
      <c r="A382">
        <v>50.865888595580998</v>
      </c>
      <c r="B382">
        <v>607.55944252014206</v>
      </c>
      <c r="C382">
        <v>32.171010971069002</v>
      </c>
      <c r="D382">
        <v>52.693843841552997</v>
      </c>
    </row>
    <row r="383" spans="1:4">
      <c r="A383">
        <v>49.953937530517997</v>
      </c>
      <c r="B383">
        <v>549.81637001037598</v>
      </c>
      <c r="C383">
        <v>32.185316085815003</v>
      </c>
      <c r="D383">
        <v>51.863908767700003</v>
      </c>
    </row>
    <row r="384" spans="1:4">
      <c r="A384">
        <v>52.39200592041</v>
      </c>
      <c r="B384">
        <v>621.59371376037598</v>
      </c>
      <c r="C384">
        <v>31.676769256591999</v>
      </c>
      <c r="D384">
        <v>53.285121917725</v>
      </c>
    </row>
    <row r="386" spans="1:4">
      <c r="A386" t="s">
        <v>40</v>
      </c>
    </row>
    <row r="387" spans="1:4">
      <c r="A387">
        <v>52.980184555054002</v>
      </c>
      <c r="B387">
        <v>665.47608375549305</v>
      </c>
      <c r="C387">
        <v>34.032106399535998</v>
      </c>
      <c r="D387">
        <v>54.702997207641999</v>
      </c>
    </row>
    <row r="388" spans="1:4">
      <c r="A388">
        <v>61.849117279052997</v>
      </c>
      <c r="B388">
        <v>765.75851440429699</v>
      </c>
      <c r="C388">
        <v>34.47961807251</v>
      </c>
      <c r="D388">
        <v>63.520193099975998</v>
      </c>
    </row>
    <row r="389" spans="1:4">
      <c r="A389">
        <v>52.389144897461001</v>
      </c>
      <c r="B389">
        <v>648.795127868652</v>
      </c>
      <c r="C389">
        <v>33.634424209594997</v>
      </c>
      <c r="D389">
        <v>53.999185562134002</v>
      </c>
    </row>
    <row r="390" spans="1:4">
      <c r="A390">
        <v>54.119110107422003</v>
      </c>
      <c r="B390">
        <v>672.61815071106003</v>
      </c>
      <c r="C390">
        <v>33.472776412964002</v>
      </c>
      <c r="D390">
        <v>54.888010025024002</v>
      </c>
    </row>
    <row r="391" spans="1:4">
      <c r="A391">
        <v>52.330017089843999</v>
      </c>
      <c r="B391">
        <v>640.40303230285599</v>
      </c>
      <c r="C391">
        <v>34.019708633423001</v>
      </c>
      <c r="D391">
        <v>53.961038589478001</v>
      </c>
    </row>
    <row r="392" spans="1:4">
      <c r="A392">
        <v>53.775310516357003</v>
      </c>
      <c r="B392">
        <v>677.79541015625</v>
      </c>
      <c r="C392">
        <v>33.291578292846999</v>
      </c>
      <c r="D392">
        <v>54.449081420897997</v>
      </c>
    </row>
    <row r="394" spans="1:4">
      <c r="A394" t="s">
        <v>41</v>
      </c>
    </row>
    <row r="395" spans="1:4">
      <c r="A395">
        <v>54.67700958252</v>
      </c>
      <c r="B395">
        <v>745.56541442871105</v>
      </c>
      <c r="C395">
        <v>35.040855407715</v>
      </c>
      <c r="D395">
        <v>56.071043014525998</v>
      </c>
    </row>
    <row r="396" spans="1:4">
      <c r="A396">
        <v>57.735919952392997</v>
      </c>
      <c r="B396">
        <v>800.645351409912</v>
      </c>
      <c r="C396">
        <v>35.746812820434997</v>
      </c>
      <c r="D396">
        <v>59.180974960326999</v>
      </c>
    </row>
    <row r="397" spans="1:4">
      <c r="A397">
        <v>119.17495727539099</v>
      </c>
      <c r="B397">
        <v>2245.4872131347602</v>
      </c>
      <c r="C397">
        <v>53.934097290038999</v>
      </c>
      <c r="D397">
        <v>122.74718284606899</v>
      </c>
    </row>
    <row r="398" spans="1:4">
      <c r="A398">
        <v>54.548025131225998</v>
      </c>
      <c r="B398">
        <v>726.44495964050304</v>
      </c>
      <c r="C398">
        <v>35.192251205444002</v>
      </c>
      <c r="D398">
        <v>56.040048599243001</v>
      </c>
    </row>
    <row r="399" spans="1:4">
      <c r="A399">
        <v>55.409908294677997</v>
      </c>
      <c r="B399">
        <v>734.04216766357399</v>
      </c>
      <c r="C399">
        <v>35.285711288451999</v>
      </c>
      <c r="D399">
        <v>56.892871856688998</v>
      </c>
    </row>
    <row r="400" spans="1:4">
      <c r="A400">
        <v>80.363988876343001</v>
      </c>
      <c r="B400">
        <v>1071.6521739959701</v>
      </c>
      <c r="C400">
        <v>38.403749465941999</v>
      </c>
      <c r="D400">
        <v>78.435897827147997</v>
      </c>
    </row>
    <row r="402" spans="1:4">
      <c r="A402" t="s">
        <v>42</v>
      </c>
    </row>
    <row r="403" spans="1:4">
      <c r="A403">
        <v>91.377019882202006</v>
      </c>
      <c r="B403">
        <v>1234.89952087402</v>
      </c>
      <c r="C403">
        <v>34.788370132445998</v>
      </c>
      <c r="D403">
        <v>92.808008193969997</v>
      </c>
    </row>
    <row r="404" spans="1:4">
      <c r="A404">
        <v>56.61678314209</v>
      </c>
      <c r="B404">
        <v>795.96447944641102</v>
      </c>
      <c r="C404">
        <v>36.415815353394002</v>
      </c>
      <c r="D404">
        <v>58.079004287719997</v>
      </c>
    </row>
    <row r="405" spans="1:4">
      <c r="A405">
        <v>55.574893951416001</v>
      </c>
      <c r="B405">
        <v>775.04396438598599</v>
      </c>
      <c r="C405">
        <v>36.010265350342003</v>
      </c>
      <c r="D405">
        <v>56.979894638062</v>
      </c>
    </row>
    <row r="406" spans="1:4">
      <c r="A406">
        <v>95.385074615478999</v>
      </c>
      <c r="B406">
        <v>1417.6702499389601</v>
      </c>
      <c r="C406">
        <v>45.039653778076001</v>
      </c>
      <c r="D406">
        <v>87.638139724731005</v>
      </c>
    </row>
    <row r="407" spans="1:4">
      <c r="A407">
        <v>60.37712097168</v>
      </c>
      <c r="B407">
        <v>862.85018920898403</v>
      </c>
      <c r="C407">
        <v>36.545753479003999</v>
      </c>
      <c r="D407">
        <v>61.814069747924997</v>
      </c>
    </row>
    <row r="408" spans="1:4">
      <c r="A408">
        <v>57.183027267455998</v>
      </c>
      <c r="B408">
        <v>832.62586593627896</v>
      </c>
      <c r="C408">
        <v>36.764383316040004</v>
      </c>
      <c r="D408">
        <v>58.665037155150998</v>
      </c>
    </row>
    <row r="410" spans="1:4">
      <c r="A410" t="s">
        <v>43</v>
      </c>
    </row>
    <row r="411" spans="1:4">
      <c r="A411">
        <v>71.102857589722007</v>
      </c>
      <c r="B411">
        <v>1139.98460769653</v>
      </c>
      <c r="C411">
        <v>37.428617477416999</v>
      </c>
      <c r="D411">
        <v>72.185039520263999</v>
      </c>
    </row>
    <row r="412" spans="1:4">
      <c r="A412">
        <v>103.553056716919</v>
      </c>
      <c r="B412">
        <v>1833.1022262573199</v>
      </c>
      <c r="C412">
        <v>36.48853302002</v>
      </c>
      <c r="D412">
        <v>113.217830657959</v>
      </c>
    </row>
    <row r="413" spans="1:4">
      <c r="A413">
        <v>62.857866287230998</v>
      </c>
      <c r="B413">
        <v>952.45933532714798</v>
      </c>
      <c r="C413">
        <v>36.852121353149002</v>
      </c>
      <c r="D413">
        <v>63.997030258179002</v>
      </c>
    </row>
    <row r="414" spans="1:4">
      <c r="A414">
        <v>76.570987701416001</v>
      </c>
      <c r="B414">
        <v>1254.70566749572</v>
      </c>
      <c r="C414">
        <v>36.478281021118001</v>
      </c>
      <c r="D414">
        <v>77.699899673461999</v>
      </c>
    </row>
    <row r="415" spans="1:4">
      <c r="A415">
        <v>58.164834976195998</v>
      </c>
      <c r="B415">
        <v>886.16704940795898</v>
      </c>
      <c r="C415">
        <v>37.493705749512003</v>
      </c>
      <c r="D415">
        <v>59.261083602905003</v>
      </c>
    </row>
    <row r="416" spans="1:4">
      <c r="A416">
        <v>75.052976608275998</v>
      </c>
      <c r="B416">
        <v>1094.0487384796099</v>
      </c>
      <c r="C416">
        <v>36.392927169799997</v>
      </c>
      <c r="D416">
        <v>76.257944107056005</v>
      </c>
    </row>
    <row r="417" spans="1:1">
      <c r="A417" t="s">
        <v>60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Resultados Search</vt:lpstr>
      <vt:lpstr>Medicoes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f</dc:creator>
  <cp:lastModifiedBy>Carlos Sá</cp:lastModifiedBy>
  <dcterms:created xsi:type="dcterms:W3CDTF">2015-11-01T09:09:37Z</dcterms:created>
  <dcterms:modified xsi:type="dcterms:W3CDTF">2015-12-17T02:56:57Z</dcterms:modified>
</cp:coreProperties>
</file>