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usuario/Work/UPM/TFG/Datos Experimentales/"/>
    </mc:Choice>
  </mc:AlternateContent>
  <xr:revisionPtr revIDLastSave="0" documentId="13_ncr:1_{87C3C56C-6CCE-BF4E-885F-8E3E92FD4B27}" xr6:coauthVersionLast="47" xr6:coauthVersionMax="47" xr10:uidLastSave="{00000000-0000-0000-0000-000000000000}"/>
  <bookViews>
    <workbookView xWindow="-5140" yWindow="-21100" windowWidth="38400" windowHeight="21100" activeTab="6" xr2:uid="{DAFBBACE-B4D4-D144-8DBF-8D0D2D2EA66D}"/>
  </bookViews>
  <sheets>
    <sheet name="Aluminum" sheetId="1" r:id="rId1"/>
    <sheet name="SiO2" sheetId="3" r:id="rId2"/>
    <sheet name="Argon" sheetId="4" r:id="rId3"/>
    <sheet name="Polystyrene" sheetId="2" r:id="rId4"/>
    <sheet name="Gold" sheetId="5" r:id="rId5"/>
    <sheet name=" Deuterium-Tritium_  " sheetId="6" r:id="rId6"/>
    <sheet name="Deuterium" sheetId="7" r:id="rId7"/>
  </sheets>
  <definedNames>
    <definedName name="References" localSheetId="0">Aluminum!$A$537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9" i="7" l="1"/>
  <c r="J289" i="7" s="1"/>
  <c r="F288" i="7"/>
  <c r="J288" i="7" s="1"/>
  <c r="F287" i="7"/>
  <c r="J287" i="7" s="1"/>
  <c r="J286" i="7"/>
  <c r="F286" i="7"/>
  <c r="J285" i="7"/>
  <c r="F285" i="7"/>
  <c r="F284" i="7"/>
  <c r="J284" i="7" s="1"/>
  <c r="J283" i="7"/>
  <c r="F283" i="7"/>
  <c r="J282" i="7"/>
  <c r="E282" i="7"/>
  <c r="J281" i="7"/>
  <c r="E281" i="7"/>
  <c r="J280" i="7"/>
  <c r="E280" i="7"/>
  <c r="J279" i="7"/>
  <c r="E279" i="7"/>
  <c r="F278" i="7"/>
  <c r="J278" i="7" s="1"/>
  <c r="F277" i="7"/>
  <c r="J277" i="7" s="1"/>
  <c r="F276" i="7"/>
  <c r="J276" i="7" s="1"/>
  <c r="F275" i="7"/>
  <c r="J275" i="7" s="1"/>
  <c r="J274" i="7"/>
  <c r="F274" i="7"/>
  <c r="F273" i="7"/>
  <c r="G273" i="7" s="1"/>
  <c r="D273" i="7"/>
  <c r="F272" i="7"/>
  <c r="G272" i="7" s="1"/>
  <c r="D272" i="7"/>
  <c r="F271" i="7"/>
  <c r="G271" i="7" s="1"/>
  <c r="D271" i="7"/>
  <c r="F270" i="7"/>
  <c r="G270" i="7" s="1"/>
  <c r="D270" i="7"/>
  <c r="F269" i="7"/>
  <c r="G269" i="7" s="1"/>
  <c r="D269" i="7"/>
  <c r="F268" i="7"/>
  <c r="G268" i="7" s="1"/>
  <c r="D268" i="7"/>
  <c r="F267" i="7"/>
  <c r="G267" i="7" s="1"/>
  <c r="D267" i="7"/>
  <c r="F266" i="7"/>
  <c r="G266" i="7" s="1"/>
  <c r="D266" i="7"/>
  <c r="F265" i="7"/>
  <c r="G265" i="7" s="1"/>
  <c r="D265" i="7"/>
  <c r="F264" i="7"/>
  <c r="G264" i="7" s="1"/>
  <c r="D264" i="7"/>
  <c r="F263" i="7"/>
  <c r="G263" i="7" s="1"/>
  <c r="D263" i="7"/>
  <c r="F262" i="7"/>
  <c r="G262" i="7" s="1"/>
  <c r="D262" i="7"/>
  <c r="F261" i="7"/>
  <c r="G261" i="7" s="1"/>
  <c r="D261" i="7"/>
  <c r="F260" i="7"/>
  <c r="G260" i="7" s="1"/>
  <c r="D260" i="7"/>
  <c r="F259" i="7"/>
  <c r="G259" i="7" s="1"/>
  <c r="D259" i="7"/>
  <c r="F258" i="7"/>
  <c r="G258" i="7" s="1"/>
  <c r="D258" i="7"/>
  <c r="F257" i="7"/>
  <c r="G257" i="7" s="1"/>
  <c r="D257" i="7"/>
  <c r="F256" i="7"/>
  <c r="G256" i="7" s="1"/>
  <c r="D256" i="7"/>
  <c r="F255" i="7"/>
  <c r="G255" i="7" s="1"/>
  <c r="D255" i="7"/>
  <c r="F254" i="7"/>
  <c r="G254" i="7" s="1"/>
  <c r="D254" i="7"/>
  <c r="F253" i="7"/>
  <c r="G253" i="7" s="1"/>
  <c r="D253" i="7"/>
  <c r="F252" i="7"/>
  <c r="G252" i="7" s="1"/>
  <c r="D252" i="7"/>
  <c r="F251" i="7"/>
  <c r="G251" i="7" s="1"/>
  <c r="D251" i="7"/>
  <c r="J250" i="7"/>
  <c r="E250" i="7"/>
  <c r="J249" i="7"/>
  <c r="E249" i="7"/>
  <c r="J248" i="7"/>
  <c r="E248" i="7"/>
  <c r="J247" i="7"/>
  <c r="E247" i="7"/>
  <c r="J246" i="7"/>
  <c r="E246" i="7"/>
  <c r="J245" i="7"/>
  <c r="E245" i="7"/>
  <c r="J244" i="7"/>
  <c r="E244" i="7"/>
  <c r="J243" i="7"/>
  <c r="E243" i="7"/>
  <c r="J242" i="7"/>
  <c r="E242" i="7"/>
  <c r="J241" i="7"/>
  <c r="E241" i="7"/>
  <c r="J240" i="7"/>
  <c r="E240" i="7"/>
  <c r="J239" i="7"/>
  <c r="E239" i="7"/>
  <c r="J238" i="7"/>
  <c r="E238" i="7"/>
  <c r="J237" i="7"/>
  <c r="E237" i="7"/>
  <c r="J236" i="7"/>
  <c r="E236" i="7"/>
  <c r="J235" i="7"/>
  <c r="E235" i="7"/>
  <c r="J234" i="7"/>
  <c r="E234" i="7"/>
  <c r="J233" i="7"/>
  <c r="E233" i="7"/>
  <c r="J232" i="7"/>
  <c r="E232" i="7"/>
  <c r="J231" i="7"/>
  <c r="E231" i="7"/>
  <c r="J230" i="7"/>
  <c r="E230" i="7"/>
  <c r="J229" i="7"/>
  <c r="E229" i="7"/>
  <c r="J228" i="7"/>
  <c r="E228" i="7"/>
  <c r="J227" i="7"/>
  <c r="E227" i="7"/>
  <c r="J226" i="7"/>
  <c r="E226" i="7"/>
  <c r="J225" i="7"/>
  <c r="E225" i="7"/>
  <c r="J224" i="7"/>
  <c r="E224" i="7"/>
  <c r="J223" i="7"/>
  <c r="E223" i="7"/>
  <c r="J222" i="7"/>
  <c r="E222" i="7"/>
  <c r="J221" i="7"/>
  <c r="E221" i="7"/>
  <c r="J220" i="7"/>
  <c r="E220" i="7"/>
  <c r="J219" i="7"/>
  <c r="E219" i="7"/>
  <c r="J218" i="7"/>
  <c r="E218" i="7"/>
  <c r="J217" i="7"/>
  <c r="E217" i="7"/>
  <c r="J216" i="7"/>
  <c r="E216" i="7"/>
  <c r="J215" i="7"/>
  <c r="E215" i="7"/>
  <c r="J214" i="7"/>
  <c r="E214" i="7"/>
  <c r="J213" i="7"/>
  <c r="E213" i="7"/>
  <c r="J212" i="7"/>
  <c r="E212" i="7"/>
  <c r="J211" i="7"/>
  <c r="E211" i="7"/>
  <c r="J210" i="7"/>
  <c r="E210" i="7"/>
  <c r="J209" i="7"/>
  <c r="E209" i="7"/>
  <c r="J208" i="7"/>
  <c r="E208" i="7"/>
  <c r="J207" i="7"/>
  <c r="E207" i="7"/>
  <c r="J206" i="7"/>
  <c r="E206" i="7"/>
  <c r="J205" i="7"/>
  <c r="E205" i="7"/>
  <c r="J204" i="7"/>
  <c r="E204" i="7"/>
  <c r="J203" i="7"/>
  <c r="E203" i="7"/>
  <c r="J202" i="7"/>
  <c r="E202" i="7"/>
  <c r="J201" i="7"/>
  <c r="E201" i="7"/>
  <c r="J200" i="7"/>
  <c r="E200" i="7"/>
  <c r="J199" i="7"/>
  <c r="E199" i="7"/>
  <c r="J198" i="7"/>
  <c r="E198" i="7"/>
  <c r="J197" i="7"/>
  <c r="E197" i="7"/>
  <c r="J196" i="7"/>
  <c r="E196" i="7"/>
  <c r="J195" i="7"/>
  <c r="E195" i="7"/>
  <c r="J194" i="7"/>
  <c r="E194" i="7"/>
  <c r="J193" i="7"/>
  <c r="E193" i="7"/>
  <c r="J192" i="7"/>
  <c r="E192" i="7"/>
  <c r="J191" i="7"/>
  <c r="E191" i="7"/>
  <c r="J190" i="7"/>
  <c r="E190" i="7"/>
  <c r="J189" i="7"/>
  <c r="E189" i="7"/>
  <c r="J188" i="7"/>
  <c r="E188" i="7"/>
  <c r="J187" i="7"/>
  <c r="E187" i="7"/>
  <c r="J186" i="7"/>
  <c r="E186" i="7"/>
  <c r="J185" i="7"/>
  <c r="E185" i="7"/>
  <c r="J184" i="7"/>
  <c r="E184" i="7"/>
  <c r="J183" i="7"/>
  <c r="E183" i="7"/>
  <c r="J182" i="7"/>
  <c r="E182" i="7"/>
  <c r="J181" i="7"/>
  <c r="E181" i="7"/>
  <c r="J180" i="7"/>
  <c r="E180" i="7"/>
  <c r="J179" i="7"/>
  <c r="E179" i="7"/>
  <c r="J178" i="7"/>
  <c r="E178" i="7"/>
  <c r="J177" i="7"/>
  <c r="E177" i="7"/>
  <c r="J176" i="7"/>
  <c r="E176" i="7"/>
  <c r="J175" i="7"/>
  <c r="E175" i="7"/>
  <c r="J174" i="7"/>
  <c r="E174" i="7"/>
  <c r="J173" i="7"/>
  <c r="E173" i="7"/>
  <c r="J172" i="7"/>
  <c r="E172" i="7"/>
  <c r="J171" i="7"/>
  <c r="E171" i="7"/>
  <c r="J170" i="7"/>
  <c r="E170" i="7"/>
  <c r="J169" i="7"/>
  <c r="E169" i="7"/>
  <c r="J168" i="7"/>
  <c r="E168" i="7"/>
  <c r="J167" i="7"/>
  <c r="E167" i="7"/>
  <c r="J166" i="7"/>
  <c r="E166" i="7"/>
  <c r="J165" i="7"/>
  <c r="E165" i="7"/>
  <c r="J164" i="7"/>
  <c r="E164" i="7"/>
  <c r="J163" i="7"/>
  <c r="E163" i="7"/>
  <c r="J162" i="7"/>
  <c r="E162" i="7"/>
  <c r="J161" i="7"/>
  <c r="E161" i="7"/>
  <c r="J160" i="7"/>
  <c r="E160" i="7"/>
  <c r="J159" i="7"/>
  <c r="E159" i="7"/>
  <c r="J158" i="7"/>
  <c r="E158" i="7"/>
  <c r="J157" i="7"/>
  <c r="E157" i="7"/>
  <c r="J156" i="7"/>
  <c r="E156" i="7"/>
  <c r="J155" i="7"/>
  <c r="E155" i="7"/>
  <c r="J154" i="7"/>
  <c r="E154" i="7"/>
  <c r="J153" i="7"/>
  <c r="E153" i="7"/>
  <c r="J152" i="7"/>
  <c r="E152" i="7"/>
  <c r="J151" i="7"/>
  <c r="E151" i="7"/>
  <c r="J150" i="7"/>
  <c r="E150" i="7"/>
  <c r="J149" i="7"/>
  <c r="E149" i="7"/>
  <c r="J148" i="7"/>
  <c r="E148" i="7"/>
  <c r="J147" i="7"/>
  <c r="E147" i="7"/>
  <c r="J146" i="7"/>
  <c r="E146" i="7"/>
  <c r="J145" i="7"/>
  <c r="E145" i="7"/>
  <c r="J144" i="7"/>
  <c r="E144" i="7"/>
  <c r="J143" i="7"/>
  <c r="E143" i="7"/>
  <c r="J142" i="7"/>
  <c r="E142" i="7"/>
  <c r="J141" i="7"/>
  <c r="E141" i="7"/>
  <c r="J140" i="7"/>
  <c r="E140" i="7"/>
  <c r="J139" i="7"/>
  <c r="E139" i="7"/>
  <c r="J138" i="7"/>
  <c r="E138" i="7"/>
  <c r="J137" i="7"/>
  <c r="E137" i="7"/>
  <c r="J136" i="7"/>
  <c r="E136" i="7"/>
  <c r="J135" i="7"/>
  <c r="E135" i="7"/>
  <c r="J134" i="7"/>
  <c r="E134" i="7"/>
  <c r="J133" i="7"/>
  <c r="E133" i="7"/>
  <c r="J132" i="7"/>
  <c r="E132" i="7"/>
  <c r="J131" i="7"/>
  <c r="E131" i="7"/>
  <c r="J130" i="7"/>
  <c r="E130" i="7"/>
  <c r="J129" i="7"/>
  <c r="E129" i="7"/>
  <c r="J128" i="7"/>
  <c r="E128" i="7"/>
  <c r="J127" i="7"/>
  <c r="E127" i="7"/>
  <c r="J126" i="7"/>
  <c r="E126" i="7"/>
  <c r="J125" i="7"/>
  <c r="E125" i="7"/>
  <c r="J124" i="7"/>
  <c r="E124" i="7"/>
  <c r="J123" i="7"/>
  <c r="E123" i="7"/>
  <c r="J122" i="7"/>
  <c r="E122" i="7"/>
  <c r="J121" i="7"/>
  <c r="E121" i="7"/>
  <c r="J120" i="7"/>
  <c r="E120" i="7"/>
  <c r="J119" i="7"/>
  <c r="E119" i="7"/>
  <c r="J118" i="7"/>
  <c r="E118" i="7"/>
  <c r="J117" i="7"/>
  <c r="E117" i="7"/>
  <c r="J116" i="7"/>
  <c r="E116" i="7"/>
  <c r="J115" i="7"/>
  <c r="E115" i="7"/>
  <c r="F114" i="7"/>
  <c r="J114" i="7" s="1"/>
  <c r="F113" i="7"/>
  <c r="J113" i="7" s="1"/>
  <c r="F112" i="7"/>
  <c r="J112" i="7" s="1"/>
  <c r="F111" i="7"/>
  <c r="J111" i="7" s="1"/>
  <c r="F110" i="7"/>
  <c r="J110" i="7" s="1"/>
  <c r="F109" i="7"/>
  <c r="J109" i="7" s="1"/>
  <c r="F108" i="7"/>
  <c r="J108" i="7" s="1"/>
  <c r="F107" i="7"/>
  <c r="J107" i="7" s="1"/>
  <c r="F106" i="7"/>
  <c r="J106" i="7" s="1"/>
  <c r="F105" i="7"/>
  <c r="J105" i="7" s="1"/>
  <c r="F104" i="7"/>
  <c r="J104" i="7" s="1"/>
  <c r="F103" i="7"/>
  <c r="J103" i="7" s="1"/>
  <c r="F102" i="7"/>
  <c r="J102" i="7" s="1"/>
  <c r="F101" i="7"/>
  <c r="J101" i="7" s="1"/>
  <c r="F100" i="7"/>
  <c r="J100" i="7" s="1"/>
  <c r="F99" i="7"/>
  <c r="J99" i="7" s="1"/>
  <c r="F98" i="7"/>
  <c r="J98" i="7" s="1"/>
  <c r="F97" i="7"/>
  <c r="J97" i="7" s="1"/>
  <c r="F96" i="7"/>
  <c r="J96" i="7" s="1"/>
  <c r="F95" i="7"/>
  <c r="J95" i="7" s="1"/>
  <c r="F94" i="7"/>
  <c r="J94" i="7" s="1"/>
  <c r="F93" i="7"/>
  <c r="J93" i="7" s="1"/>
  <c r="F92" i="7"/>
  <c r="J92" i="7" s="1"/>
  <c r="F91" i="7"/>
  <c r="J91" i="7" s="1"/>
  <c r="F90" i="7"/>
  <c r="J90" i="7" s="1"/>
  <c r="F89" i="7"/>
  <c r="J89" i="7" s="1"/>
  <c r="F88" i="7"/>
  <c r="J88" i="7" s="1"/>
  <c r="F87" i="7"/>
  <c r="J87" i="7" s="1"/>
  <c r="F86" i="7"/>
  <c r="J86" i="7" s="1"/>
  <c r="F85" i="7"/>
  <c r="J85" i="7" s="1"/>
  <c r="F84" i="7"/>
  <c r="J84" i="7" s="1"/>
  <c r="F83" i="7"/>
  <c r="J83" i="7" s="1"/>
  <c r="F82" i="7"/>
  <c r="J82" i="7" s="1"/>
  <c r="F81" i="7"/>
  <c r="J81" i="7" s="1"/>
  <c r="F80" i="7"/>
  <c r="J80" i="7" s="1"/>
  <c r="F79" i="7"/>
  <c r="J79" i="7" s="1"/>
  <c r="F78" i="7"/>
  <c r="J78" i="7" s="1"/>
  <c r="F77" i="7"/>
  <c r="J77" i="7" s="1"/>
  <c r="F76" i="7"/>
  <c r="J76" i="7" s="1"/>
  <c r="F75" i="7"/>
  <c r="J75" i="7" s="1"/>
  <c r="F74" i="7"/>
  <c r="J74" i="7" s="1"/>
  <c r="F73" i="7"/>
  <c r="J73" i="7" s="1"/>
  <c r="F72" i="7"/>
  <c r="J72" i="7" s="1"/>
  <c r="F71" i="7"/>
  <c r="J71" i="7" s="1"/>
  <c r="F70" i="7"/>
  <c r="J70" i="7" s="1"/>
  <c r="F69" i="7"/>
  <c r="J69" i="7" s="1"/>
  <c r="F68" i="7"/>
  <c r="J68" i="7" s="1"/>
  <c r="F67" i="7"/>
  <c r="J67" i="7" s="1"/>
  <c r="F66" i="7"/>
  <c r="J66" i="7" s="1"/>
  <c r="F65" i="7"/>
  <c r="J65" i="7" s="1"/>
  <c r="F64" i="7"/>
  <c r="J64" i="7" s="1"/>
  <c r="F63" i="7"/>
  <c r="J63" i="7" s="1"/>
  <c r="J45" i="7"/>
  <c r="J46" i="7"/>
  <c r="J47" i="7"/>
  <c r="J48" i="7"/>
  <c r="J49" i="7"/>
  <c r="J50" i="7"/>
  <c r="J51" i="7"/>
  <c r="J52" i="7"/>
  <c r="J53" i="7"/>
  <c r="J54" i="7"/>
  <c r="J55" i="7"/>
  <c r="J56" i="7"/>
  <c r="J57" i="7"/>
  <c r="J58" i="7"/>
  <c r="J59" i="7"/>
  <c r="J60" i="7"/>
  <c r="J61" i="7"/>
  <c r="J62" i="7"/>
  <c r="J44" i="7"/>
  <c r="E62" i="7"/>
  <c r="E61" i="7"/>
  <c r="E60" i="7"/>
  <c r="E59" i="7"/>
  <c r="E58" i="7"/>
  <c r="E57" i="7"/>
  <c r="E56" i="7"/>
  <c r="E55" i="7"/>
  <c r="E54" i="7"/>
  <c r="E53" i="7"/>
  <c r="E52" i="7"/>
  <c r="E51" i="7"/>
  <c r="E50" i="7"/>
  <c r="E49" i="7"/>
  <c r="E48" i="7"/>
  <c r="E47" i="7"/>
  <c r="E46" i="7"/>
  <c r="E45" i="7"/>
  <c r="E44" i="7"/>
  <c r="J43" i="7"/>
  <c r="E43" i="7"/>
  <c r="J42" i="7"/>
  <c r="E42" i="7"/>
  <c r="J41" i="7"/>
  <c r="E41" i="7"/>
  <c r="J40" i="7"/>
  <c r="E40" i="7"/>
  <c r="J39" i="7"/>
  <c r="E39" i="7"/>
  <c r="J38" i="7"/>
  <c r="E38" i="7"/>
  <c r="J37" i="7"/>
  <c r="E37" i="7"/>
  <c r="J36" i="7"/>
  <c r="E36" i="7"/>
  <c r="J35" i="7"/>
  <c r="E35" i="7"/>
  <c r="J34" i="7"/>
  <c r="E34" i="7"/>
  <c r="J33" i="7"/>
  <c r="E33" i="7"/>
  <c r="J32" i="7"/>
  <c r="E32" i="7"/>
  <c r="J31" i="7"/>
  <c r="E31" i="7"/>
  <c r="J30" i="7"/>
  <c r="E30" i="7"/>
  <c r="J29" i="7"/>
  <c r="E29" i="7"/>
  <c r="J28" i="7"/>
  <c r="E28" i="7"/>
  <c r="J27" i="7"/>
  <c r="E27" i="7"/>
  <c r="J26" i="7"/>
  <c r="E26" i="7"/>
  <c r="J25" i="7"/>
  <c r="E25" i="7"/>
  <c r="J24" i="7"/>
  <c r="E24" i="7"/>
  <c r="J23" i="7"/>
  <c r="E23" i="7"/>
  <c r="J22" i="7"/>
  <c r="E22" i="7"/>
  <c r="J21" i="7"/>
  <c r="E21" i="7"/>
  <c r="J20" i="7"/>
  <c r="E20" i="7"/>
  <c r="J19" i="7"/>
  <c r="E19" i="7"/>
  <c r="J18" i="7"/>
  <c r="E18" i="7"/>
  <c r="J17" i="7"/>
  <c r="E17" i="7"/>
  <c r="J16" i="7"/>
  <c r="E16" i="7"/>
  <c r="J15" i="7"/>
  <c r="E15" i="7"/>
  <c r="J14" i="7"/>
  <c r="E14" i="7"/>
  <c r="J13" i="7"/>
  <c r="E13" i="7"/>
  <c r="J12" i="7"/>
  <c r="E12" i="7"/>
  <c r="J11" i="7"/>
  <c r="E11" i="7"/>
  <c r="J10" i="7"/>
  <c r="E10" i="7"/>
  <c r="J9" i="7"/>
  <c r="E9" i="7"/>
  <c r="J8" i="7"/>
  <c r="E8" i="7"/>
  <c r="J7" i="7"/>
  <c r="E7" i="7"/>
  <c r="J6" i="7"/>
  <c r="E6" i="7"/>
  <c r="J5" i="7"/>
  <c r="E5" i="7"/>
  <c r="J4" i="7"/>
  <c r="E4" i="7"/>
  <c r="J3" i="7"/>
  <c r="E3" i="7"/>
  <c r="J2" i="7"/>
  <c r="E2" i="7"/>
  <c r="F95" i="5"/>
  <c r="E95" i="5" s="1"/>
  <c r="F94" i="5"/>
  <c r="E94" i="5" s="1"/>
  <c r="F93" i="5"/>
  <c r="E93" i="5" s="1"/>
  <c r="F92" i="5"/>
  <c r="E92" i="5" s="1"/>
  <c r="F91" i="5"/>
  <c r="E91" i="5" s="1"/>
  <c r="F90" i="5"/>
  <c r="E90" i="5" s="1"/>
  <c r="F89" i="5"/>
  <c r="E89" i="5" s="1"/>
  <c r="F88" i="5"/>
  <c r="E88" i="5" s="1"/>
  <c r="F87" i="5"/>
  <c r="E87" i="5" s="1"/>
  <c r="F86" i="5"/>
  <c r="E86" i="5" s="1"/>
  <c r="F85" i="5"/>
  <c r="E85" i="5" s="1"/>
  <c r="F84" i="5"/>
  <c r="E84" i="5" s="1"/>
  <c r="F83" i="5"/>
  <c r="E83" i="5" s="1"/>
  <c r="F82" i="5"/>
  <c r="E82" i="5" s="1"/>
  <c r="F81" i="5"/>
  <c r="E81" i="5"/>
  <c r="F80" i="5"/>
  <c r="E80" i="5" s="1"/>
  <c r="F79" i="5"/>
  <c r="E79" i="5" s="1"/>
  <c r="F78" i="5"/>
  <c r="E78" i="5"/>
  <c r="F77" i="5"/>
  <c r="E77" i="5" s="1"/>
  <c r="F76" i="5"/>
  <c r="E76" i="5"/>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50" i="2"/>
  <c r="J204" i="2"/>
  <c r="J205" i="2"/>
  <c r="J206" i="2"/>
  <c r="J207" i="2"/>
  <c r="J186" i="2"/>
  <c r="J187" i="2"/>
  <c r="J188" i="2"/>
  <c r="J189" i="2"/>
  <c r="J190" i="2"/>
  <c r="J191" i="2"/>
  <c r="J192" i="2"/>
  <c r="J193" i="2"/>
  <c r="J194" i="2"/>
  <c r="J195" i="2"/>
  <c r="J196" i="2"/>
  <c r="J197" i="2"/>
  <c r="J198" i="2"/>
  <c r="J199" i="2"/>
  <c r="J200" i="2"/>
  <c r="J201" i="2"/>
  <c r="J202" i="2"/>
  <c r="J203" i="2"/>
  <c r="J185" i="2"/>
  <c r="J175" i="2"/>
  <c r="J176" i="2"/>
  <c r="J174" i="2"/>
  <c r="F75" i="5"/>
  <c r="J75" i="5" s="1"/>
  <c r="F74" i="5"/>
  <c r="J74" i="5" s="1"/>
  <c r="F73" i="5"/>
  <c r="J73" i="5" s="1"/>
  <c r="F72" i="5"/>
  <c r="J72" i="5" s="1"/>
  <c r="F71" i="5"/>
  <c r="E71" i="5" s="1"/>
  <c r="F70" i="5"/>
  <c r="E70" i="5" s="1"/>
  <c r="F69" i="5"/>
  <c r="E69" i="5" s="1"/>
  <c r="F68" i="5"/>
  <c r="E68" i="5" s="1"/>
  <c r="F67" i="5"/>
  <c r="E67" i="5" s="1"/>
  <c r="F66" i="5"/>
  <c r="E66" i="5" s="1"/>
  <c r="F65" i="5"/>
  <c r="E65" i="5" s="1"/>
  <c r="F64" i="5"/>
  <c r="E64" i="5" s="1"/>
  <c r="F63" i="5"/>
  <c r="E63" i="5" s="1"/>
  <c r="F62" i="5"/>
  <c r="E62" i="5" s="1"/>
  <c r="F61" i="5"/>
  <c r="E61" i="5" s="1"/>
  <c r="F60" i="5"/>
  <c r="E60" i="5" s="1"/>
  <c r="F59" i="5"/>
  <c r="E59" i="5" s="1"/>
  <c r="F58" i="5"/>
  <c r="E58" i="5" s="1"/>
  <c r="F57" i="5"/>
  <c r="E57" i="5" s="1"/>
  <c r="F56" i="5"/>
  <c r="E56" i="5" s="1"/>
  <c r="F55" i="5"/>
  <c r="E55" i="5" s="1"/>
  <c r="F54" i="5"/>
  <c r="E54" i="5" s="1"/>
  <c r="F53" i="5"/>
  <c r="E53" i="5" s="1"/>
  <c r="F52" i="5"/>
  <c r="E52" i="5" s="1"/>
  <c r="F51" i="5"/>
  <c r="E51" i="5" s="1"/>
  <c r="F50" i="5"/>
  <c r="E50" i="5" s="1"/>
  <c r="F49" i="5"/>
  <c r="E49" i="5" s="1"/>
  <c r="F48" i="5"/>
  <c r="E48" i="5" s="1"/>
  <c r="F47" i="5"/>
  <c r="E47" i="5" s="1"/>
  <c r="F46" i="5"/>
  <c r="E46" i="5" s="1"/>
  <c r="J45" i="5"/>
  <c r="F45" i="5"/>
  <c r="J44" i="5"/>
  <c r="F44" i="5"/>
  <c r="J43" i="5"/>
  <c r="F43" i="5"/>
  <c r="J42" i="5"/>
  <c r="F42" i="5"/>
  <c r="J41" i="5"/>
  <c r="F41" i="5"/>
  <c r="J40" i="5"/>
  <c r="F40" i="5"/>
  <c r="J39" i="5"/>
  <c r="F39" i="5"/>
  <c r="J38" i="5"/>
  <c r="F38" i="5"/>
  <c r="E37" i="5"/>
  <c r="J37" i="5" s="1"/>
  <c r="E36" i="5"/>
  <c r="J36" i="5" s="1"/>
  <c r="E252" i="7" l="1"/>
  <c r="E254" i="7"/>
  <c r="E256" i="7"/>
  <c r="E258" i="7"/>
  <c r="E260" i="7"/>
  <c r="E262" i="7"/>
  <c r="E264" i="7"/>
  <c r="E266" i="7"/>
  <c r="E268" i="7"/>
  <c r="E270" i="7"/>
  <c r="E272" i="7"/>
  <c r="E251" i="7"/>
  <c r="E253" i="7"/>
  <c r="E255" i="7"/>
  <c r="E257" i="7"/>
  <c r="E259" i="7"/>
  <c r="E261" i="7"/>
  <c r="E263" i="7"/>
  <c r="E265" i="7"/>
  <c r="E267" i="7"/>
  <c r="E269" i="7"/>
  <c r="E271" i="7"/>
  <c r="E273" i="7"/>
  <c r="J93" i="4"/>
  <c r="J94" i="4"/>
  <c r="J95" i="4"/>
  <c r="J96" i="4"/>
  <c r="J97" i="4"/>
  <c r="J98" i="4"/>
  <c r="J99" i="4"/>
  <c r="J100" i="4"/>
  <c r="J101" i="4"/>
  <c r="J102" i="4"/>
  <c r="J103" i="4"/>
  <c r="J104" i="4"/>
  <c r="J105" i="4"/>
  <c r="F93" i="4"/>
  <c r="F94" i="4"/>
  <c r="F95" i="4"/>
  <c r="F96" i="4"/>
  <c r="F97" i="4"/>
  <c r="F98" i="4"/>
  <c r="F99" i="4"/>
  <c r="F100" i="4"/>
  <c r="F101" i="4"/>
  <c r="F102" i="4"/>
  <c r="F103" i="4"/>
  <c r="F104" i="4"/>
  <c r="F105" i="4"/>
  <c r="J92" i="4"/>
  <c r="J91" i="4"/>
  <c r="F92" i="4"/>
  <c r="F91" i="4"/>
  <c r="J337" i="3"/>
  <c r="J338" i="3"/>
  <c r="J339" i="3"/>
  <c r="J340" i="3"/>
  <c r="J341" i="3"/>
  <c r="J342" i="3"/>
  <c r="J343" i="3"/>
  <c r="J344" i="3"/>
  <c r="J345" i="3"/>
  <c r="J346" i="3"/>
  <c r="J347" i="3"/>
  <c r="J348" i="3"/>
  <c r="F337" i="3"/>
  <c r="F338" i="3"/>
  <c r="F339" i="3"/>
  <c r="F340" i="3"/>
  <c r="F341" i="3"/>
  <c r="F342" i="3"/>
  <c r="F343" i="3"/>
  <c r="F344" i="3"/>
  <c r="F345" i="3"/>
  <c r="F346" i="3"/>
  <c r="F347" i="3"/>
  <c r="F348"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251"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03" i="3"/>
  <c r="F27" i="5"/>
  <c r="F28" i="5"/>
  <c r="F29" i="5"/>
  <c r="F30" i="5"/>
  <c r="F31" i="5"/>
  <c r="F32" i="5"/>
  <c r="F33" i="5"/>
  <c r="F34" i="5"/>
  <c r="F35" i="5"/>
  <c r="F26" i="5"/>
  <c r="J3" i="5"/>
  <c r="J4" i="5"/>
  <c r="J5" i="5"/>
  <c r="J6" i="5"/>
  <c r="J7" i="5"/>
  <c r="J8" i="5"/>
  <c r="J9" i="5"/>
  <c r="J10" i="5"/>
  <c r="J11" i="5"/>
  <c r="J12" i="5"/>
  <c r="J13" i="5"/>
  <c r="J14" i="5"/>
  <c r="J15" i="5"/>
  <c r="J16" i="5"/>
  <c r="J17" i="5"/>
  <c r="J18" i="5"/>
  <c r="J19" i="5"/>
  <c r="J20" i="5"/>
  <c r="J21" i="5"/>
  <c r="J22" i="5"/>
  <c r="J23" i="5"/>
  <c r="J24" i="5"/>
  <c r="J25" i="5"/>
  <c r="J2" i="5"/>
  <c r="J200" i="3"/>
  <c r="J201" i="3"/>
  <c r="J202" i="3"/>
  <c r="J199" i="3"/>
  <c r="J196" i="3"/>
  <c r="J197" i="3"/>
  <c r="J198" i="3"/>
  <c r="J188" i="3"/>
  <c r="J189" i="3"/>
  <c r="J190" i="3"/>
  <c r="J191" i="3"/>
  <c r="J192" i="3"/>
  <c r="J193" i="3"/>
  <c r="J194" i="3"/>
  <c r="J195" i="3"/>
  <c r="J177" i="3"/>
  <c r="J178" i="3"/>
  <c r="J179" i="3"/>
  <c r="J180" i="3"/>
  <c r="J181" i="3"/>
  <c r="J182" i="3"/>
  <c r="J183" i="3"/>
  <c r="J184" i="3"/>
  <c r="J185" i="3"/>
  <c r="J186" i="3"/>
  <c r="J187" i="3"/>
  <c r="D78" i="4" l="1"/>
  <c r="D79" i="4"/>
  <c r="D80" i="4"/>
  <c r="J80" i="4" s="1"/>
  <c r="D81" i="4"/>
  <c r="J81" i="4" s="1"/>
  <c r="D82" i="4"/>
  <c r="J82" i="4" s="1"/>
  <c r="D83" i="4"/>
  <c r="J83" i="4" s="1"/>
  <c r="D84" i="4"/>
  <c r="D85" i="4"/>
  <c r="D86" i="4"/>
  <c r="D87" i="4"/>
  <c r="D88" i="4"/>
  <c r="J88" i="4" s="1"/>
  <c r="D89" i="4"/>
  <c r="J89" i="4" s="1"/>
  <c r="D90" i="4"/>
  <c r="J90" i="4" s="1"/>
  <c r="D77" i="4"/>
  <c r="J78" i="4"/>
  <c r="J79" i="4"/>
  <c r="J84" i="4"/>
  <c r="J85" i="4"/>
  <c r="J86" i="4"/>
  <c r="J8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48"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2" i="4"/>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68"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2" i="3"/>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51"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2" i="2"/>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513" i="1"/>
  <c r="F514" i="1"/>
  <c r="F515" i="1"/>
  <c r="F516" i="1"/>
  <c r="F517" i="1"/>
  <c r="F518" i="1"/>
  <c r="F519" i="1"/>
  <c r="F520" i="1"/>
  <c r="F521" i="1"/>
  <c r="F522" i="1"/>
  <c r="F523" i="1"/>
  <c r="F524" i="1"/>
  <c r="F525" i="1"/>
  <c r="F526" i="1"/>
  <c r="F527" i="1"/>
  <c r="F528" i="1"/>
  <c r="F529" i="1"/>
  <c r="F530" i="1"/>
  <c r="F531" i="1"/>
  <c r="F532" i="1"/>
  <c r="F533" i="1"/>
  <c r="F534" i="1"/>
  <c r="F535" i="1"/>
  <c r="F53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485" i="1"/>
  <c r="F486" i="1"/>
  <c r="F484" i="1"/>
  <c r="F460" i="1"/>
  <c r="F461" i="1"/>
  <c r="F462" i="1"/>
  <c r="F463" i="1"/>
  <c r="F464" i="1"/>
  <c r="F465" i="1"/>
  <c r="F466" i="1"/>
  <c r="F467" i="1"/>
  <c r="F468" i="1"/>
  <c r="F469" i="1"/>
  <c r="F470" i="1"/>
  <c r="F471" i="1"/>
  <c r="F472" i="1"/>
  <c r="F473" i="1"/>
  <c r="F474" i="1"/>
  <c r="F475" i="1"/>
  <c r="F476" i="1"/>
  <c r="F477" i="1"/>
  <c r="F478" i="1"/>
  <c r="F479" i="1"/>
  <c r="F480" i="1"/>
  <c r="F481" i="1"/>
  <c r="F482" i="1"/>
  <c r="F483" i="1"/>
  <c r="F436" i="1"/>
  <c r="F437" i="1"/>
  <c r="F438" i="1"/>
  <c r="F439" i="1"/>
  <c r="F440" i="1"/>
  <c r="F441" i="1"/>
  <c r="F442" i="1"/>
  <c r="F443" i="1"/>
  <c r="F444" i="1"/>
  <c r="F445" i="1"/>
  <c r="F446" i="1"/>
  <c r="F447" i="1"/>
  <c r="F448" i="1"/>
  <c r="F449" i="1"/>
  <c r="F450" i="1"/>
  <c r="F451" i="1"/>
  <c r="F452" i="1"/>
  <c r="F453" i="1"/>
  <c r="F454" i="1"/>
  <c r="F455" i="1"/>
  <c r="F456" i="1"/>
  <c r="F457" i="1"/>
  <c r="F458" i="1"/>
  <c r="F459" i="1"/>
  <c r="F413" i="1"/>
  <c r="F414" i="1"/>
  <c r="F415" i="1"/>
  <c r="F416" i="1"/>
  <c r="F417" i="1"/>
  <c r="F418" i="1"/>
  <c r="F419" i="1"/>
  <c r="F420" i="1"/>
  <c r="F421" i="1"/>
  <c r="F422" i="1"/>
  <c r="F423" i="1"/>
  <c r="F424" i="1"/>
  <c r="F425" i="1"/>
  <c r="F426" i="1"/>
  <c r="F427" i="1"/>
  <c r="F428" i="1"/>
  <c r="F429" i="1"/>
  <c r="F430" i="1"/>
  <c r="F431" i="1"/>
  <c r="F432" i="1"/>
  <c r="F433" i="1"/>
  <c r="F434" i="1"/>
  <c r="F435" i="1"/>
  <c r="F391" i="1"/>
  <c r="F392" i="1"/>
  <c r="F393" i="1"/>
  <c r="F394" i="1"/>
  <c r="F395" i="1"/>
  <c r="F396" i="1"/>
  <c r="F397" i="1"/>
  <c r="F398" i="1"/>
  <c r="F399" i="1"/>
  <c r="F400" i="1"/>
  <c r="F401" i="1"/>
  <c r="F402" i="1"/>
  <c r="F403" i="1"/>
  <c r="F404" i="1"/>
  <c r="F405" i="1"/>
  <c r="F406" i="1"/>
  <c r="F407" i="1"/>
  <c r="F408" i="1"/>
  <c r="F409" i="1"/>
  <c r="F410" i="1"/>
  <c r="F411" i="1"/>
  <c r="F412" i="1"/>
  <c r="J274" i="1"/>
  <c r="J220"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alcChain>
</file>

<file path=xl/sharedStrings.xml><?xml version="1.0" encoding="utf-8"?>
<sst xmlns="http://schemas.openxmlformats.org/spreadsheetml/2006/main" count="6403" uniqueCount="373">
  <si>
    <t>Enlace</t>
  </si>
  <si>
    <t>https://www.osti.gov/servlets/purl/882924</t>
  </si>
  <si>
    <t>-</t>
  </si>
  <si>
    <t>Fuente</t>
  </si>
  <si>
    <t>R0 (g/cm3)</t>
  </si>
  <si>
    <t>R(g/cm3)</t>
  </si>
  <si>
    <t>Pressure (GPa)</t>
  </si>
  <si>
    <t>R/R0</t>
  </si>
  <si>
    <t>921T</t>
  </si>
  <si>
    <t>Us (km/s)</t>
  </si>
  <si>
    <t>Up (km/s)</t>
  </si>
  <si>
    <t>V/V0</t>
  </si>
  <si>
    <t xml:space="preserve">LASL </t>
  </si>
  <si>
    <t>chrome-extension://efaidnbmnnnibpcajpcglclefindmkaj/http://large.stanford.edu/publications/coal/references/docs/shd.pdf</t>
  </si>
  <si>
    <t>2024 sintered</t>
  </si>
  <si>
    <t>Forma</t>
  </si>
  <si>
    <t>E-E0 (kJ/g)</t>
  </si>
  <si>
    <t>R. G. McQueen, S. P. Marsh, J. W. Taylor, J. N. Fritz, W. J. Carter, The equation of state of solids from shock wave studies. - In: High Velocity Impact Phenomena / Ed. R.Kinslow. - New-York: Academic Press, p.293-417; appendies on pp. 515-568 (1970).</t>
  </si>
  <si>
    <t>S. P. Marsh (Ed.), LASL Shock Hugoniot Data, (Univ. California Press, Berkeley, 1980)</t>
  </si>
  <si>
    <t>R. F. Trunin, L.F.Gudarenko, M. V. Zhernokletov, G. V. Simakov, Experimental data on shock compressibility and adiabatic expansion of condensed substances, RFNC, Sarov (2001) [in Russian]</t>
  </si>
  <si>
    <t>http://www.ihed.ras.ru/rusbank/catsearch.php</t>
  </si>
  <si>
    <t>Equation of State of Solids: Aluminum and Teflon</t>
  </si>
  <si>
    <t>I. P. Dudoladov, V. I. Rakitin, Yu. N. Sutulov, G. S. Telegin, Shock compressibility of polystyrene with different initial density, Zh. Eksp. Teor. Fiz. 4, 148-151 (1969) [in Russian]</t>
  </si>
  <si>
    <t>M. van Thiel (Ed.), Compendium of shock wave data, (Livermore: Lawrence Livermore Laboratory Report UCRL-50108, 1977), 504</t>
  </si>
  <si>
    <t>M. van Thiel (Ed.), Compendium of shock wave data, (Livermore: Lawrence Livermore Laboratory Report UCRL-50108, 1977), 505</t>
  </si>
  <si>
    <t>M. van Thiel (Ed.), Compendium of shock wave data, (Livermore: Lawrence Livermore Laboratory Report UCRL-50108, 1977), 506</t>
  </si>
  <si>
    <t>M. van Thiel (Ed.), Compendium of shock wave data, (Livermore: Lawrence Livermore Laboratory Report UCRL-50108, 1977), 507</t>
  </si>
  <si>
    <t>A. V. Bushman, M. V. Zhernokletov, I. V. Lomonosov, Yu. N. Sutulov, V. E. Fortov, K. V. Khishchenko, Experimental investigation of fenilon and polystyrene under shock loading and isentropic expansion. Equations of state of plastics at high energy densities), Zh. Eksp. Teor. Fiz. 109(5), 1662-1670 (1996) [in Russian] (JETP 82(5), 895-899 (1996))</t>
  </si>
  <si>
    <t>Styrolux</t>
  </si>
  <si>
    <t>Foamed</t>
  </si>
  <si>
    <t>Foamed, Pressed</t>
  </si>
  <si>
    <t>Quartz</t>
  </si>
  <si>
    <t>Quartz amorphous</t>
  </si>
  <si>
    <t>Gas</t>
  </si>
  <si>
    <t>Liquid</t>
  </si>
  <si>
    <t>Solid</t>
  </si>
  <si>
    <t> S. P. Marsh (Ed.), LASL Shock Hugoniot Data, (Univ. California Press, Berkeley, 1980)</t>
  </si>
  <si>
    <t>M. van Thiel, B. Alder, J. Chem. Phys., 44, 1056 (1966)</t>
  </si>
  <si>
    <t>F. V. Grigor'ev, S. B. Kormer, O. L. Mikhailova, M. A. Mochalov, V. D. Urlin, Shock compression and brightness temperature of shock wave front in argon. Electron screening of radiation, Zh. Eksp. Teor. Fiz. 88(4), 1271-1279 (1985) [in Russian]</t>
  </si>
  <si>
    <t>R. H. Christian, F. L. Yarger, J.Chem.Phys., 23, 2042 (1955)</t>
  </si>
  <si>
    <t>V.E.Bespalov, V. K. Gryaznov, A.N.Dremin, V. E. Fortov, Dynamic compression of nonideal plasma of argon, Zh. Eksp. Teor. Fiz. 69(6), 2059-2066 (1975) [in Russian]</t>
  </si>
  <si>
    <t>V. E. Fortov, A.A.Leontev, A.N.Dremin, V.K.Gryaznov, Generation of nonideal plasma by strong shock wave, Zh. Eksp. Teor. Fiz. 71(1), 225-236 (1976) [in Russian]</t>
  </si>
  <si>
    <t>M. van Thiel (Ed.), Compendium of shock wave data, (Livermore: Lawrence Livermore Laboratory Report UCRL-50108, 1977), 9-10</t>
  </si>
  <si>
    <t>M. van Thiel (Ed.), Compendium of shock wave data, (Livermore: Lawrence Livermore Laboratory Report UCRL-50108, 1977), 9-11</t>
  </si>
  <si>
    <t>M. van Thiel (Ed.), Compendium of shock wave data, (Livermore: Lawrence Livermore Laboratory Report UCRL-50108, 1977), 9-12</t>
  </si>
  <si>
    <t>M. van Thiel (Ed.), Compendium of shock wave data, (Livermore: Lawrence Livermore Laboratory Report UCRL-50108, 1977), 9-13</t>
  </si>
  <si>
    <t>M. van Thiel (Ed.), Compendium of shock wave data, (Livermore: Lawrence Livermore Laboratory Report UCRL-50108, 1977), 9-14</t>
  </si>
  <si>
    <t>M. van Thiel (Ed.), Compendium of shock wave data, (Livermore: Lawrence Livermore Laboratory Report UCRL-50108, 1977), 9-15</t>
  </si>
  <si>
    <t>M. van Thiel (Ed.), Compendium of shock wave data, (Livermore: Lawrence Livermore Laboratory Report UCRL-50108, 1977), 9-16</t>
  </si>
  <si>
    <t>V. K. Gryaznov, M. V. Zhernokletov, V. N. Zubarev, I. L. Iosilevsky, V. E. Fortov, Thermodynamic properties of nonideal plasma of argon and xenon, Zh. Eksp. Teor. Fiz. 78(2), 546-585 (1980) [in Russian]</t>
  </si>
  <si>
    <t>G. A. Adadurov, A. N. Dremin, S. V. Pershin, V. N. Rodionov, Yu. N. Ryabinin, Shock compression of quartz, Zh. Prikl. Mekh. Tekhn. Fiz. 4, 81-89 (1962) [in Russian]</t>
  </si>
  <si>
    <t>L. V. Al'tshuler, R. F. Trunin, G. V. Simakov, Shock compression of periclase and quartz and composition of low Earth's mantl, Izv. Akad. Nauk SSSR. Fiz. Zemli 10, 1-6 (1965) [in Russian]</t>
  </si>
  <si>
    <t>R. F. Trunin, G. V. Simakov, M. A. Podurets, B. N. Moiseev, L. V. Popov, Dynamical compressibility of quartz and quartzite at high pressures, Izv. Akad. Nauk SSSR. Fiz Zemli 1, 13-20 (1971) [in Russian] (Bull. Akad. Nauk SSSR, Physics of the Solid Earth 1, 8-15 (1971))</t>
  </si>
  <si>
    <t>M. N. Pavlovskii, Measurements of sound velocity in quartzite, dolomite, anhydrite, sodiumn cloride, paraffin, plexiglas, polyethilene, and fluoroplast-4 under shock compression, Zh. Prikl. Mekh. Tekhn. Fiz. 5, 136-139 (1976) [in Russian]</t>
  </si>
  <si>
    <t> M. van Thiel (Ed.), Compendium of shock wave data, (Livermore: Lawrence Livermore Laboratory Report UCRL-50108, 1977), 373-376</t>
  </si>
  <si>
    <t> M. van Thiel (Ed.), Compendium of shock wave data, (Livermore: Lawrence Livermore Laboratory Report UCRL-50108, 1977), 373-377</t>
  </si>
  <si>
    <t> M. van Thiel (Ed.), Compendium of shock wave data, (Livermore: Lawrence Livermore Laboratory Report UCRL-50108, 1977), 373-378</t>
  </si>
  <si>
    <t> M. van Thiel (Ed.), Compendium of shock wave data, (Livermore: Lawrence Livermore Laboratory Report UCRL-50108, 1977), 373-379</t>
  </si>
  <si>
    <t> M. van Thiel (Ed.), Compendium of shock wave data, (Livermore: Lawrence Livermore Laboratory Report UCRL-50108, 1977), 373-380</t>
  </si>
  <si>
    <t> M. van Thiel (Ed.), Compendium of shock wave data, (Livermore: Lawrence Livermore Laboratory Report UCRL-50108, 1977), 373-381</t>
  </si>
  <si>
    <t> M. van Thiel (Ed.), Compendium of shock wave data, (Livermore: Lawrence Livermore Laboratory Report UCRL-50108, 1977), 373-382</t>
  </si>
  <si>
    <t> M. van Thiel (Ed.), Compendium of shock wave data, (Livermore: Lawrence Livermore Laboratory Report UCRL-50108, 1977), 373-383</t>
  </si>
  <si>
    <t>N. Ozaki et al., Phys. Plasmas 16, 062702 (2009).</t>
  </si>
  <si>
    <t>https://sci-hub.se/10.1063/1.3152287</t>
  </si>
  <si>
    <t>https://sci-hub.se/10.1063/1.3152288</t>
  </si>
  <si>
    <t>https://sci-hub.se/10.1063/1.3152289</t>
  </si>
  <si>
    <t>Equation-of-state measurements for polystyrene at multi-Tpa pressures in laser direct-drive experiments</t>
  </si>
  <si>
    <t>chrome-extension://efaidnbmnnnibpcajpcglclefindmkaj/https://www.i-repository.net/contents/aist/PDF/2006/2006010235.pdf</t>
  </si>
  <si>
    <t>The Sound Velocity and Grüneisen Parameter of Fused Silica, Periclase, and Polystyrene Shocked to TPa Pressures</t>
  </si>
  <si>
    <t>file:///Users/usuario/Downloads/McCoy_rochester_0188E_11137.pdf</t>
  </si>
  <si>
    <t>Hugoniot Equations of State for Polymers- LASL</t>
  </si>
  <si>
    <t>Styrolux - Westlake</t>
  </si>
  <si>
    <t>https://www.osti.gov/servlets/purl/95184</t>
  </si>
  <si>
    <t>https://www.osti.gov/servlets/purl/95185</t>
  </si>
  <si>
    <t>https://www.osti.gov/servlets/purl/95186</t>
  </si>
  <si>
    <t>https://www.osti.gov/servlets/purl/95187</t>
  </si>
  <si>
    <t>https://www.osti.gov/servlets/purl/95188</t>
  </si>
  <si>
    <t>https://www.osti.gov/servlets/purl/95189</t>
  </si>
  <si>
    <t>https://www.osti.gov/servlets/purl/95190</t>
  </si>
  <si>
    <t>https://www.osti.gov/servlets/purl/95191</t>
  </si>
  <si>
    <t>https://www.osti.gov/servlets/purl/95192</t>
  </si>
  <si>
    <t>https://www.osti.gov/servlets/purl/95193</t>
  </si>
  <si>
    <t>https://www.osti.gov/servlets/purl/95194</t>
  </si>
  <si>
    <t>https://www.osti.gov/servlets/purl/95195</t>
  </si>
  <si>
    <t>https://www.osti.gov/servlets/purl/95196</t>
  </si>
  <si>
    <t>https://www.osti.gov/servlets/purl/95197</t>
  </si>
  <si>
    <t>https://www.osti.gov/servlets/purl/95198</t>
  </si>
  <si>
    <t>https://www.osti.gov/servlets/purl/95199</t>
  </si>
  <si>
    <t>https://www.osti.gov/servlets/purl/95200</t>
  </si>
  <si>
    <t>https://www.osti.gov/servlets/purl/95201</t>
  </si>
  <si>
    <t>https://www.osti.gov/servlets/purl/95202</t>
  </si>
  <si>
    <t>https://www.osti.gov/servlets/purl/95203</t>
  </si>
  <si>
    <t>https://www.osti.gov/servlets/purl/95204</t>
  </si>
  <si>
    <t>https://www.osti.gov/servlets/purl/95205</t>
  </si>
  <si>
    <t>https://www.osti.gov/servlets/purl/95206</t>
  </si>
  <si>
    <t>https://www.osti.gov/servlets/purl/95207</t>
  </si>
  <si>
    <t>https://www.osti.gov/servlets/purl/95208</t>
  </si>
  <si>
    <t>https://www.osti.gov/servlets/purl/95209</t>
  </si>
  <si>
    <t>https://www.osti.gov/servlets/purl/95210</t>
  </si>
  <si>
    <t>https://www.osti.gov/servlets/purl/95211</t>
  </si>
  <si>
    <t>https://www.osti.gov/servlets/purl/95212</t>
  </si>
  <si>
    <t>https://www.osti.gov/servlets/purl/95213</t>
  </si>
  <si>
    <t>https://www.osti.gov/servlets/purl/95214</t>
  </si>
  <si>
    <t>https://www.osti.gov/servlets/purl/95215</t>
  </si>
  <si>
    <t>M. A. Barrios, D. G. Hicks, T. R. Boehly, D. E. Fratanduono,
J. H. Eggert, P. M. Celliers, G. W. Collins, and D. D.
Meyerhofer, Phys. Plasmas 17, 056307 (2010).</t>
  </si>
  <si>
    <t>https://sci-hub.se/https://doi.org/10.1063/1.3358144</t>
  </si>
  <si>
    <t>https://sci-hub.se/https://doi.org/10.1063/1.3358145</t>
  </si>
  <si>
    <t>https://sci-hub.se/https://doi.org/10.1063/1.3358146</t>
  </si>
  <si>
    <t>https://sci-hub.se/https://doi.org/10.1063/1.3358147</t>
  </si>
  <si>
    <t>https://sci-hub.se/https://doi.org/10.1063/1.3358148</t>
  </si>
  <si>
    <t>https://sci-hub.se/https://doi.org/10.1063/1.3358149</t>
  </si>
  <si>
    <t>https://sci-hub.se/https://doi.org/10.1063/1.3358150</t>
  </si>
  <si>
    <t>https://sci-hub.se/https://doi.org/10.1063/1.3358151</t>
  </si>
  <si>
    <t>https://sci-hub.se/https://doi.org/10.1063/1.3358152</t>
  </si>
  <si>
    <t>https://sci-hub.se/https://doi.org/10.1063/1.3358153</t>
  </si>
  <si>
    <t>https://sci-hub.se/https://doi.org/10.1063/1.3358154</t>
  </si>
  <si>
    <t>https://sci-hub.se/https://doi.org/10.1063/1.3358155</t>
  </si>
  <si>
    <t>https://sci-hub.se/https://doi.org/10.1063/1.3358156</t>
  </si>
  <si>
    <t>https://sci-hub.se/https://doi.org/10.1063/1.3358157</t>
  </si>
  <si>
    <t>https://sci-hub.se/https://doi.org/10.1063/1.3358158</t>
  </si>
  <si>
    <t>https://sci-hub.se/https://doi.org/10.1063/1.3358159</t>
  </si>
  <si>
    <t>https://sci-hub.se/https://doi.org/10.1063/1.3358160</t>
  </si>
  <si>
    <t>https://sci-hub.se/https://doi.org/10.1063/1.3358161</t>
  </si>
  <si>
    <t>https://sci-hub.se/https://doi.org/10.1063/1.3358162</t>
  </si>
  <si>
    <t xml:space="preserve">Absolute Equation-of-State Data in the 10–40 Mbar (1–4 TPa) Regime </t>
  </si>
  <si>
    <t>https://sci-hub.se/https://doi.org/10.1103/PhysRevLett.80.1248</t>
  </si>
  <si>
    <t>Coesite</t>
  </si>
  <si>
    <t xml:space="preserve"> M. A. Podurets, G. V. Simakov, G. S. Telegin, R. F. Trunin, Polymorphism of silica in shock waves and equation of state of coesite and stishovite, Izv. Akad. Nauk SSSR. Fiz. Zemli 1, 16-25 (1981) [in Russian]</t>
  </si>
  <si>
    <t>S. N. Luo, J. L. Mosenfelder, P. D. Asimov, T. J. Ahrens, Direct shock wave loading of stishovite to 235 GPa: Implications for perovskite stability relative to an oxide assemblage at lower mantle conditions, Gephys. Res. Lett., 29(14) (2002).</t>
  </si>
  <si>
    <t>Cristobalite</t>
  </si>
  <si>
    <t>M. A. Podurets, G. V. Simakov, G. S. Telegin, R. F. Trunin, Polymorphism of silica in shock waves and equation of state of coesite and stishovite, Izv. Akad. Nauk SSSR. Fiz. Zemli 1, 16-25 (1981) [in Russian]</t>
  </si>
  <si>
    <t>Silica</t>
  </si>
  <si>
    <t>M. van Thiel (Ed.), Compendium of shock wave data, (Livermore: Lawrence Livermore Laboratory Report UCRL-50108, 1977), 356-357</t>
  </si>
  <si>
    <t>Stishovite</t>
  </si>
  <si>
    <t>S. N. Luo, J. L. Mosenfelder, P. D. Asimov, T. J. Ahrens, Direct shock wave loading of stishovite to 235 GPa: Implications for perovskite stability relative to an oxide assemblage at lower mantle conditions, Gephys.Res.Lett., 29(14) (2002).</t>
  </si>
  <si>
    <t>Quartz, ceramic</t>
  </si>
  <si>
    <t>Quartz, fused</t>
  </si>
  <si>
    <t>Quartz, single cristal</t>
  </si>
  <si>
    <t>Quartz, spun</t>
  </si>
  <si>
    <t>Mitchell A C and Nellis W J 1982 J. Appl. Phys. 52 3363–74</t>
  </si>
  <si>
    <t>Mitchell A C and Nellis W J 1982 J. Appl. Phys. 52 3363–75</t>
  </si>
  <si>
    <t>Mitchell A C and Nellis W J 1982 J. Appl. Phys. 52 3363–76</t>
  </si>
  <si>
    <t>Mitchell A C and Nellis W J 1982 J. Appl. Phys. 52 3363–77</t>
  </si>
  <si>
    <t>Mitchell A C and Nellis W J 1982 J. Appl. Phys. 52 3363–78</t>
  </si>
  <si>
    <t>Mitchell A C and Nellis W J 1982 J. Appl. Phys. 52 3363–79</t>
  </si>
  <si>
    <t>Mitchell A C and Nellis W J 1982 J. Appl. Phys. 52 3363–80</t>
  </si>
  <si>
    <t>Mitchell A C and Nellis W J 1982 J. Appl. Phys. 52 3363–81</t>
  </si>
  <si>
    <t>Mitchell A C and Nellis W J 1982 J. Appl. Phys. 52 3363–82</t>
  </si>
  <si>
    <t>Mitchell A C and Nellis W J 1982 J. Appl. Phys. 52 3363–83</t>
  </si>
  <si>
    <t>Mitchell A C and Nellis W J 1982 J. Appl. Phys. 52 3363–84</t>
  </si>
  <si>
    <t>Mitchell A C and Nellis W J 1982 J. Appl. Phys. 52 3363–85</t>
  </si>
  <si>
    <t>Mitchell A C and Nellis W J 1982 J. Appl. Phys. 52 3363–86</t>
  </si>
  <si>
    <t>https://books.google.es/books?id=PafSBwAAQBAJ&amp;pg=PA125&amp;lpg=PA125&amp;dq=Static+Compression+of+Gold+and+Copper+and+Calibration+of+the+Ruby+Pressure+Scale+to+Pressures+to+1.8+Megabars+#v=onepage&amp;q=Static%20Compression%20of%20Gold%20and%20Copper%20and%20Calibration%20of%20the%20Ruby%20Pressure%20Scale%20to%20Pressures%20to%201.8%20Megabars&amp;f=false</t>
  </si>
  <si>
    <t>Aluminum Equation of State Validation and Verification
for the ALEGRA HEDP Simulation Code   EOE</t>
  </si>
  <si>
    <t xml:space="preserve"> </t>
  </si>
  <si>
    <t>chrome extension://efaidnbmnnnibpcajpcglclefindmkaj/http://large.stanford.edu/publications/coal/references/docs/shd.pdf</t>
  </si>
  <si>
    <t>L. V. Al'tshuler, S. B. Kormer, A. A. Bakanova, R. F. Trunin, Equations of state for aluminum, copper and lead in the high pressure region, Zh. Eksp. Teor. Fiz. 38, 790 798 (1960) [in Russian] (Sov. Phys.   JETP 11, 573 579 (1960))</t>
  </si>
  <si>
    <t> L. V. Al'tshuler, S. B. Kormer, M. I. Brazhnik, L. A. Vladimirov, M. P. Speranskaya, A. I. Funtikov, The isentropic compressibility of aluminum, copper, lead at high pressures, Zh. Eksp. Teor. Fiz. 38(4), 1061 1073 (1960) [in Russian] (Sov. Phys.   JETP 11(4), 766 775 (1960))</t>
  </si>
  <si>
    <t>L. V. Al'tshuler, A. P. Petrunin, Rentgenographic investigation of compressibility of light substances under obstacle impact of shock waves, Zh. Tekhn. Fiz. 31(6), 717 725 (1961) [in Russian]</t>
  </si>
  <si>
    <t>S. B. Kormer, A. I. Funtikov, V. D. Urlin, A. N. Kolesnikova, Dynamical compression of porous metals and the equation of state with variable specific heat at high temperatures, Zh. Eksp. Teor. Fiz. 42, 686 701 (1962) [in Russian] (Sov. Phys.   JETP 15, 477 478 (1962))</t>
  </si>
  <si>
    <t>I. C. Skidmore, E. Morris, Experimental equation of state data for uranium and its interpretation in the critical region, Thermodynamics of Nuclear Materials, Vienna: IAEA, 173 216 (1962)</t>
  </si>
  <si>
    <t>W. H. Isbell, F. H. Shipman, A. H. Jones, Hugoniot equation of state measurements for eleven materials to five megabars.   General Motors Corp., Mat.Sci.Lab. Report MSL 68 13, 1968.</t>
  </si>
  <si>
    <t>R. G. McQueen, S. P. Marsh, J. W. Taylor, J. N. Fritz, W. J. Carter, The equation of state of solids from shock wave studies.   In: High Velocity Impact Phenomena / Ed. R.Kinslow.   New York: Academic Press, p.293 417; appendies on pp. 515 568 (1970).</t>
  </si>
  <si>
    <t>L. V. Al'tshuler, B. S. Chekin, Metrology of high pulsed pressures, in: Proceed. of 1 All Union Pulsed Pressures Simposium (VNIIFTRI, Moscow, 1974) V.1, 5 22 [in Russian]</t>
  </si>
  <si>
    <t>L. V. Al'tshuler, N. N. Kalitkin, L. V. Kuz'mina, B. S. Chekin, Shock adiabats for ultrahigh pressures, Zh. Eksp. Teor. Fiz. 72(1), 317 325 (1977) [in Russian] (Sov. Phys.   JETP 45(1), 167 171 (1977))</t>
  </si>
  <si>
    <t> L. V. Al'tshuler, A. A. Bakanova, I. P. Dudoladov, E. A. Dynin, R. F. Trunin, B. S. Chekin, Shock adiabats for metals. New data, statistical analysis and general regularities, Zh. Prikl. Mekh. Tekhn. Fiz. 2, 3 34 (1981) [in Russian] (J. Appl. Mech. Techn. Phys. 22, 145 (1981))</t>
  </si>
  <si>
    <t> L. P. Volkov, N. P. Voloshin, A. S. Vladimirov, V. N. Nogin, V. A. Simonenko, Shock compressibility of aluminum at pressure 10 Mbar, Pis'ma Zh. Eksp. Teor. Fiz. 31, 623 627 (1981) [in Russian] (Sov. Phys.   JETP Lett. 31, 588 591 (1981))</t>
  </si>
  <si>
    <t>A. C. Mitchell, W. J. Nellis, Shock compression of aluminum, copper and tantalum. J. Appl. Phys. v. 52, p. 3363 3374 (1981).</t>
  </si>
  <si>
    <t>C. E. Ragan, Shock compression measurements at 1 to 7 TPa. Phys. Rev. Ser. A, 25, 3360 3375 (1982).</t>
  </si>
  <si>
    <t>A. S. Vladimirov, N. P. Voloshin, V. N. Nogin, A. V. Petrovtsev, V. A. Simonenko, Shock compressibility of aluminum at p&gt;=1 Gbar, Pis'ma Zh. Eksp. Teor. Fiz. 39(2), 69 72 (1984) [in Russian] (Sov. Phys.   JETP Lett. 39(2), 85 88 (1984))</t>
  </si>
  <si>
    <t>C. E. Ragan, Shock wave experiment at threefold compression. Phys. Rev. Ser. A, 29, 1391 1402 (1984).</t>
  </si>
  <si>
    <t> V. A. Simonenko, N. P. Voloshin, A. S. Vladimirov, A. P. Nagibin, V. P. Nogin, V. A. Popov, V. A. Sal'nikov, Yu. A. Shoidin, Absolute measurements of shock compressibility of aluminum at pressures P&gt;=1 TPa, Zh. Eksp. Teor. Fiz. 88, 1452 1459 (1985) [in Russian] (Sov. Phys.   JETP 61(4), 869 873 (1985))</t>
  </si>
  <si>
    <t>R. F. Trunin, Compressibility of various substances at high shock pressures. Review, Izv. Akad. Nauk SSSR. Fiz. Zemli 2, 26 43 (1986) [in Russian] (Bull. Acad. Sci. USSR, Physics of the Solid Earth 22, 103 (1986))</t>
  </si>
  <si>
    <t>E. N. Avrorin, B. K. Vodolaga, N. P. Voloshin, V. F. Kuropatenko, G. V. Kovalenko, V. A. Simonenko, B. T. Chernodolyuk, Experimental investigation of shell effects on the shock adiabats of aluminum and lead, Pis'ma Zh. Eksp. Teor. Fiz. 43(5), 241 244 (1986) [in Russian] (Sov. Phys.   JETP Lett. 43(2), 93 96 (1986))</t>
  </si>
  <si>
    <t>B. L. Glushak, A. P. Zharkov, M. V. Zhernokletov, V. Ya. Ternovoi, A. S. Filimonov, V. E. Fortov, Experimental investigation of the thermodynamics of dense plasmas formed from metals at high energy concentrations, Zh. Eksp. Teor. Fiz. 96, 1301 1318 (1989) [in Russian] (Sov. Phys.   JETP 69(4), 739 749 (1989))</t>
  </si>
  <si>
    <t>M. A. Podurets, G. V. Simakov, R. F. Trunin, Transition of stishovite to a denser phase, Izv. Akad. Nauk SSSR. Fiz. Zemli 4, 30 37 (1990) [in Russian]</t>
  </si>
  <si>
    <t>M. A. Podurets, V.M.Ktitorov, R.F.Trunin, L. V. Popov, A.Ya.Matveev, B. V. Pechenkin, A. G. Sevast'yanov, Shock wave compression of aluninum at pressures of 1,7 TPa, Teplofiz. Vys. Temp. 32(6), 952 955 (1994) [in Russian]</t>
  </si>
  <si>
    <t>R. F. Trunin, N. V. Panov, A. B. Medvedev, Compressibilities of iron, aluminum, molybdenum, titanum and tantalum at shock pressures of 1 2.5 TPa. Pis'ma Zh. Eksp. Teor. Fiz. 62(7), 572 575 (1995) [in Russian]</t>
  </si>
  <si>
    <t>R. F. Trunin, M. A. Podurets, G. V. Simakov, L. V. Popov, A. G. Sevast'yanov, New data on aluminum, plexiglas and quartz compression obtained in strong shock wave of underground nuclear explosion, Zh. Eksp. Teor. Fiz. 108 (3), 851 861 (1995) [in Russian]</t>
  </si>
  <si>
    <t>R. F. Trunin, N. V. Panov, A. B. Medvedev, Shock compressibilities of iron, aluminum and tantalum at terapascal pressures. Chem.phis. 14(2 3), 97 99 (1995) [in Russian]</t>
  </si>
  <si>
    <t>M. D. Knudson, R. W. Lemke, D. B. Hayes, C. A. Hall, C. Deeney, and J. R. Asay, Near absolute Hugoniot measurements in aluminum to 500 GPa using a magnetically accelerated flyer plate technique. J. Appl. Phys. v.94(7), p.4420 4431 (2003).</t>
  </si>
  <si>
    <t>Near absolute Hugoniot measurements in aluminum to 500 GPa using a magnetically accelerated flyer plate technique</t>
  </si>
  <si>
    <t>https://sci hub.se/https://doi.org/10.1063/1.1604967</t>
  </si>
  <si>
    <t>6061 T6</t>
  </si>
  <si>
    <t>https://sci hub.se/https://doi.org/10.1063/1.1604968</t>
  </si>
  <si>
    <t>https://sci hub.se/https://doi.org/10.1063/1.1604969</t>
  </si>
  <si>
    <t>https://sci hub.se/https://doi.org/10.1063/1.1604970</t>
  </si>
  <si>
    <t>https://sci hub.se/https://doi.org/10.1063/1.1604971</t>
  </si>
  <si>
    <t>https://sci hub.se/https://doi.org/10.1063/1.1604972</t>
  </si>
  <si>
    <t>https://sci hub.se/https://doi.org/10.1063/1.1604973</t>
  </si>
  <si>
    <t>https://sci hub.se/https://doi.org/10.1063/1.1604974</t>
  </si>
  <si>
    <t>https://sci hub.se/https://doi.org/10.1063/1.1604975</t>
  </si>
  <si>
    <t>https://sci hub.se/https://doi.org/10.1063/1.1604976</t>
  </si>
  <si>
    <t>https://sci hub.se/https://doi.org/10.1063/1.1604977</t>
  </si>
  <si>
    <t>https://sci hub.se/https://doi.org/10.1063/1.1604978</t>
  </si>
  <si>
    <t>https://sci hub.se/https://doi.org/10.1063/1.1604979</t>
  </si>
  <si>
    <t>https://sci hub.se/https://doi.org/10.1063/1.1604980</t>
  </si>
  <si>
    <t>https://sci hub.se/https://doi.org/10.1063/1.1604981</t>
  </si>
  <si>
    <t>Adiabatic release measurements in aluminum from 240   to 500   GPa states on the principal Hugoniot</t>
  </si>
  <si>
    <t>https://sci hub.se/https://doi.org/10.1063/1.1863421</t>
  </si>
  <si>
    <t>https://sci hub.se/https://doi.org/10.1063/1.1863422</t>
  </si>
  <si>
    <t>https://sci hub.se/https://doi.org/10.1063/1.1863423</t>
  </si>
  <si>
    <t>https://sci hub.se/https://doi.org/10.1063/1.1863424</t>
  </si>
  <si>
    <t>https://sci hub.se/https://doi.org/10.1063/1.1863425</t>
  </si>
  <si>
    <t>https://sci hub.se/https://doi.org/10.1063/1.1863426</t>
  </si>
  <si>
    <t>https://sci hub.se/https://doi.org/10.1063/1.1863427</t>
  </si>
  <si>
    <t>https://sci hub.se/https://doi.org/10.1063/1.1863428</t>
  </si>
  <si>
    <t>https://sci hub.se/https://doi.org/10.1063/1.1863429</t>
  </si>
  <si>
    <t>https://sci hub.se/https://doi.org/10.1063/1.1863430</t>
  </si>
  <si>
    <t>https://sci hub.se/https://doi.org/10.1063/1.1863431</t>
  </si>
  <si>
    <t>https://sci hub.se/https://doi.org/10.1063/1.1863432</t>
  </si>
  <si>
    <t>chrome extension://efaidnbmnnnibpcajpcglclefindmkaj/https://apps.dtic.mil/sti/pdfs/AD0625579.pdf</t>
  </si>
  <si>
    <t>https://sci hub.se/10.1088/1742 6596/946/1/012091</t>
  </si>
  <si>
    <t>https://sci hub.se/10.1088/1742 6596/946/1/012092</t>
  </si>
  <si>
    <t>https://sci hub.se/10.1088/1742 6596/946/1/012093</t>
  </si>
  <si>
    <t>https://sci hub.se/10.1088/1742 6596/946/1/012094</t>
  </si>
  <si>
    <t>https://sci hub.se/10.1088/1742 6596/946/1/012095</t>
  </si>
  <si>
    <t>https://sci hub.se/10.1088/1742 6596/946/1/012096</t>
  </si>
  <si>
    <t>https://sci hub.se/10.1088/1742 6596/946/1/012097</t>
  </si>
  <si>
    <t>https://sci hub.se/10.1088/1742 6596/946/1/012098</t>
  </si>
  <si>
    <t>https://sci hub.se/10.1088/1742 6596/946/1/012099</t>
  </si>
  <si>
    <t>https://sci hub.se/10.1088/1742 6596/946/1/012100</t>
  </si>
  <si>
    <t>https://sci hub.se/10.1088/1742 6596/946/1/012101</t>
  </si>
  <si>
    <t>https://sci hub.se/10.1088/1742 6596/946/1/012102</t>
  </si>
  <si>
    <t>https://sci hub.se/10.1088/1742 6596/946/1/012103</t>
  </si>
  <si>
    <t>R. G. McQueen, S. P. Marsh, Equation of state for nineteen metallic elements, J. Appl. Phys. 31, 1253 1269 (1960)</t>
  </si>
  <si>
    <t>L. V. Al'tshuler, A. A. Bakanova, I. P. Dudoladov, E. A. Dynin, R. F. Trunin, B. S. Chekin, Shock adiabats for metals. New data, statistical analysis and general regularities, Zh. Prikl. Mekh. Tekhn. Fiz. 2, 3 34 (1981) [in Russian] (J. Appl. Mech. Techn. Phys. 22, 145 (1981))</t>
  </si>
  <si>
    <t>https://sci hub.se/https://doi.org/10.1063/1.1708887</t>
  </si>
  <si>
    <t>https://sci hub.se/https://doi.org/10.1063/1.1708888</t>
  </si>
  <si>
    <t>https://sci hub.se/https://doi.org/10.1063/1.2840189</t>
  </si>
  <si>
    <t>https://sci hub.se/https://doi.org/10.1063/1.2840190</t>
  </si>
  <si>
    <t>https://sci hub.se/https://doi.org/10.1063/1.2840191</t>
  </si>
  <si>
    <t>https://sci hub.se/https://doi.org/10.1063/1.2840192</t>
  </si>
  <si>
    <t>https://sci hub.se/https://doi.org/10.1063/1.2840193</t>
  </si>
  <si>
    <t>https://sci hub.se/https://doi.org/10.1063/1.2840194</t>
  </si>
  <si>
    <t>https://sci hub.se/https://doi.org/10.1063/1.2840195</t>
  </si>
  <si>
    <t>https://sci hub.se/https://doi.org/10.1063/1.2840196</t>
  </si>
  <si>
    <t>https://sci hub.se/https://doi.org/10.1063/1.333139</t>
  </si>
  <si>
    <t>https://sci hub.se/https://doi.org/10.1063/1.333140</t>
  </si>
  <si>
    <t>https://sci hub.se/https://doi.org/10.1063/1.333141</t>
  </si>
  <si>
    <t>https://sci hub.se/https://doi.org/10.1063/1.333142</t>
  </si>
  <si>
    <t>https://sci hub.se/https://doi.org/10.1063/1.333143</t>
  </si>
  <si>
    <t>https://sci hub.se/https://doi.org/10.1063/1.333144</t>
  </si>
  <si>
    <t>https://sci hub.se/https://doi.org/10.1063/1.333145</t>
  </si>
  <si>
    <t>https://sci hub.se/https://doi.org/10.1063/1.333146</t>
  </si>
  <si>
    <t>https://sci hub.se/https://doi.org/10.1063/1.333147</t>
  </si>
  <si>
    <t>https://sci hub.se/https://doi.org/10.1063/1.333148</t>
  </si>
  <si>
    <t>https://sci hub.se/https://doi.org/10.1063/1.333149</t>
  </si>
  <si>
    <t>https://sci hub.se/https://doi.org/10.1063/1.333150</t>
  </si>
  <si>
    <t>https://sci hub.se/https://doi.org/10.1063/1.333151</t>
  </si>
  <si>
    <t>https://sci hub.se/https://doi.org/10.1063/1.333152</t>
  </si>
  <si>
    <t>https://sci hub.se/https://doi.org/10.1063/1.333153</t>
  </si>
  <si>
    <t>https://sci hub.se/https://doi.org/10.1063/1.333154</t>
  </si>
  <si>
    <t>Bell, P.M., Xu, Ja., Mao, H.K. (1986). Static Compression of Gold and Copper and Calibration of the Ruby Pressure Scale to Pressures to 1.8 Megabars (Static.RNO). In: Gupta, Y.M. (eds) Shock Waves in Condensed Matter. Springer, Boston, MA. https://doi.org/10.1007/978 1 4613 2207 8_13</t>
  </si>
  <si>
    <t>https://sci hub.se/10.1063/1.5026623</t>
  </si>
  <si>
    <t>K. Takemura, Evaluation of the hydrostaticity of a helium-pressure medium with powder x-ray di¡raction techniques, J. Appl. Phys. 89 (2001) 662^668.</t>
  </si>
  <si>
    <t>chrome-extension://efaidnbmnnnibpcajpcglclefindmkaj/https://journals.aps.org/prb/pdf/10.1103/PhysRevB.78.104119</t>
  </si>
  <si>
    <t>M. van Thiel, A.S. Kusubov, A.C. Mitchell. Compendium of shock wave data, Technical Report UCRL-50108, Lawrence Radiation Laboratory, Livermore, CA, 1967.</t>
  </si>
  <si>
    <t>chrome-extension://efaidnbmnnnibpcajpcglclefindmkaj/https://apps.dtic.mil/sti/tr/pdf/ADB041505.pdf</t>
  </si>
  <si>
    <t xml:space="preserve"> J. M. Walsh, M. H. Rice, R. G. Mcqueen, F. L. Yarger, Shock wave compressions of twenty seven metals equations of state of metals, Phys. Rev. 108, 196 216 (1957)</t>
  </si>
  <si>
    <t xml:space="preserve"> L. V. Al'tshuler, K. K. Krupnikov, M. I. Brazhnik, Dynamical compressibility of metals under pressure from 400000 to 4 million atmospheres, Zh. Eksp. Teor. Fiz. 34, 886 893 (1958) [in Russian] (Sov. Phys.   JETP 7, 614 618 (1958))</t>
  </si>
  <si>
    <t>A. H. Jones, W. M. Isbell, C. J. Maiden; Measurement of the Very‐High‐Pressure Properties of Materials using a Light‐Gas Gun. J. Appl. Phys. 1 August 1966; 37 (9): 3493–3499.</t>
  </si>
  <si>
    <t>Manabu Yokoo, Nobuaki Kawai, Kazutaka G. Nakamura, Ken ichi Kondo; Hugoniot measurement of gold at high pressures of up to 580GPa. Appl. Phys. Lett. 4 February 2008; 92 (5): 051901. https://doi.org/10.1063/1.2840189</t>
  </si>
  <si>
    <t>Manabu Yokoo, Nobuaki Kawai, Kazutaka G. Nakamura, Ken ichi Kondo; Hugoniot measurement of gold at high pressures of up to 580GPa. Appl. Phys. Lett. 4 February 2008; 92 (5): 051901. https://doi.org/10.1063/1.2840190</t>
  </si>
  <si>
    <t>Manabu Yokoo, Nobuaki Kawai, Kazutaka G. Nakamura, Ken ichi Kondo; Hugoniot measurement of gold at high pressures of up to 580GPa. Appl. Phys. Lett. 4 February 2008; 92 (5): 051901. https://doi.org/10.1063/1.2840191</t>
  </si>
  <si>
    <t>Manabu Yokoo, Nobuaki Kawai, Kazutaka G. Nakamura, Ken ichi Kondo; Hugoniot measurement of gold at high pressures of up to 580GPa. Appl. Phys. Lett. 4 February 2008; 92 (5): 051901. https://doi.org/10.1063/1.2840192</t>
  </si>
  <si>
    <t>Manabu Yokoo, Nobuaki Kawai, Kazutaka G. Nakamura, Ken ichi Kondo; Hugoniot measurement of gold at high pressures of up to 580GPa. Appl. Phys. Lett. 4 February 2008; 92 (5): 051901. https://doi.org/10.1063/1.2840193</t>
  </si>
  <si>
    <t>Manabu Yokoo, Nobuaki Kawai, Kazutaka G. Nakamura, Ken ichi Kondo; Hugoniot measurement of gold at high pressures of up to 580GPa. Appl. Phys. Lett. 4 February 2008; 92 (5): 051901. https://doi.org/10.1063/1.2840194</t>
  </si>
  <si>
    <t>Manabu Yokoo, Nobuaki Kawai, Kazutaka G. Nakamura, Ken ichi Kondo; Hugoniot measurement of gold at high pressures of up to 580GPa. Appl. Phys. Lett. 4 February 2008; 92 (5): 051901. https://doi.org/10.1063/1.2840195</t>
  </si>
  <si>
    <t>Manabu Yokoo, Nobuaki Kawai, Kazutaka G. Nakamura, Ken ichi Kondo; Hugoniot measurement of gold at high pressures of up to 580GPa. Appl. Phys. Lett. 4 February 2008; 92 (5): 051901. https://doi.org/10.1063/1.2840196</t>
  </si>
  <si>
    <t>Dion L. Heinz, Raymond Jeanloz; The equation of state of the gold calibration standard. J. Appl. Phys. 15 February 1984; 55 (4): 885–893. https://doi.org/10.1063/1.333139</t>
  </si>
  <si>
    <t>Dion L. Heinz, Raymond Jeanloz; The equation of state of the gold calibration standard. J. Appl. Phys. 15 February 1984; 55 (4): 885–893. https://doi.org/10.1063/1.333140</t>
  </si>
  <si>
    <t>Dion L. Heinz, Raymond Jeanloz; The equation of state of the gold calibration standard. J. Appl. Phys. 15 February 1984; 55 (4): 885–893. https://doi.org/10.1063/1.333141</t>
  </si>
  <si>
    <t>Dion L. Heinz, Raymond Jeanloz; The equation of state of the gold calibration standard. J. Appl. Phys. 15 February 1984; 55 (4): 885–893. https://doi.org/10.1063/1.333142</t>
  </si>
  <si>
    <t>Dion L. Heinz, Raymond Jeanloz; The equation of state of the gold calibration standard. J. Appl. Phys. 15 February 1984; 55 (4): 885–893. https://doi.org/10.1063/1.333143</t>
  </si>
  <si>
    <t>Dion L. Heinz, Raymond Jeanloz; The equation of state of the gold calibration standard. J. Appl. Phys. 15 February 1984; 55 (4): 885–893. https://doi.org/10.1063/1.333144</t>
  </si>
  <si>
    <t>Dion L. Heinz, Raymond Jeanloz; The equation of state of the gold calibration standard. J. Appl. Phys. 15 February 1984; 55 (4): 885–893. https://doi.org/10.1063/1.333145</t>
  </si>
  <si>
    <t>Dion L. Heinz, Raymond Jeanloz; The equation of state of the gold calibration standard. J. Appl. Phys. 15 February 1984; 55 (4): 885–893. https://doi.org/10.1063/1.333146</t>
  </si>
  <si>
    <t>Dion L. Heinz, Raymond Jeanloz; The equation of state of the gold calibration standard. J. Appl. Phys. 15 February 1984; 55 (4): 885–893. https://doi.org/10.1063/1.333147</t>
  </si>
  <si>
    <t>Dion L. Heinz, Raymond Jeanloz; The equation of state of the gold calibration standard. J. Appl. Phys. 15 February 1984; 55 (4): 885–893. https://doi.org/10.1063/1.333148</t>
  </si>
  <si>
    <t>Dion L. Heinz, Raymond Jeanloz; The equation of state of the gold calibration standard. J. Appl. Phys. 15 February 1984; 55 (4): 885–893. https://doi.org/10.1063/1.333149</t>
  </si>
  <si>
    <t>Dion L. Heinz, Raymond Jeanloz; The equation of state of the gold calibration standard. J. Appl. Phys. 15 February 1984; 55 (4): 885–893. https://doi.org/10.1063/1.333150</t>
  </si>
  <si>
    <t>Dion L. Heinz, Raymond Jeanloz; The equation of state of the gold calibration standard. J. Appl. Phys. 15 February 1984; 55 (4): 885–893. https://doi.org/10.1063/1.333151</t>
  </si>
  <si>
    <t>Dion L. Heinz, Raymond Jeanloz; The equation of state of the gold calibration standard. J. Appl. Phys. 15 February 1984; 55 (4): 885–893. https://doi.org/10.1063/1.333152</t>
  </si>
  <si>
    <t>Dion L. Heinz, Raymond Jeanloz; The equation of state of the gold calibration standard. J. Appl. Phys. 15 February 1984; 55 (4): 885–893. https://doi.org/10.1063/1.333153</t>
  </si>
  <si>
    <t>Dion L. Heinz, Raymond Jeanloz; The equation of state of the gold calibration standard. J. Appl. Phys. 15 February 1984; 55 (4): 885–893. https://doi.org/10.1063/1.333154</t>
  </si>
  <si>
    <t>Wei Liu, Xiaoxi Duan, Shaoen Jiang, Zhebin Wang, Liang Sun, Hao Liu, Weiming Yang, Huan Zhang, Qing Ye, Peng Wang, Yulong Li, Lin Yi, Suo Dong; Laser driven shock compression of gold foam in the terapascal pressure range. Phys. Plasmas 1 June 2018; 25 (6): 062707. https://doi.org/10.1063/1.5026623</t>
  </si>
  <si>
    <t>Wei Liu, Xiaoxi Duan, Shaoen Jiang, Zhebin Wang, Liang Sun, Hao Liu, Weiming Yang, Huan Zhang, Qing Ye, Peng Wang, Yulong Li, Lin Yi, Suo Dong; Laser driven shock compression of gold foam in the terapascal pressure range. Phys. Plasmas 1 June 2018; 25 (6): 062707. https://doi.org/10.1063/1.5026624</t>
  </si>
  <si>
    <t>Wei Liu, Xiaoxi Duan, Shaoen Jiang, Zhebin Wang, Liang Sun, Hao Liu, Weiming Yang, Huan Zhang, Qing Ye, Peng Wang, Yulong Li, Lin Yi, Suo Dong; Laser driven shock compression of gold foam in the terapascal pressure range. Phys. Plasmas 1 June 2018; 25 (6): 062707. https://doi.org/10.1063/1.5026625</t>
  </si>
  <si>
    <t>Wei Liu, Xiaoxi Duan, Shaoen Jiang, Zhebin Wang, Liang Sun, Hao Liu, Weiming Yang, Huan Zhang, Qing Ye, Peng Wang, Yulong Li, Lin Yi, Suo Dong; Laser driven shock compression of gold foam in the terapascal pressure range. Phys. Plasmas 1 June 2018; 25 (6): 062707. https://doi.org/10.1063/1.5026626</t>
  </si>
  <si>
    <t>Fernandez-Pañella A, Millot M, Fratanduono DE, Desjarlais MP, Hamel S, Marshall MC, Erskine DJ, Sterne PA, Haan S, Boehly TR, Collins GW, Eggert JH, Celliers PM. Shock Compression of Liquid Deuterium up to 1 TPa. Phys Rev Lett. 2019 Jun 28;122(25):255702. doi: 10.1103/PhysRevLett.122.255702. PMID: 31347873.</t>
  </si>
  <si>
    <t>https://sci-hub.se/10.1103/PhysRevLett.122.255702</t>
  </si>
  <si>
    <t>https://sci-hub.se/10.1103/PhysRevLett.122.255703</t>
  </si>
  <si>
    <t>https://sci-hub.se/10.1103/PhysRevLett.122.255704</t>
  </si>
  <si>
    <t>https://sci-hub.se/10.1103/PhysRevLett.122.255705</t>
  </si>
  <si>
    <t>https://sci-hub.se/10.1103/PhysRevLett.122.255706</t>
  </si>
  <si>
    <t>https://sci-hub.se/10.1103/PhysRevLett.122.255707</t>
  </si>
  <si>
    <t>https://sci-hub.se/10.1103/PhysRevLett.122.255708</t>
  </si>
  <si>
    <t>https://sci-hub.se/10.1103/PhysRevLett.122.255709</t>
  </si>
  <si>
    <t>https://sci-hub.se/10.1103/PhysRevLett.122.255710</t>
  </si>
  <si>
    <t>https://sci-hub.se/10.1103/PhysRevLett.122.255711</t>
  </si>
  <si>
    <t>Knudson MD, Desjarlais MP. High-Precision Shock Wave Measurements of Deuterium: Evaluation of Exchange-Correlation Functionals at the Molecular-to-Atomic Transition. Phys Rev Lett. 2017 Jan 20;118(3):035501. doi: 10.1103/PhysRevLett.118.035501. Epub 2017 Jan 20. PMID: 28157359.</t>
  </si>
  <si>
    <t>chrome-extension://efaidnbmnnnibpcajpcglclefindmkaj/https://journals.aps.org/prl/pdf/10.1103/PhysRevLett.118.035501</t>
  </si>
  <si>
    <t>chrome-extension://efaidnbmnnnibpcajpcglclefindmkaj/https://journals.aps.org/prb/pdf/10.1103/PhysRevB.69.144209</t>
  </si>
  <si>
    <t>chrome-extension://efaidnbmnnnibpcajpcglclefindmkaj/https://journals.aps.org/prb/pdf/10.1103/PhysRevB.86.144115</t>
  </si>
  <si>
    <t>Knudson 2004</t>
  </si>
  <si>
    <t>Loubereye</t>
  </si>
  <si>
    <t>Knudson 2005</t>
  </si>
  <si>
    <t>Knudson 2006</t>
  </si>
  <si>
    <t>Knudson 2007</t>
  </si>
  <si>
    <t>Knudson 2008</t>
  </si>
  <si>
    <t>Knudson 2009</t>
  </si>
  <si>
    <t>Knudson 2010</t>
  </si>
  <si>
    <t>Knudson 2011</t>
  </si>
  <si>
    <t>Knudson 2012</t>
  </si>
  <si>
    <t>Knudson 2013</t>
  </si>
  <si>
    <t>Knudson 2014</t>
  </si>
  <si>
    <t>Knudson 2015</t>
  </si>
  <si>
    <t>Knudson 2016</t>
  </si>
  <si>
    <t>Knudson 2017</t>
  </si>
  <si>
    <t>Knudson 2018</t>
  </si>
  <si>
    <t>Knudson 2019</t>
  </si>
  <si>
    <t>Knudson 2020</t>
  </si>
  <si>
    <t>Knudson 2021</t>
  </si>
  <si>
    <t>Knudson 2022</t>
  </si>
  <si>
    <t>Knudson 2023</t>
  </si>
  <si>
    <t>Knudson 2024</t>
  </si>
  <si>
    <t>Knudson 2025</t>
  </si>
  <si>
    <t>Knudson 2026</t>
  </si>
  <si>
    <t>Knudson 2027</t>
  </si>
  <si>
    <t>Knudson 2028</t>
  </si>
  <si>
    <t>Knudson 2029</t>
  </si>
  <si>
    <t>Knudson 2030</t>
  </si>
  <si>
    <t>Knudson 2031</t>
  </si>
  <si>
    <t>G.V.Boriskov</t>
  </si>
  <si>
    <t>chrome-extension://efaidnbmnnnibpcajpcglclefindmkaj/https://journals.aps.org/prb/pdf/10.1103/PhysRevB.71.092104</t>
  </si>
  <si>
    <t>D.G.Hicks</t>
  </si>
  <si>
    <t>chrome-extension://efaidnbmnnnibpcajpcglclefindmkaj/https://journals.aps.org/prb/pdf/10.1103/PhysRevB.79.014112</t>
  </si>
  <si>
    <t>chrome-extension://efaidnbmnnnibpcajpcglclefindmkaj/https://journals.aps.org/prb/pdf/10.1103/PhysRevB.79.014113</t>
  </si>
  <si>
    <t>chrome-extension://efaidnbmnnnibpcajpcglclefindmkaj/https://journals.aps.org/prb/pdf/10.1103/PhysRevB.79.014114</t>
  </si>
  <si>
    <t>chrome-extension://efaidnbmnnnibpcajpcglclefindmkaj/https://journals.aps.org/prb/pdf/10.1103/PhysRevB.79.014115</t>
  </si>
  <si>
    <t>chrome-extension://efaidnbmnnnibpcajpcglclefindmkaj/https://journals.aps.org/prb/pdf/10.1103/PhysRevB.79.014116</t>
  </si>
  <si>
    <t>chrome-extension://efaidnbmnnnibpcajpcglclefindmkaj/https://journals.aps.org/prb/pdf/10.1103/PhysRevB.79.014117</t>
  </si>
  <si>
    <t>chrome-extension://efaidnbmnnnibpcajpcglclefindmkaj/https://journals.aps.org/prb/pdf/10.1103/PhysRevB.79.014118</t>
  </si>
  <si>
    <t>chrome-extension://efaidnbmnnnibpcajpcglclefindmkaj/https://journals.aps.org/prb/pdf/10.1103/PhysRevB.79.014119</t>
  </si>
  <si>
    <t>chrome-extension://efaidnbmnnnibpcajpcglclefindmkaj/https://journals.aps.org/prb/pdf/10.1103/PhysRevB.79.014120</t>
  </si>
  <si>
    <t>chrome-extension://efaidnbmnnnibpcajpcglclefindmkaj/https://journals.aps.org/prb/pdf/10.1103/PhysRevB.79.014121</t>
  </si>
  <si>
    <t>chrome-extension://efaidnbmnnnibpcajpcglclefindmkaj/https://journals.aps.org/prb/pdf/10.1103/PhysRevB.79.014122</t>
  </si>
  <si>
    <t>chrome-extension://efaidnbmnnnibpcajpcglclefindmkaj/https://journals.aps.org/prb/pdf/10.1103/PhysRevB.79.014123</t>
  </si>
  <si>
    <t>chrome-extension://efaidnbmnnnibpcajpcglclefindmkaj/https://journals.aps.org/prb/pdf/10.1103/PhysRevB.79.014124</t>
  </si>
  <si>
    <t>chrome-extension://efaidnbmnnnibpcajpcglclefindmkaj/https://journals.aps.org/prb/pdf/10.1103/PhysRevB.79.014125</t>
  </si>
  <si>
    <t>chrome-extension://efaidnbmnnnibpcajpcglclefindmkaj/https://journals.aps.org/prb/pdf/10.1103/PhysRevB.79.014126</t>
  </si>
  <si>
    <t>chrome-extension://efaidnbmnnnibpcajpcglclefindmkaj/https://journals.aps.org/prb/pdf/10.1103/PhysRevB.79.014127</t>
  </si>
  <si>
    <t>chrome-extension://efaidnbmnnnibpcajpcglclefindmkaj/https://journals.aps.org/prb/pdf/10.1103/PhysRevB.79.014128</t>
  </si>
  <si>
    <t>chrome-extension://efaidnbmnnnibpcajpcglclefindmkaj/https://journals.aps.org/prb/pdf/10.1103/PhysRevB.79.014129</t>
  </si>
  <si>
    <t>chrome-extension://efaidnbmnnnibpcajpcglclefindmkaj/https://journals.aps.org/prb/pdf/10.1103/PhysRevB.79.014130</t>
  </si>
  <si>
    <t>chrome-extension://efaidnbmnnnibpcajpcglclefindmkaj/https://journals.aps.org/prb/pdf/10.1103/PhysRevB.79.014131</t>
  </si>
  <si>
    <t>M.P.Desjarlais</t>
  </si>
  <si>
    <t>chrome-extension://efaidnbmnnnibpcajpcglclefindmkaj/https://journals.aps.org/prb/pdf/10.1103/PhysRevB.68.064204</t>
  </si>
  <si>
    <t>S. X. Hu, B. Militzer, V. N. Goncharov, and S. Skupsky, Phys. Rev. B 84, 224109 (2011).</t>
  </si>
  <si>
    <t>chrome-extension://efaidnbmnnnibpcajpcglclefindmkaj/https://journals.aps.org/prb/pdf/10.1103/PhysRevB.84.224109</t>
  </si>
  <si>
    <t>G. I. Kerley, Sandia National Laboratory, Albuquerque, NM, Report No. SAND2003-3613, 2003.</t>
  </si>
  <si>
    <t>chrome-extension://efaidnbmnnnibpcajpcglclefindmkaj/https://digital.library.unt.edu/ark:/67531/metadc886665/m2/1/high_res_d/917468.pdf</t>
  </si>
  <si>
    <t>B. I. Bennett, J. D. Johnson, G. I. Kerley, and G. T. Rood, Los Alamos National Laboratory, Los Alamos, NM, Report No. LA-7130, 1978.</t>
  </si>
  <si>
    <t>chrome-extension://efaidnbmnnnibpcajpcglclefindmkaj/https://digital.library.unt.edu/ark:/67531/metadc1060191/m2/1/high_res_d/5150206.pdf</t>
  </si>
  <si>
    <t>M.S.Anderson</t>
  </si>
  <si>
    <t>chrome-extension://efaidnbmnnnibpcajpcglclefindmkaj/https://journals.aps.org/prb/pdf/10.1103/PhysRevB.10.5184</t>
  </si>
  <si>
    <t>W. J. Nellis, A. C. Mitchell, M. van Thiel, G. J. Devine, R. J. Trainor, N. Brown; Equation‐of‐state data for molecular hydrogen and deuterium at shock pressures in the range 2–76 GPa (20–760 kbar)a). J. Chem. Phys. 1 August 1983; 79 (3): 1480–1486. https://doi.org/10.1063/1.445938</t>
  </si>
  <si>
    <t>https://sci-hub.se/https://doi.org/10.1063/1.445938</t>
  </si>
  <si>
    <t>Knudson2001</t>
  </si>
  <si>
    <t>chrome-extension://efaidnbmnnnibpcajpcglclefindmkaj/https://journals.aps.org/prl/pdf/10.1103/PhysRevLett.87.225501</t>
  </si>
  <si>
    <t>Stanimir A. Bonev</t>
  </si>
  <si>
    <t>chrome-extension://efaidnbmnnnibpcajpcglclefindmkaj/https://journals.aps.org/prb/pdf/10.1103/PhysRevB.69.014101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</si>
</sst>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9">
    <font>
      <sz val="12"/>
      <color theme="1"/>
      <name val="Aptos Narrow"/>
      <family val="2"/>
      <scheme val="minor"/>
    </font>
    <font>
      <b/>
      <sz val="15"/>
      <color theme="3"/>
      <name val="Aptos Narrow"/>
      <family val="2"/>
      <scheme val="minor"/>
    </font>
    <font>
      <u/>
      <sz val="12"/>
      <color theme="10"/>
      <name val="Aptos Narrow"/>
      <family val="2"/>
      <scheme val="minor"/>
    </font>
    <font>
      <sz val="8"/>
      <name val="Aptos Narrow"/>
      <family val="2"/>
      <scheme val="minor"/>
    </font>
    <font>
      <sz val="12"/>
      <color rgb="FF000000"/>
      <name val="Aptos Narrow"/>
      <family val="2"/>
      <scheme val="minor"/>
    </font>
    <font>
      <sz val="12"/>
      <color theme="1"/>
      <name val="Aptos Narrow"/>
      <scheme val="minor"/>
    </font>
    <font>
      <sz val="10"/>
      <color rgb="FF000000"/>
      <name val="Arial Unicode MS"/>
      <family val="2"/>
    </font>
    <font>
      <sz val="12"/>
      <color rgb="FF000000"/>
      <name val="Calibri"/>
      <family val="2"/>
    </font>
    <font>
      <sz val="14"/>
      <color rgb="FF000000"/>
      <name val="Times"/>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2" fillId="0" borderId="0" applyNumberFormat="0" applyFill="0" applyBorder="0" applyAlignment="0" applyProtection="0"/>
  </cellStyleXfs>
  <cellXfs count="23">
    <xf numFmtId="0" fontId="0" fillId="0" borderId="0" xfId="0"/>
    <xf numFmtId="0" fontId="0" fillId="0" borderId="0" xfId="0" applyAlignment="1">
      <alignment wrapText="1"/>
    </xf>
    <xf numFmtId="0" fontId="2" fillId="0" borderId="0" xfId="2"/>
    <xf numFmtId="0" fontId="1" fillId="0" borderId="1" xfId="1"/>
    <xf numFmtId="0" fontId="1" fillId="0" borderId="1" xfId="1" applyAlignment="1">
      <alignment horizontal="center" vertical="center"/>
    </xf>
    <xf numFmtId="0" fontId="0" fillId="0" borderId="0" xfId="0" applyAlignment="1">
      <alignment horizontal="center" vertical="center"/>
    </xf>
    <xf numFmtId="0" fontId="0" fillId="0" borderId="0" xfId="0" quotePrefix="1"/>
    <xf numFmtId="0" fontId="4" fillId="0" borderId="0" xfId="0" applyFont="1"/>
    <xf numFmtId="3" fontId="0" fillId="0" borderId="0" xfId="0" applyNumberFormat="1"/>
    <xf numFmtId="164" fontId="0" fillId="0" borderId="0" xfId="0" applyNumberFormat="1"/>
    <xf numFmtId="0" fontId="5" fillId="0" borderId="0" xfId="0" applyFont="1"/>
    <xf numFmtId="0" fontId="5" fillId="0" borderId="0" xfId="0" applyFont="1" applyAlignment="1">
      <alignment horizontal="center"/>
    </xf>
    <xf numFmtId="165" fontId="0" fillId="0" borderId="0" xfId="0" applyNumberFormat="1"/>
    <xf numFmtId="0" fontId="1" fillId="0" borderId="1" xfId="1" applyAlignment="1">
      <alignment horizontal="center"/>
    </xf>
    <xf numFmtId="0" fontId="0" fillId="0" borderId="0" xfId="0" applyAlignment="1">
      <alignment horizontal="center"/>
    </xf>
    <xf numFmtId="0" fontId="6" fillId="0" borderId="0" xfId="0" applyFont="1" applyAlignment="1">
      <alignment horizontal="center"/>
    </xf>
    <xf numFmtId="0" fontId="2" fillId="0" borderId="0" xfId="2" applyAlignment="1">
      <alignment wrapText="1"/>
    </xf>
    <xf numFmtId="0" fontId="6" fillId="0" borderId="0" xfId="0" applyFont="1"/>
    <xf numFmtId="0" fontId="7" fillId="0" borderId="0" xfId="0" applyFont="1"/>
    <xf numFmtId="0" fontId="8" fillId="0" borderId="0" xfId="0" applyFont="1"/>
    <xf numFmtId="2" fontId="0" fillId="0" borderId="0" xfId="0" applyNumberFormat="1"/>
    <xf numFmtId="0" fontId="2" fillId="0" borderId="0" xfId="2" applyFill="1"/>
    <xf numFmtId="0" fontId="0" fillId="2" borderId="0" xfId="0" applyFill="1"/>
  </cellXfs>
  <cellStyles count="3">
    <cellStyle name="Heading 1" xfId="1" builtinId="1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osti.gov/servlets/purl/882924" TargetMode="External"/><Relationship Id="rId13" Type="http://schemas.openxmlformats.org/officeDocument/2006/relationships/hyperlink" Target="https://www.osti.gov/servlets/purl/882924" TargetMode="External"/><Relationship Id="rId18" Type="http://schemas.openxmlformats.org/officeDocument/2006/relationships/hyperlink" Target="https://www.osti.gov/servlets/purl/882924" TargetMode="External"/><Relationship Id="rId26" Type="http://schemas.openxmlformats.org/officeDocument/2006/relationships/hyperlink" Target="https://www.osti.gov/servlets/purl/882924" TargetMode="External"/><Relationship Id="rId3" Type="http://schemas.openxmlformats.org/officeDocument/2006/relationships/hyperlink" Target="https://www.osti.gov/servlets/purl/882924" TargetMode="External"/><Relationship Id="rId21" Type="http://schemas.openxmlformats.org/officeDocument/2006/relationships/hyperlink" Target="https://www.osti.gov/servlets/purl/882924" TargetMode="External"/><Relationship Id="rId7" Type="http://schemas.openxmlformats.org/officeDocument/2006/relationships/hyperlink" Target="https://www.osti.gov/servlets/purl/882924" TargetMode="External"/><Relationship Id="rId12" Type="http://schemas.openxmlformats.org/officeDocument/2006/relationships/hyperlink" Target="https://www.osti.gov/servlets/purl/882924" TargetMode="External"/><Relationship Id="rId17" Type="http://schemas.openxmlformats.org/officeDocument/2006/relationships/hyperlink" Target="https://www.osti.gov/servlets/purl/882924" TargetMode="External"/><Relationship Id="rId25" Type="http://schemas.openxmlformats.org/officeDocument/2006/relationships/hyperlink" Target="https://www.osti.gov/servlets/purl/882924" TargetMode="External"/><Relationship Id="rId2" Type="http://schemas.openxmlformats.org/officeDocument/2006/relationships/hyperlink" Target="https://www.osti.gov/servlets/purl/882924" TargetMode="External"/><Relationship Id="rId16" Type="http://schemas.openxmlformats.org/officeDocument/2006/relationships/hyperlink" Target="https://www.osti.gov/servlets/purl/882924" TargetMode="External"/><Relationship Id="rId20" Type="http://schemas.openxmlformats.org/officeDocument/2006/relationships/hyperlink" Target="https://www.osti.gov/servlets/purl/882924" TargetMode="External"/><Relationship Id="rId1" Type="http://schemas.openxmlformats.org/officeDocument/2006/relationships/hyperlink" Target="http://www.ihed.ras.ru/rusbank/catsearch.php" TargetMode="External"/><Relationship Id="rId6" Type="http://schemas.openxmlformats.org/officeDocument/2006/relationships/hyperlink" Target="https://www.osti.gov/servlets/purl/882924" TargetMode="External"/><Relationship Id="rId11" Type="http://schemas.openxmlformats.org/officeDocument/2006/relationships/hyperlink" Target="https://www.osti.gov/servlets/purl/882924" TargetMode="External"/><Relationship Id="rId24" Type="http://schemas.openxmlformats.org/officeDocument/2006/relationships/hyperlink" Target="https://www.osti.gov/servlets/purl/882924" TargetMode="External"/><Relationship Id="rId5" Type="http://schemas.openxmlformats.org/officeDocument/2006/relationships/hyperlink" Target="https://www.osti.gov/servlets/purl/882924" TargetMode="External"/><Relationship Id="rId15" Type="http://schemas.openxmlformats.org/officeDocument/2006/relationships/hyperlink" Target="https://www.osti.gov/servlets/purl/882924" TargetMode="External"/><Relationship Id="rId23" Type="http://schemas.openxmlformats.org/officeDocument/2006/relationships/hyperlink" Target="https://www.osti.gov/servlets/purl/882924" TargetMode="External"/><Relationship Id="rId28" Type="http://schemas.openxmlformats.org/officeDocument/2006/relationships/hyperlink" Target="https://www.osti.gov/servlets/purl/882924" TargetMode="External"/><Relationship Id="rId10" Type="http://schemas.openxmlformats.org/officeDocument/2006/relationships/hyperlink" Target="https://www.osti.gov/servlets/purl/882924" TargetMode="External"/><Relationship Id="rId19" Type="http://schemas.openxmlformats.org/officeDocument/2006/relationships/hyperlink" Target="https://www.osti.gov/servlets/purl/882924" TargetMode="External"/><Relationship Id="rId4" Type="http://schemas.openxmlformats.org/officeDocument/2006/relationships/hyperlink" Target="https://www.osti.gov/servlets/purl/882924" TargetMode="External"/><Relationship Id="rId9" Type="http://schemas.openxmlformats.org/officeDocument/2006/relationships/hyperlink" Target="https://www.osti.gov/servlets/purl/882924" TargetMode="External"/><Relationship Id="rId14" Type="http://schemas.openxmlformats.org/officeDocument/2006/relationships/hyperlink" Target="https://www.osti.gov/servlets/purl/882924" TargetMode="External"/><Relationship Id="rId22" Type="http://schemas.openxmlformats.org/officeDocument/2006/relationships/hyperlink" Target="https://www.osti.gov/servlets/purl/882924" TargetMode="External"/><Relationship Id="rId27" Type="http://schemas.openxmlformats.org/officeDocument/2006/relationships/hyperlink" Target="https://www.osti.gov/servlets/purl/88292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ihed.ras.ru/rusbank/catsearch.ph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sci-hub.se/https:/doi.org/10.1063/1.3358144" TargetMode="External"/><Relationship Id="rId3" Type="http://schemas.openxmlformats.org/officeDocument/2006/relationships/hyperlink" Target="https://sci-hub.se/https:/doi.org/10.1103/PhysRevLett.80.1248" TargetMode="External"/><Relationship Id="rId7" Type="http://schemas.openxmlformats.org/officeDocument/2006/relationships/hyperlink" Target="https://sci-hub.se/https:/doi.org/10.1063/1.3358156" TargetMode="External"/><Relationship Id="rId2" Type="http://schemas.openxmlformats.org/officeDocument/2006/relationships/hyperlink" Target="https://sci-hub.se/https:/doi.org/10.1103/PhysRevLett.80.1248" TargetMode="External"/><Relationship Id="rId1" Type="http://schemas.openxmlformats.org/officeDocument/2006/relationships/hyperlink" Target="https://sci-hub.se/https:/doi.org/10.1103/PhysRevLett.80.1248" TargetMode="External"/><Relationship Id="rId6" Type="http://schemas.openxmlformats.org/officeDocument/2006/relationships/hyperlink" Target="https://sci-hub.se/https:/doi.org/10.1103/PhysRevLett.80.1248" TargetMode="External"/><Relationship Id="rId11" Type="http://schemas.openxmlformats.org/officeDocument/2006/relationships/hyperlink" Target="../../../../Downloads/McCoy_rochester_0188E_11137.pdf" TargetMode="External"/><Relationship Id="rId5" Type="http://schemas.openxmlformats.org/officeDocument/2006/relationships/hyperlink" Target="https://sci-hub.se/https:/doi.org/10.1103/PhysRevLett.80.1248" TargetMode="External"/><Relationship Id="rId10" Type="http://schemas.openxmlformats.org/officeDocument/2006/relationships/hyperlink" Target="http://www.ihed.ras.ru/rusbank/catsearch.php" TargetMode="External"/><Relationship Id="rId4" Type="http://schemas.openxmlformats.org/officeDocument/2006/relationships/hyperlink" Target="https://sci-hub.se/https:/doi.org/10.1103/PhysRevLett.80.1248" TargetMode="External"/><Relationship Id="rId9" Type="http://schemas.openxmlformats.org/officeDocument/2006/relationships/hyperlink" Target="https://sci-hub.se/10.1063/1.315228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sci-hub.se/https:/doi.org/10.1063/1.333139" TargetMode="External"/><Relationship Id="rId13" Type="http://schemas.openxmlformats.org/officeDocument/2006/relationships/hyperlink" Target="https://sci-hub.se/10.1063/1.5026623" TargetMode="External"/><Relationship Id="rId18" Type="http://schemas.openxmlformats.org/officeDocument/2006/relationships/hyperlink" Target="https://doi.org/10.1063/1.5026623" TargetMode="External"/><Relationship Id="rId3" Type="http://schemas.openxmlformats.org/officeDocument/2006/relationships/hyperlink" Target="https://sci-hub.se/https:/doi.org/10.1063/1.2840189" TargetMode="External"/><Relationship Id="rId7" Type="http://schemas.openxmlformats.org/officeDocument/2006/relationships/hyperlink" Target="https://sci-hub.se/https:/doi.org/10.1063/1.333139" TargetMode="External"/><Relationship Id="rId12" Type="http://schemas.openxmlformats.org/officeDocument/2006/relationships/hyperlink" Target="https://books.google.es/books?id=PafSBwAAQBAJ&amp;pg=PA125&amp;lpg=PA125&amp;dq=Static+Compression+of+Gold+and+Copper+and+Calibration+of+the+Ruby+Pressure+Scale+to+Pressures+to+1.8+Megabars+" TargetMode="External"/><Relationship Id="rId17" Type="http://schemas.openxmlformats.org/officeDocument/2006/relationships/hyperlink" Target="https://sci-hub.se/10.1063/1.5026623" TargetMode="External"/><Relationship Id="rId2" Type="http://schemas.openxmlformats.org/officeDocument/2006/relationships/hyperlink" Target="https://sci-hub.se/https:/doi.org/10.1063/1.1708887" TargetMode="External"/><Relationship Id="rId16" Type="http://schemas.openxmlformats.org/officeDocument/2006/relationships/hyperlink" Target="https://sci-hub.se/10.1063/1.5026623" TargetMode="External"/><Relationship Id="rId1" Type="http://schemas.openxmlformats.org/officeDocument/2006/relationships/hyperlink" Target="https://sci-hub.se/https:/doi.org/10.1063/1.1708887" TargetMode="External"/><Relationship Id="rId6" Type="http://schemas.openxmlformats.org/officeDocument/2006/relationships/hyperlink" Target="https://doi.org/10.1063/1.2840189" TargetMode="External"/><Relationship Id="rId11" Type="http://schemas.openxmlformats.org/officeDocument/2006/relationships/hyperlink" Target="https://books.google.es/books?id=PafSBwAAQBAJ&amp;pg=PA125&amp;lpg=PA125&amp;dq=Static+Compression+of+Gold+and+Copper+and+Calibration+of+the+Ruby+Pressure+Scale+to+Pressures+to+1.8+Megabars+" TargetMode="External"/><Relationship Id="rId5" Type="http://schemas.openxmlformats.org/officeDocument/2006/relationships/hyperlink" Target="https://doi.org/10.1063/1.2840189" TargetMode="External"/><Relationship Id="rId15" Type="http://schemas.openxmlformats.org/officeDocument/2006/relationships/hyperlink" Target="https://sci-hub.se/10.1063/1.5026623" TargetMode="External"/><Relationship Id="rId10" Type="http://schemas.openxmlformats.org/officeDocument/2006/relationships/hyperlink" Target="https://doi.org/10.1063/1.333139" TargetMode="External"/><Relationship Id="rId4" Type="http://schemas.openxmlformats.org/officeDocument/2006/relationships/hyperlink" Target="https://sci-hub.se/https:/doi.org/10.1063/1.2840189" TargetMode="External"/><Relationship Id="rId9" Type="http://schemas.openxmlformats.org/officeDocument/2006/relationships/hyperlink" Target="https://doi.org/10.1063/1.333139" TargetMode="External"/><Relationship Id="rId14" Type="http://schemas.openxmlformats.org/officeDocument/2006/relationships/hyperlink" Target="https://doi.org/10.1063/1.5026623"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sci-hub.se/10.1103/PhysRevLett.122.2557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5FE74-9AAA-7647-A395-7261848D4EC5}">
  <dimension ref="A1:K836"/>
  <sheetViews>
    <sheetView workbookViewId="0">
      <pane ySplit="1" topLeftCell="A616" activePane="bottomLeft" state="frozen"/>
      <selection pane="bottomLeft" activeCell="L14" sqref="L14"/>
    </sheetView>
  </sheetViews>
  <sheetFormatPr baseColWidth="10" defaultRowHeight="16"/>
  <cols>
    <col min="3" max="3" width="8.33203125" style="5" bestFit="1" customWidth="1"/>
    <col min="4" max="4" width="12.6640625" bestFit="1" customWidth="1"/>
    <col min="6" max="6" width="12.1640625" bestFit="1" customWidth="1"/>
    <col min="7" max="7" width="17" bestFit="1" customWidth="1"/>
    <col min="11" max="11" width="12.1640625" bestFit="1" customWidth="1"/>
  </cols>
  <sheetData>
    <row r="1" spans="1:11" ht="21" thickBot="1">
      <c r="A1" s="3" t="s">
        <v>3</v>
      </c>
      <c r="B1" s="3" t="s">
        <v>0</v>
      </c>
      <c r="C1" s="4" t="s">
        <v>15</v>
      </c>
      <c r="D1" s="3" t="s">
        <v>4</v>
      </c>
      <c r="E1" s="3" t="s">
        <v>5</v>
      </c>
      <c r="F1" s="3" t="s">
        <v>7</v>
      </c>
      <c r="G1" s="3" t="s">
        <v>6</v>
      </c>
      <c r="H1" s="3" t="s">
        <v>9</v>
      </c>
      <c r="I1" s="3" t="s">
        <v>10</v>
      </c>
      <c r="J1" s="3" t="s">
        <v>11</v>
      </c>
      <c r="K1" s="3" t="s">
        <v>16</v>
      </c>
    </row>
    <row r="2" spans="1:11" ht="15" customHeight="1" thickTop="1">
      <c r="A2" s="1" t="s">
        <v>153</v>
      </c>
      <c r="B2" s="2" t="s">
        <v>1</v>
      </c>
      <c r="C2" t="s">
        <v>154</v>
      </c>
      <c r="D2" t="s">
        <v>154</v>
      </c>
      <c r="E2">
        <v>5.0294600000000003</v>
      </c>
      <c r="F2" t="s">
        <v>154</v>
      </c>
      <c r="G2">
        <v>235.84</v>
      </c>
      <c r="H2" t="s">
        <v>154</v>
      </c>
      <c r="I2" t="s">
        <v>154</v>
      </c>
      <c r="J2" t="s">
        <v>154</v>
      </c>
      <c r="K2" t="s">
        <v>154</v>
      </c>
    </row>
    <row r="3" spans="1:11" ht="15" customHeight="1">
      <c r="A3" s="1" t="s">
        <v>153</v>
      </c>
      <c r="B3" s="2" t="s">
        <v>1</v>
      </c>
      <c r="C3" t="s">
        <v>154</v>
      </c>
      <c r="D3" t="s">
        <v>154</v>
      </c>
      <c r="E3">
        <v>5.05633</v>
      </c>
      <c r="F3" t="s">
        <v>154</v>
      </c>
      <c r="G3">
        <v>245.39000000000001</v>
      </c>
      <c r="H3" t="s">
        <v>154</v>
      </c>
      <c r="I3" t="s">
        <v>154</v>
      </c>
      <c r="J3" t="s">
        <v>154</v>
      </c>
      <c r="K3" t="s">
        <v>154</v>
      </c>
    </row>
    <row r="4" spans="1:11" ht="15" customHeight="1">
      <c r="A4" s="1" t="s">
        <v>153</v>
      </c>
      <c r="B4" s="2" t="s">
        <v>1</v>
      </c>
      <c r="C4" t="s">
        <v>154</v>
      </c>
      <c r="D4" t="s">
        <v>154</v>
      </c>
      <c r="E4">
        <v>5.1873399999999998</v>
      </c>
      <c r="F4" t="s">
        <v>154</v>
      </c>
      <c r="G4">
        <v>291.13</v>
      </c>
      <c r="H4" t="s">
        <v>154</v>
      </c>
      <c r="I4" t="s">
        <v>154</v>
      </c>
      <c r="J4" t="s">
        <v>154</v>
      </c>
      <c r="K4" t="s">
        <v>154</v>
      </c>
    </row>
    <row r="5" spans="1:11" ht="15" customHeight="1">
      <c r="A5" s="1" t="s">
        <v>153</v>
      </c>
      <c r="B5" s="2" t="s">
        <v>1</v>
      </c>
      <c r="C5" t="s">
        <v>154</v>
      </c>
      <c r="D5" t="s">
        <v>154</v>
      </c>
      <c r="E5">
        <v>5.1956899999999999</v>
      </c>
      <c r="F5" t="s">
        <v>154</v>
      </c>
      <c r="G5">
        <v>277.82</v>
      </c>
      <c r="H5" t="s">
        <v>154</v>
      </c>
      <c r="I5" t="s">
        <v>154</v>
      </c>
      <c r="J5" t="s">
        <v>154</v>
      </c>
      <c r="K5" t="s">
        <v>154</v>
      </c>
    </row>
    <row r="6" spans="1:11" ht="15" customHeight="1">
      <c r="A6" s="1" t="s">
        <v>153</v>
      </c>
      <c r="B6" s="2" t="s">
        <v>1</v>
      </c>
      <c r="C6" t="s">
        <v>154</v>
      </c>
      <c r="D6" t="s">
        <v>154</v>
      </c>
      <c r="E6">
        <v>5.2276000000000007</v>
      </c>
      <c r="F6" t="s">
        <v>154</v>
      </c>
      <c r="G6">
        <v>288.40000000000003</v>
      </c>
      <c r="H6" t="s">
        <v>154</v>
      </c>
      <c r="I6" t="s">
        <v>154</v>
      </c>
      <c r="J6" t="s">
        <v>154</v>
      </c>
      <c r="K6" t="s">
        <v>154</v>
      </c>
    </row>
    <row r="7" spans="1:11" ht="15" customHeight="1">
      <c r="A7" s="1" t="s">
        <v>153</v>
      </c>
      <c r="B7" s="2" t="s">
        <v>1</v>
      </c>
      <c r="C7" t="s">
        <v>154</v>
      </c>
      <c r="D7" t="s">
        <v>154</v>
      </c>
      <c r="E7">
        <v>5.23428</v>
      </c>
      <c r="F7" t="s">
        <v>154</v>
      </c>
      <c r="G7">
        <v>278.5</v>
      </c>
      <c r="H7" t="s">
        <v>154</v>
      </c>
      <c r="I7" t="s">
        <v>154</v>
      </c>
      <c r="J7" t="s">
        <v>154</v>
      </c>
      <c r="K7" t="s">
        <v>154</v>
      </c>
    </row>
    <row r="8" spans="1:11" ht="15" customHeight="1">
      <c r="A8" s="1" t="s">
        <v>153</v>
      </c>
      <c r="B8" s="2" t="s">
        <v>1</v>
      </c>
      <c r="C8" t="s">
        <v>154</v>
      </c>
      <c r="D8" t="s">
        <v>154</v>
      </c>
      <c r="E8">
        <v>5.2704300000000002</v>
      </c>
      <c r="F8" t="s">
        <v>154</v>
      </c>
      <c r="G8">
        <v>305.12</v>
      </c>
      <c r="H8" t="s">
        <v>154</v>
      </c>
      <c r="I8" t="s">
        <v>154</v>
      </c>
      <c r="J8" t="s">
        <v>154</v>
      </c>
      <c r="K8" t="s">
        <v>154</v>
      </c>
    </row>
    <row r="9" spans="1:11" ht="15" customHeight="1">
      <c r="A9" s="1" t="s">
        <v>153</v>
      </c>
      <c r="B9" s="2" t="s">
        <v>1</v>
      </c>
      <c r="C9" t="s">
        <v>154</v>
      </c>
      <c r="D9" t="s">
        <v>154</v>
      </c>
      <c r="E9">
        <v>5.3039799999999993</v>
      </c>
      <c r="F9" t="s">
        <v>154</v>
      </c>
      <c r="G9">
        <v>301.71000000000004</v>
      </c>
      <c r="H9" t="s">
        <v>154</v>
      </c>
      <c r="I9" t="s">
        <v>154</v>
      </c>
      <c r="J9" t="s">
        <v>154</v>
      </c>
      <c r="K9" t="s">
        <v>154</v>
      </c>
    </row>
    <row r="10" spans="1:11" ht="15" customHeight="1">
      <c r="A10" s="1" t="s">
        <v>153</v>
      </c>
      <c r="B10" s="2" t="s">
        <v>1</v>
      </c>
      <c r="C10" t="s">
        <v>154</v>
      </c>
      <c r="D10" t="s">
        <v>154</v>
      </c>
      <c r="E10">
        <v>5.3165800000000001</v>
      </c>
      <c r="F10" t="s">
        <v>154</v>
      </c>
      <c r="G10">
        <v>307.51</v>
      </c>
      <c r="H10" t="s">
        <v>154</v>
      </c>
      <c r="I10" t="s">
        <v>154</v>
      </c>
      <c r="J10" t="s">
        <v>154</v>
      </c>
      <c r="K10" t="s">
        <v>154</v>
      </c>
    </row>
    <row r="11" spans="1:11" ht="15" customHeight="1">
      <c r="A11" s="1" t="s">
        <v>153</v>
      </c>
      <c r="B11" s="2" t="s">
        <v>1</v>
      </c>
      <c r="C11" t="s">
        <v>154</v>
      </c>
      <c r="D11" t="s">
        <v>154</v>
      </c>
      <c r="E11">
        <v>5.42659</v>
      </c>
      <c r="F11" t="s">
        <v>154</v>
      </c>
      <c r="G11">
        <v>349.49</v>
      </c>
      <c r="H11" t="s">
        <v>154</v>
      </c>
      <c r="I11" t="s">
        <v>154</v>
      </c>
      <c r="J11" t="s">
        <v>154</v>
      </c>
      <c r="K11" t="s">
        <v>154</v>
      </c>
    </row>
    <row r="12" spans="1:11" ht="15" customHeight="1">
      <c r="A12" s="1" t="s">
        <v>153</v>
      </c>
      <c r="B12" s="2" t="s">
        <v>1</v>
      </c>
      <c r="C12" t="s">
        <v>154</v>
      </c>
      <c r="D12" t="s">
        <v>154</v>
      </c>
      <c r="E12">
        <v>5.8421700000000003</v>
      </c>
      <c r="F12" t="s">
        <v>154</v>
      </c>
      <c r="G12">
        <v>460.41</v>
      </c>
      <c r="H12" t="s">
        <v>154</v>
      </c>
      <c r="I12" t="s">
        <v>154</v>
      </c>
      <c r="J12" t="s">
        <v>154</v>
      </c>
      <c r="K12" t="s">
        <v>154</v>
      </c>
    </row>
    <row r="13" spans="1:11" ht="15" customHeight="1">
      <c r="A13" s="1" t="s">
        <v>153</v>
      </c>
      <c r="B13" s="2" t="s">
        <v>1</v>
      </c>
      <c r="C13" t="s">
        <v>154</v>
      </c>
      <c r="D13" t="s">
        <v>154</v>
      </c>
      <c r="E13">
        <v>5.8925100000000006</v>
      </c>
      <c r="F13" t="s">
        <v>154</v>
      </c>
      <c r="G13">
        <v>462.12</v>
      </c>
      <c r="H13" t="s">
        <v>154</v>
      </c>
      <c r="I13" t="s">
        <v>154</v>
      </c>
      <c r="J13" t="s">
        <v>154</v>
      </c>
      <c r="K13" t="s">
        <v>154</v>
      </c>
    </row>
    <row r="14" spans="1:11" ht="15" customHeight="1">
      <c r="A14" s="1" t="s">
        <v>153</v>
      </c>
      <c r="B14" s="2" t="s">
        <v>1</v>
      </c>
      <c r="C14" t="s">
        <v>154</v>
      </c>
      <c r="D14" t="s">
        <v>154</v>
      </c>
      <c r="E14">
        <v>5.9764300000000006</v>
      </c>
      <c r="F14" t="s">
        <v>154</v>
      </c>
      <c r="G14">
        <v>472.35</v>
      </c>
      <c r="H14" t="s">
        <v>154</v>
      </c>
      <c r="I14" t="s">
        <v>154</v>
      </c>
      <c r="J14" t="s">
        <v>154</v>
      </c>
      <c r="K14" t="s">
        <v>154</v>
      </c>
    </row>
    <row r="15" spans="1:11" ht="15" customHeight="1">
      <c r="A15" s="1" t="s">
        <v>153</v>
      </c>
      <c r="B15" s="2" t="s">
        <v>1</v>
      </c>
      <c r="C15" t="s">
        <v>154</v>
      </c>
      <c r="D15" t="s">
        <v>154</v>
      </c>
      <c r="E15">
        <v>6.2367900000000001</v>
      </c>
      <c r="F15" t="s">
        <v>154</v>
      </c>
      <c r="G15">
        <v>574.40000000000009</v>
      </c>
      <c r="H15" t="s">
        <v>154</v>
      </c>
      <c r="I15" t="s">
        <v>154</v>
      </c>
      <c r="J15" t="s">
        <v>154</v>
      </c>
      <c r="K15" t="s">
        <v>154</v>
      </c>
    </row>
    <row r="16" spans="1:11" ht="15" customHeight="1">
      <c r="A16" s="1" t="s">
        <v>153</v>
      </c>
      <c r="B16" s="2" t="s">
        <v>1</v>
      </c>
      <c r="C16" t="s">
        <v>154</v>
      </c>
      <c r="D16" t="s">
        <v>154</v>
      </c>
      <c r="E16">
        <v>6.6567499999999997</v>
      </c>
      <c r="F16" t="s">
        <v>154</v>
      </c>
      <c r="G16">
        <v>753.58</v>
      </c>
      <c r="H16" t="s">
        <v>154</v>
      </c>
      <c r="I16" t="s">
        <v>154</v>
      </c>
      <c r="J16" t="s">
        <v>154</v>
      </c>
      <c r="K16" t="s">
        <v>154</v>
      </c>
    </row>
    <row r="17" spans="1:11" ht="15" customHeight="1">
      <c r="A17" s="1" t="s">
        <v>153</v>
      </c>
      <c r="B17" s="2" t="s">
        <v>1</v>
      </c>
      <c r="C17" t="s">
        <v>154</v>
      </c>
      <c r="D17" t="s">
        <v>154</v>
      </c>
      <c r="E17">
        <v>6.66282</v>
      </c>
      <c r="F17" t="s">
        <v>154</v>
      </c>
      <c r="G17">
        <v>825.2600000000001</v>
      </c>
      <c r="H17" t="s">
        <v>154</v>
      </c>
      <c r="I17" t="s">
        <v>154</v>
      </c>
      <c r="J17" t="s">
        <v>154</v>
      </c>
      <c r="K17" t="s">
        <v>154</v>
      </c>
    </row>
    <row r="18" spans="1:11" ht="15" customHeight="1">
      <c r="A18" s="1" t="s">
        <v>153</v>
      </c>
      <c r="B18" s="2" t="s">
        <v>1</v>
      </c>
      <c r="C18" t="s">
        <v>154</v>
      </c>
      <c r="D18" t="s">
        <v>154</v>
      </c>
      <c r="E18">
        <v>6.6792700000000007</v>
      </c>
      <c r="F18" t="s">
        <v>154</v>
      </c>
      <c r="G18">
        <v>708.53000000000009</v>
      </c>
      <c r="H18" t="s">
        <v>154</v>
      </c>
      <c r="I18" t="s">
        <v>154</v>
      </c>
      <c r="J18" t="s">
        <v>154</v>
      </c>
      <c r="K18" t="s">
        <v>154</v>
      </c>
    </row>
    <row r="19" spans="1:11" ht="15" customHeight="1">
      <c r="A19" s="1" t="s">
        <v>153</v>
      </c>
      <c r="B19" s="2" t="s">
        <v>1</v>
      </c>
      <c r="C19" t="s">
        <v>154</v>
      </c>
      <c r="D19" t="s">
        <v>154</v>
      </c>
      <c r="E19">
        <v>6.7027799999999997</v>
      </c>
      <c r="F19" t="s">
        <v>154</v>
      </c>
      <c r="G19">
        <v>715.7</v>
      </c>
      <c r="H19" t="s">
        <v>154</v>
      </c>
      <c r="I19" t="s">
        <v>154</v>
      </c>
      <c r="J19" t="s">
        <v>154</v>
      </c>
      <c r="K19" t="s">
        <v>154</v>
      </c>
    </row>
    <row r="20" spans="1:11" ht="15" customHeight="1">
      <c r="A20" s="1" t="s">
        <v>153</v>
      </c>
      <c r="B20" s="2" t="s">
        <v>1</v>
      </c>
      <c r="C20" t="s">
        <v>154</v>
      </c>
      <c r="D20" t="s">
        <v>154</v>
      </c>
      <c r="E20">
        <v>6.7347900000000003</v>
      </c>
      <c r="F20" t="s">
        <v>154</v>
      </c>
      <c r="G20">
        <v>759.3900000000001</v>
      </c>
      <c r="H20" t="s">
        <v>154</v>
      </c>
      <c r="I20" t="s">
        <v>154</v>
      </c>
      <c r="J20" t="s">
        <v>154</v>
      </c>
      <c r="K20" t="s">
        <v>154</v>
      </c>
    </row>
    <row r="21" spans="1:11" ht="15" customHeight="1">
      <c r="A21" s="1" t="s">
        <v>153</v>
      </c>
      <c r="B21" s="2" t="s">
        <v>1</v>
      </c>
      <c r="C21" t="s">
        <v>154</v>
      </c>
      <c r="D21" t="s">
        <v>154</v>
      </c>
      <c r="E21">
        <v>6.7807700000000004</v>
      </c>
      <c r="F21" t="s">
        <v>154</v>
      </c>
      <c r="G21">
        <v>701.71</v>
      </c>
      <c r="H21" t="s">
        <v>154</v>
      </c>
      <c r="I21" t="s">
        <v>154</v>
      </c>
      <c r="J21" t="s">
        <v>154</v>
      </c>
      <c r="K21" t="s">
        <v>154</v>
      </c>
    </row>
    <row r="22" spans="1:11" ht="15" customHeight="1">
      <c r="A22" s="1" t="s">
        <v>153</v>
      </c>
      <c r="B22" s="2" t="s">
        <v>1</v>
      </c>
      <c r="C22" t="s">
        <v>154</v>
      </c>
      <c r="D22" t="s">
        <v>154</v>
      </c>
      <c r="E22">
        <v>6.8501400000000006</v>
      </c>
      <c r="F22" t="s">
        <v>154</v>
      </c>
      <c r="G22">
        <v>909.90000000000009</v>
      </c>
      <c r="H22" t="s">
        <v>154</v>
      </c>
      <c r="I22" t="s">
        <v>154</v>
      </c>
      <c r="J22" t="s">
        <v>154</v>
      </c>
      <c r="K22" t="s">
        <v>154</v>
      </c>
    </row>
    <row r="23" spans="1:11" ht="15" customHeight="1">
      <c r="A23" s="1" t="s">
        <v>153</v>
      </c>
      <c r="B23" s="2" t="s">
        <v>1</v>
      </c>
      <c r="C23" t="s">
        <v>154</v>
      </c>
      <c r="D23" t="s">
        <v>154</v>
      </c>
      <c r="E23">
        <v>6.8757999999999999</v>
      </c>
      <c r="F23" t="s">
        <v>154</v>
      </c>
      <c r="G23">
        <v>784.6400000000001</v>
      </c>
      <c r="H23" t="s">
        <v>154</v>
      </c>
      <c r="I23" t="s">
        <v>154</v>
      </c>
      <c r="J23" t="s">
        <v>154</v>
      </c>
      <c r="K23" t="s">
        <v>154</v>
      </c>
    </row>
    <row r="24" spans="1:11" ht="15" customHeight="1">
      <c r="A24" s="1" t="s">
        <v>153</v>
      </c>
      <c r="B24" s="2" t="s">
        <v>1</v>
      </c>
      <c r="C24" t="s">
        <v>154</v>
      </c>
      <c r="D24" t="s">
        <v>154</v>
      </c>
      <c r="E24">
        <v>6.9138500000000009</v>
      </c>
      <c r="F24" t="s">
        <v>154</v>
      </c>
      <c r="G24">
        <v>892.15000000000009</v>
      </c>
      <c r="H24" t="s">
        <v>154</v>
      </c>
      <c r="I24" t="s">
        <v>154</v>
      </c>
      <c r="J24" t="s">
        <v>154</v>
      </c>
      <c r="K24" t="s">
        <v>154</v>
      </c>
    </row>
    <row r="25" spans="1:11" ht="15" customHeight="1">
      <c r="A25" s="1" t="s">
        <v>153</v>
      </c>
      <c r="B25" s="2" t="s">
        <v>1</v>
      </c>
      <c r="C25" t="s">
        <v>154</v>
      </c>
      <c r="D25" t="s">
        <v>154</v>
      </c>
      <c r="E25">
        <v>6.9834800000000001</v>
      </c>
      <c r="F25" t="s">
        <v>154</v>
      </c>
      <c r="G25">
        <v>891.47</v>
      </c>
      <c r="H25" t="s">
        <v>154</v>
      </c>
      <c r="I25" t="s">
        <v>154</v>
      </c>
      <c r="J25" t="s">
        <v>154</v>
      </c>
      <c r="K25" t="s">
        <v>154</v>
      </c>
    </row>
    <row r="26" spans="1:11" ht="15" customHeight="1">
      <c r="A26" s="1" t="s">
        <v>153</v>
      </c>
      <c r="B26" s="2" t="s">
        <v>1</v>
      </c>
      <c r="C26" t="s">
        <v>154</v>
      </c>
      <c r="D26" t="s">
        <v>154</v>
      </c>
      <c r="E26">
        <v>7.0984799999999995</v>
      </c>
      <c r="F26" t="s">
        <v>154</v>
      </c>
      <c r="G26">
        <v>915.0200000000001</v>
      </c>
      <c r="H26" t="s">
        <v>154</v>
      </c>
      <c r="I26" t="s">
        <v>154</v>
      </c>
      <c r="J26" t="s">
        <v>154</v>
      </c>
      <c r="K26" t="s">
        <v>154</v>
      </c>
    </row>
    <row r="27" spans="1:11" ht="15" customHeight="1">
      <c r="A27" s="1" t="s">
        <v>153</v>
      </c>
      <c r="B27" s="2" t="s">
        <v>1</v>
      </c>
      <c r="C27" t="s">
        <v>154</v>
      </c>
      <c r="D27" t="s">
        <v>154</v>
      </c>
      <c r="E27">
        <v>7.1792100000000003</v>
      </c>
      <c r="F27" t="s">
        <v>154</v>
      </c>
      <c r="G27">
        <v>985.32</v>
      </c>
      <c r="H27" t="s">
        <v>154</v>
      </c>
      <c r="I27" t="s">
        <v>154</v>
      </c>
      <c r="J27" t="s">
        <v>154</v>
      </c>
      <c r="K27" t="s">
        <v>154</v>
      </c>
    </row>
    <row r="28" spans="1:11" ht="15" customHeight="1">
      <c r="A28" s="1" t="s">
        <v>153</v>
      </c>
      <c r="B28" s="2" t="s">
        <v>1</v>
      </c>
      <c r="C28" t="s">
        <v>154</v>
      </c>
      <c r="D28" t="s">
        <v>154</v>
      </c>
      <c r="E28">
        <v>7.5539700000000005</v>
      </c>
      <c r="F28" t="s">
        <v>154</v>
      </c>
      <c r="G28">
        <v>1199.3200000000002</v>
      </c>
      <c r="H28" t="s">
        <v>154</v>
      </c>
      <c r="I28" t="s">
        <v>154</v>
      </c>
      <c r="J28" t="s">
        <v>154</v>
      </c>
      <c r="K28" t="s">
        <v>154</v>
      </c>
    </row>
    <row r="29" spans="1:11" ht="17">
      <c r="A29" s="1" t="s">
        <v>12</v>
      </c>
      <c r="B29" t="s">
        <v>155</v>
      </c>
      <c r="C29" s="5" t="s">
        <v>8</v>
      </c>
      <c r="D29">
        <v>2.8130000000000002</v>
      </c>
      <c r="E29">
        <v>2.8130000000000002</v>
      </c>
      <c r="F29">
        <f t="shared" ref="F29:F66" si="0">E29/D29</f>
        <v>1</v>
      </c>
      <c r="G29">
        <v>0</v>
      </c>
      <c r="H29">
        <v>5.1639999999999997</v>
      </c>
      <c r="I29">
        <v>0</v>
      </c>
      <c r="J29">
        <v>1</v>
      </c>
      <c r="K29" t="s">
        <v>154</v>
      </c>
    </row>
    <row r="30" spans="1:11" ht="17">
      <c r="A30" s="1" t="s">
        <v>12</v>
      </c>
      <c r="B30" t="s">
        <v>155</v>
      </c>
      <c r="C30" s="5" t="s">
        <v>8</v>
      </c>
      <c r="D30">
        <v>2.8380000000000001</v>
      </c>
      <c r="E30">
        <v>2.99</v>
      </c>
      <c r="F30">
        <f t="shared" si="0"/>
        <v>1.0535588442565187</v>
      </c>
      <c r="G30">
        <v>4.4000000000000004</v>
      </c>
      <c r="H30">
        <v>5.5179999999999998</v>
      </c>
      <c r="I30">
        <v>0.28100000000000003</v>
      </c>
      <c r="J30">
        <v>0.94899999999999995</v>
      </c>
      <c r="K30" t="s">
        <v>154</v>
      </c>
    </row>
    <row r="31" spans="1:11" ht="17">
      <c r="A31" s="1" t="s">
        <v>12</v>
      </c>
      <c r="B31" t="s">
        <v>155</v>
      </c>
      <c r="C31" s="5" t="s">
        <v>8</v>
      </c>
      <c r="D31">
        <v>2.8119999999999998</v>
      </c>
      <c r="E31">
        <v>3.0059999999999998</v>
      </c>
      <c r="F31">
        <f t="shared" si="0"/>
        <v>1.0689900426742531</v>
      </c>
      <c r="G31">
        <v>5.4169999999999998</v>
      </c>
      <c r="H31">
        <v>5.4569999999999999</v>
      </c>
      <c r="I31">
        <v>0.35299999999999998</v>
      </c>
      <c r="J31">
        <v>0.93500000000000005</v>
      </c>
      <c r="K31" t="s">
        <v>154</v>
      </c>
    </row>
    <row r="32" spans="1:11" ht="17">
      <c r="A32" s="1" t="s">
        <v>12</v>
      </c>
      <c r="B32" t="s">
        <v>155</v>
      </c>
      <c r="C32" s="5" t="s">
        <v>8</v>
      </c>
      <c r="D32">
        <v>2.8119999999999998</v>
      </c>
      <c r="E32">
        <v>3.0059999999999998</v>
      </c>
      <c r="F32">
        <f t="shared" si="0"/>
        <v>1.0689900426742531</v>
      </c>
      <c r="G32">
        <v>5.4989999999999997</v>
      </c>
      <c r="H32">
        <v>5.5090000000000003</v>
      </c>
      <c r="I32">
        <v>0.35499999999999998</v>
      </c>
      <c r="J32">
        <v>0.93600000000000005</v>
      </c>
      <c r="K32" t="s">
        <v>154</v>
      </c>
    </row>
    <row r="33" spans="1:11" ht="17">
      <c r="A33" s="1" t="s">
        <v>12</v>
      </c>
      <c r="B33" t="s">
        <v>155</v>
      </c>
      <c r="C33" s="5" t="s">
        <v>8</v>
      </c>
      <c r="D33">
        <v>2.8380000000000001</v>
      </c>
      <c r="E33">
        <v>3.089</v>
      </c>
      <c r="F33">
        <f t="shared" si="0"/>
        <v>1.0884425651867511</v>
      </c>
      <c r="G33">
        <v>7.4640000000000004</v>
      </c>
      <c r="H33">
        <v>5.6929999999999996</v>
      </c>
      <c r="I33">
        <v>0.46200000000000002</v>
      </c>
      <c r="J33">
        <v>0.91900000000000004</v>
      </c>
      <c r="K33" t="s">
        <v>154</v>
      </c>
    </row>
    <row r="34" spans="1:11" ht="17">
      <c r="A34" s="1" t="s">
        <v>12</v>
      </c>
      <c r="B34" t="s">
        <v>155</v>
      </c>
      <c r="C34" s="5" t="s">
        <v>8</v>
      </c>
      <c r="D34">
        <v>2.8119999999999998</v>
      </c>
      <c r="E34">
        <v>3.0579999999999998</v>
      </c>
      <c r="F34">
        <f t="shared" si="0"/>
        <v>1.0874822190611664</v>
      </c>
      <c r="G34">
        <v>7.5359999999999996</v>
      </c>
      <c r="H34">
        <v>5.7759999999999998</v>
      </c>
      <c r="I34">
        <v>0.46400000000000002</v>
      </c>
      <c r="J34">
        <v>0.92</v>
      </c>
      <c r="K34" t="s">
        <v>154</v>
      </c>
    </row>
    <row r="35" spans="1:11" ht="17">
      <c r="A35" s="1" t="s">
        <v>12</v>
      </c>
      <c r="B35" t="s">
        <v>155</v>
      </c>
      <c r="C35" s="5" t="s">
        <v>8</v>
      </c>
      <c r="D35">
        <v>2.8119999999999998</v>
      </c>
      <c r="E35">
        <v>3.0609999999999999</v>
      </c>
      <c r="F35">
        <f t="shared" si="0"/>
        <v>1.0885490753911806</v>
      </c>
      <c r="G35">
        <v>7.5659999999999998</v>
      </c>
      <c r="H35">
        <v>5.7489999999999997</v>
      </c>
      <c r="I35">
        <v>0.46800000000000003</v>
      </c>
      <c r="J35">
        <v>0.91900000000000004</v>
      </c>
      <c r="K35" t="s">
        <v>154</v>
      </c>
    </row>
    <row r="36" spans="1:11" ht="17">
      <c r="A36" s="1" t="s">
        <v>12</v>
      </c>
      <c r="B36" t="s">
        <v>155</v>
      </c>
      <c r="C36" s="5" t="s">
        <v>8</v>
      </c>
      <c r="D36">
        <v>2.8420000000000001</v>
      </c>
      <c r="E36">
        <v>3.0920000000000001</v>
      </c>
      <c r="F36">
        <f t="shared" si="0"/>
        <v>1.0879662209711471</v>
      </c>
      <c r="G36">
        <v>7.89</v>
      </c>
      <c r="H36">
        <v>5.8570000000000002</v>
      </c>
      <c r="I36">
        <v>0.47399999999999998</v>
      </c>
      <c r="J36">
        <v>0.91900000000000004</v>
      </c>
      <c r="K36" t="s">
        <v>154</v>
      </c>
    </row>
    <row r="37" spans="1:11" ht="17">
      <c r="A37" s="1" t="s">
        <v>12</v>
      </c>
      <c r="B37" t="s">
        <v>155</v>
      </c>
      <c r="C37" s="5" t="s">
        <v>8</v>
      </c>
      <c r="D37">
        <v>2.8119999999999998</v>
      </c>
      <c r="E37">
        <v>3.0680000000000001</v>
      </c>
      <c r="F37">
        <f t="shared" si="0"/>
        <v>1.0910384068278807</v>
      </c>
      <c r="G37">
        <v>7.6619999999999999</v>
      </c>
      <c r="H37">
        <v>5.7119999999999997</v>
      </c>
      <c r="I37">
        <v>0.47699999999999998</v>
      </c>
      <c r="J37">
        <v>0.91600000000000004</v>
      </c>
      <c r="K37" t="s">
        <v>154</v>
      </c>
    </row>
    <row r="38" spans="1:11" ht="17">
      <c r="A38" s="1" t="s">
        <v>12</v>
      </c>
      <c r="B38" t="s">
        <v>155</v>
      </c>
      <c r="C38" s="5" t="s">
        <v>8</v>
      </c>
      <c r="D38">
        <v>2.8140000000000001</v>
      </c>
      <c r="E38">
        <v>3.077</v>
      </c>
      <c r="F38">
        <f t="shared" si="0"/>
        <v>1.0934612651030562</v>
      </c>
      <c r="G38">
        <v>7.968</v>
      </c>
      <c r="H38">
        <v>5.7549999999999999</v>
      </c>
      <c r="I38">
        <v>0.49199999999999999</v>
      </c>
      <c r="J38">
        <v>0.91500000000000004</v>
      </c>
      <c r="K38" t="s">
        <v>154</v>
      </c>
    </row>
    <row r="39" spans="1:11" ht="17">
      <c r="A39" s="1" t="s">
        <v>12</v>
      </c>
      <c r="B39" t="s">
        <v>155</v>
      </c>
      <c r="C39" s="5" t="s">
        <v>8</v>
      </c>
      <c r="D39">
        <v>2.8119999999999998</v>
      </c>
      <c r="E39">
        <v>3.0720000000000001</v>
      </c>
      <c r="F39">
        <f t="shared" si="0"/>
        <v>1.0924608819345663</v>
      </c>
      <c r="G39">
        <v>8.1029999999999998</v>
      </c>
      <c r="H39">
        <v>5.8330000000000002</v>
      </c>
      <c r="I39">
        <v>0.49399999999999999</v>
      </c>
      <c r="J39">
        <v>0.91500000000000004</v>
      </c>
      <c r="K39" t="s">
        <v>154</v>
      </c>
    </row>
    <row r="40" spans="1:11" ht="17">
      <c r="A40" s="1" t="s">
        <v>12</v>
      </c>
      <c r="B40" t="s">
        <v>155</v>
      </c>
      <c r="C40" s="5" t="s">
        <v>8</v>
      </c>
      <c r="D40">
        <v>2.81</v>
      </c>
      <c r="E40">
        <v>3.0779999999999998</v>
      </c>
      <c r="F40">
        <f t="shared" si="0"/>
        <v>1.0953736654804269</v>
      </c>
      <c r="G40">
        <v>8.0109999999999992</v>
      </c>
      <c r="H40">
        <v>5.7249999999999996</v>
      </c>
      <c r="I40">
        <v>0.498</v>
      </c>
      <c r="J40">
        <v>0.91300000000000003</v>
      </c>
      <c r="K40" t="s">
        <v>154</v>
      </c>
    </row>
    <row r="41" spans="1:11" ht="17">
      <c r="A41" s="1" t="s">
        <v>12</v>
      </c>
      <c r="B41" t="s">
        <v>155</v>
      </c>
      <c r="C41" s="5" t="s">
        <v>8</v>
      </c>
      <c r="D41">
        <v>2.81</v>
      </c>
      <c r="E41">
        <v>3.0939999999999999</v>
      </c>
      <c r="F41">
        <f t="shared" si="0"/>
        <v>1.101067615658363</v>
      </c>
      <c r="G41">
        <v>8.4809999999999999</v>
      </c>
      <c r="H41">
        <v>5.7380000000000004</v>
      </c>
      <c r="I41">
        <v>0.52600000000000002</v>
      </c>
      <c r="J41">
        <v>0.90800000000000003</v>
      </c>
      <c r="K41" t="s">
        <v>154</v>
      </c>
    </row>
    <row r="42" spans="1:11" ht="17">
      <c r="A42" s="1" t="s">
        <v>12</v>
      </c>
      <c r="B42" t="s">
        <v>155</v>
      </c>
      <c r="C42" s="5" t="s">
        <v>8</v>
      </c>
      <c r="D42">
        <v>2.81</v>
      </c>
      <c r="E42">
        <v>3.1379999999999999</v>
      </c>
      <c r="F42">
        <f t="shared" si="0"/>
        <v>1.1167259786476869</v>
      </c>
      <c r="G42">
        <v>10.497</v>
      </c>
      <c r="H42">
        <v>5.9770000000000003</v>
      </c>
      <c r="I42">
        <v>0.625</v>
      </c>
      <c r="J42">
        <v>0.89500000000000002</v>
      </c>
      <c r="K42" t="s">
        <v>154</v>
      </c>
    </row>
    <row r="43" spans="1:11" ht="17">
      <c r="A43" s="1" t="s">
        <v>12</v>
      </c>
      <c r="B43" t="s">
        <v>155</v>
      </c>
      <c r="C43" s="5" t="s">
        <v>8</v>
      </c>
      <c r="D43">
        <v>2.8119999999999998</v>
      </c>
      <c r="E43">
        <v>3.1469999999999998</v>
      </c>
      <c r="F43">
        <f t="shared" si="0"/>
        <v>1.1191322901849217</v>
      </c>
      <c r="G43">
        <v>10.895</v>
      </c>
      <c r="H43">
        <v>6.0350000000000001</v>
      </c>
      <c r="I43">
        <v>0.64200000000000002</v>
      </c>
      <c r="J43">
        <v>0.89400000000000002</v>
      </c>
      <c r="K43" t="s">
        <v>154</v>
      </c>
    </row>
    <row r="44" spans="1:11" ht="17">
      <c r="A44" s="1" t="s">
        <v>12</v>
      </c>
      <c r="B44" t="s">
        <v>155</v>
      </c>
      <c r="C44" s="5" t="s">
        <v>8</v>
      </c>
      <c r="D44">
        <v>2.8109999999999999</v>
      </c>
      <c r="E44">
        <v>3.161</v>
      </c>
      <c r="F44">
        <f t="shared" si="0"/>
        <v>1.1245108502312344</v>
      </c>
      <c r="G44">
        <v>10.766999999999999</v>
      </c>
      <c r="H44">
        <v>5.8840000000000003</v>
      </c>
      <c r="I44">
        <v>0.65100000000000002</v>
      </c>
      <c r="J44">
        <v>0.88900000000000001</v>
      </c>
      <c r="K44" t="s">
        <v>154</v>
      </c>
    </row>
    <row r="45" spans="1:11" ht="17">
      <c r="A45" s="1" t="s">
        <v>12</v>
      </c>
      <c r="B45" t="s">
        <v>155</v>
      </c>
      <c r="C45" s="5" t="s">
        <v>8</v>
      </c>
      <c r="D45">
        <v>2.8140000000000001</v>
      </c>
      <c r="E45">
        <v>3.1869999999999998</v>
      </c>
      <c r="F45">
        <f t="shared" si="0"/>
        <v>1.132551528073916</v>
      </c>
      <c r="G45">
        <v>12.632999999999999</v>
      </c>
      <c r="H45">
        <v>6.1920000000000002</v>
      </c>
      <c r="I45">
        <v>0.72499999999999998</v>
      </c>
      <c r="J45">
        <v>0.88300000000000001</v>
      </c>
      <c r="K45" t="s">
        <v>154</v>
      </c>
    </row>
    <row r="46" spans="1:11" ht="17">
      <c r="A46" s="1" t="s">
        <v>12</v>
      </c>
      <c r="B46" t="s">
        <v>155</v>
      </c>
      <c r="C46" s="5" t="s">
        <v>8</v>
      </c>
      <c r="D46">
        <v>2.8380000000000001</v>
      </c>
      <c r="E46">
        <v>3.2170000000000001</v>
      </c>
      <c r="F46">
        <f t="shared" si="0"/>
        <v>1.1335447498238196</v>
      </c>
      <c r="G46">
        <v>12.756</v>
      </c>
      <c r="H46">
        <v>6.1740000000000004</v>
      </c>
      <c r="I46">
        <v>0.72799999999999998</v>
      </c>
      <c r="J46">
        <v>0.88200000000000001</v>
      </c>
      <c r="K46" t="s">
        <v>154</v>
      </c>
    </row>
    <row r="47" spans="1:11" ht="17">
      <c r="A47" s="1" t="s">
        <v>12</v>
      </c>
      <c r="B47" t="s">
        <v>155</v>
      </c>
      <c r="C47" s="5" t="s">
        <v>8</v>
      </c>
      <c r="D47">
        <v>2.8140000000000001</v>
      </c>
      <c r="E47">
        <v>3.1909999999999998</v>
      </c>
      <c r="F47">
        <f t="shared" si="0"/>
        <v>1.1339729921819472</v>
      </c>
      <c r="G47">
        <v>12.685</v>
      </c>
      <c r="H47">
        <v>6.1749999999999998</v>
      </c>
      <c r="I47">
        <v>0.73</v>
      </c>
      <c r="J47">
        <v>0.88200000000000001</v>
      </c>
      <c r="K47" t="s">
        <v>154</v>
      </c>
    </row>
    <row r="48" spans="1:11" ht="17">
      <c r="A48" s="1" t="s">
        <v>12</v>
      </c>
      <c r="B48" t="s">
        <v>155</v>
      </c>
      <c r="C48" s="5" t="s">
        <v>8</v>
      </c>
      <c r="D48">
        <v>2.8380000000000001</v>
      </c>
      <c r="E48">
        <v>3.222</v>
      </c>
      <c r="F48">
        <f t="shared" si="0"/>
        <v>1.1353065539112051</v>
      </c>
      <c r="G48">
        <v>12.943</v>
      </c>
      <c r="H48">
        <v>6.1879999999999997</v>
      </c>
      <c r="I48">
        <v>0.73699999999999999</v>
      </c>
      <c r="J48">
        <v>0.88100000000000001</v>
      </c>
      <c r="K48" t="s">
        <v>154</v>
      </c>
    </row>
    <row r="49" spans="1:11" ht="17">
      <c r="A49" s="1" t="s">
        <v>12</v>
      </c>
      <c r="B49" t="s">
        <v>155</v>
      </c>
      <c r="C49" s="5" t="s">
        <v>8</v>
      </c>
      <c r="D49">
        <v>2.8119999999999998</v>
      </c>
      <c r="E49">
        <v>3.2090000000000001</v>
      </c>
      <c r="F49">
        <f t="shared" si="0"/>
        <v>1.1411806543385492</v>
      </c>
      <c r="G49">
        <v>13.779</v>
      </c>
      <c r="H49">
        <v>6.29</v>
      </c>
      <c r="I49">
        <v>0.77900000000000003</v>
      </c>
      <c r="J49">
        <v>0.876</v>
      </c>
      <c r="K49" t="s">
        <v>154</v>
      </c>
    </row>
    <row r="50" spans="1:11" ht="17">
      <c r="A50" s="1" t="s">
        <v>12</v>
      </c>
      <c r="B50" t="s">
        <v>155</v>
      </c>
      <c r="C50" s="5" t="s">
        <v>8</v>
      </c>
      <c r="D50">
        <v>2.8119999999999998</v>
      </c>
      <c r="E50">
        <v>3.2160000000000002</v>
      </c>
      <c r="F50">
        <f t="shared" si="0"/>
        <v>1.143669985775249</v>
      </c>
      <c r="G50">
        <v>14.037000000000001</v>
      </c>
      <c r="H50">
        <v>6.3029999999999999</v>
      </c>
      <c r="I50">
        <v>0.79200000000000004</v>
      </c>
      <c r="J50">
        <v>0.874</v>
      </c>
      <c r="K50" t="s">
        <v>154</v>
      </c>
    </row>
    <row r="51" spans="1:11" ht="17">
      <c r="A51" s="1" t="s">
        <v>12</v>
      </c>
      <c r="B51" t="s">
        <v>155</v>
      </c>
      <c r="C51" s="5" t="s">
        <v>8</v>
      </c>
      <c r="D51">
        <v>2.8119999999999998</v>
      </c>
      <c r="E51">
        <v>3.2170000000000001</v>
      </c>
      <c r="F51">
        <f t="shared" si="0"/>
        <v>1.1440256045519204</v>
      </c>
      <c r="G51">
        <v>14.016999999999999</v>
      </c>
      <c r="H51">
        <v>6.2939999999999996</v>
      </c>
      <c r="I51">
        <v>0.79200000000000004</v>
      </c>
      <c r="J51">
        <v>0.874</v>
      </c>
      <c r="K51" t="s">
        <v>154</v>
      </c>
    </row>
    <row r="52" spans="1:11" ht="17">
      <c r="A52" s="1" t="s">
        <v>12</v>
      </c>
      <c r="B52" t="s">
        <v>155</v>
      </c>
      <c r="C52" s="5" t="s">
        <v>8</v>
      </c>
      <c r="D52">
        <v>2.8119999999999998</v>
      </c>
      <c r="E52">
        <v>3.2549999999999999</v>
      </c>
      <c r="F52">
        <f t="shared" si="0"/>
        <v>1.157539118065434</v>
      </c>
      <c r="G52">
        <v>15.351000000000001</v>
      </c>
      <c r="H52">
        <v>6.3330000000000002</v>
      </c>
      <c r="I52">
        <v>0.86199999999999999</v>
      </c>
      <c r="J52">
        <v>0.86399999999999999</v>
      </c>
      <c r="K52" t="s">
        <v>154</v>
      </c>
    </row>
    <row r="53" spans="1:11" ht="17">
      <c r="A53" s="1" t="s">
        <v>12</v>
      </c>
      <c r="B53" t="s">
        <v>155</v>
      </c>
      <c r="C53" s="5" t="s">
        <v>8</v>
      </c>
      <c r="D53">
        <v>2.8420000000000001</v>
      </c>
      <c r="E53">
        <v>3.3029999999999999</v>
      </c>
      <c r="F53">
        <f t="shared" si="0"/>
        <v>1.1622097114707952</v>
      </c>
      <c r="G53">
        <v>16.25</v>
      </c>
      <c r="H53">
        <v>6.4029999999999996</v>
      </c>
      <c r="I53">
        <v>0.89300000000000002</v>
      </c>
      <c r="J53">
        <v>0.86099999999999999</v>
      </c>
      <c r="K53" t="s">
        <v>154</v>
      </c>
    </row>
    <row r="54" spans="1:11" ht="17">
      <c r="A54" s="1" t="s">
        <v>12</v>
      </c>
      <c r="B54" t="s">
        <v>155</v>
      </c>
      <c r="C54" s="5" t="s">
        <v>8</v>
      </c>
      <c r="D54">
        <v>2.8380000000000001</v>
      </c>
      <c r="E54">
        <v>3.302</v>
      </c>
      <c r="F54">
        <f t="shared" si="0"/>
        <v>1.1634954193093727</v>
      </c>
      <c r="G54">
        <v>16.331</v>
      </c>
      <c r="H54">
        <v>6.4009999999999998</v>
      </c>
      <c r="I54">
        <v>0.89900000000000002</v>
      </c>
      <c r="J54">
        <v>0.86</v>
      </c>
      <c r="K54" t="s">
        <v>154</v>
      </c>
    </row>
    <row r="55" spans="1:11" ht="17">
      <c r="A55" s="1" t="s">
        <v>12</v>
      </c>
      <c r="B55" t="s">
        <v>155</v>
      </c>
      <c r="C55" s="5" t="s">
        <v>8</v>
      </c>
      <c r="D55">
        <v>2.1840000000000002</v>
      </c>
      <c r="E55">
        <v>3.2719999999999998</v>
      </c>
      <c r="F55">
        <f t="shared" si="0"/>
        <v>1.498168498168498</v>
      </c>
      <c r="G55">
        <v>16.244</v>
      </c>
      <c r="H55">
        <v>6.4210000000000003</v>
      </c>
      <c r="I55">
        <v>0.89900000000000002</v>
      </c>
      <c r="J55">
        <v>0.86</v>
      </c>
      <c r="K55" t="s">
        <v>154</v>
      </c>
    </row>
    <row r="56" spans="1:11" ht="17">
      <c r="A56" s="1" t="s">
        <v>12</v>
      </c>
      <c r="B56" t="s">
        <v>155</v>
      </c>
      <c r="C56" s="5" t="s">
        <v>8</v>
      </c>
      <c r="D56">
        <v>2.8420000000000001</v>
      </c>
      <c r="E56">
        <v>3.302</v>
      </c>
      <c r="F56">
        <f t="shared" si="0"/>
        <v>1.1618578465869107</v>
      </c>
      <c r="G56">
        <v>16.329000000000001</v>
      </c>
      <c r="H56">
        <v>6.4</v>
      </c>
      <c r="I56">
        <v>0.89900000000000002</v>
      </c>
      <c r="J56">
        <v>0.86</v>
      </c>
      <c r="K56" t="s">
        <v>154</v>
      </c>
    </row>
    <row r="57" spans="1:11" ht="17">
      <c r="A57" s="1" t="s">
        <v>12</v>
      </c>
      <c r="B57" t="s">
        <v>155</v>
      </c>
      <c r="C57" s="5" t="s">
        <v>8</v>
      </c>
      <c r="D57">
        <v>2.8420000000000001</v>
      </c>
      <c r="E57">
        <v>3.3090000000000002</v>
      </c>
      <c r="F57">
        <f t="shared" si="0"/>
        <v>1.1643209007741027</v>
      </c>
      <c r="G57">
        <v>16.27</v>
      </c>
      <c r="H57">
        <v>6.3680000000000003</v>
      </c>
      <c r="I57">
        <v>0.89900000000000002</v>
      </c>
      <c r="J57">
        <v>0.85899999999999999</v>
      </c>
      <c r="K57" t="s">
        <v>154</v>
      </c>
    </row>
    <row r="58" spans="1:11" ht="17">
      <c r="A58" s="1" t="s">
        <v>12</v>
      </c>
      <c r="B58" t="s">
        <v>155</v>
      </c>
      <c r="C58" s="5" t="s">
        <v>8</v>
      </c>
      <c r="D58">
        <v>2.8420000000000001</v>
      </c>
      <c r="E58">
        <v>3.3149999999999999</v>
      </c>
      <c r="F58">
        <f t="shared" si="0"/>
        <v>1.1664320900774103</v>
      </c>
      <c r="G58">
        <v>16.552</v>
      </c>
      <c r="H58">
        <v>6.3860000000000001</v>
      </c>
      <c r="I58">
        <v>0.91200000000000003</v>
      </c>
      <c r="J58">
        <v>0.85699999999999998</v>
      </c>
      <c r="K58" t="s">
        <v>154</v>
      </c>
    </row>
    <row r="59" spans="1:11" ht="17">
      <c r="A59" s="1" t="s">
        <v>12</v>
      </c>
      <c r="B59" t="s">
        <v>155</v>
      </c>
      <c r="C59" s="5" t="s">
        <v>8</v>
      </c>
      <c r="D59">
        <v>2.8380000000000001</v>
      </c>
      <c r="E59">
        <v>3.3170000000000002</v>
      </c>
      <c r="F59">
        <f t="shared" si="0"/>
        <v>1.1687808315715293</v>
      </c>
      <c r="G59">
        <v>16.536000000000001</v>
      </c>
      <c r="H59">
        <v>6.3730000000000002</v>
      </c>
      <c r="I59">
        <v>0.91300000000000003</v>
      </c>
      <c r="J59">
        <v>0.85699999999999998</v>
      </c>
      <c r="K59" t="s">
        <v>154</v>
      </c>
    </row>
    <row r="60" spans="1:11" ht="17">
      <c r="A60" s="1" t="s">
        <v>12</v>
      </c>
      <c r="B60" t="s">
        <v>155</v>
      </c>
      <c r="C60" s="5" t="s">
        <v>8</v>
      </c>
      <c r="D60">
        <v>2.8220000000000001</v>
      </c>
      <c r="E60">
        <v>3.327</v>
      </c>
      <c r="F60">
        <f t="shared" si="0"/>
        <v>1.1789510985116938</v>
      </c>
      <c r="G60">
        <v>17.545000000000002</v>
      </c>
      <c r="H60">
        <v>6.4870000000000001</v>
      </c>
      <c r="I60">
        <v>0.95299999999999996</v>
      </c>
      <c r="J60">
        <v>0.85299999999999998</v>
      </c>
      <c r="K60" t="s">
        <v>154</v>
      </c>
    </row>
    <row r="61" spans="1:11" ht="17">
      <c r="A61" s="1" t="s">
        <v>12</v>
      </c>
      <c r="B61" t="s">
        <v>155</v>
      </c>
      <c r="C61" s="5" t="s">
        <v>8</v>
      </c>
      <c r="D61">
        <v>2.8119999999999998</v>
      </c>
      <c r="E61">
        <v>3.3130000000000002</v>
      </c>
      <c r="F61">
        <f t="shared" si="0"/>
        <v>1.1781650071123757</v>
      </c>
      <c r="G61">
        <v>17.814</v>
      </c>
      <c r="H61">
        <v>6.5279999999999996</v>
      </c>
      <c r="I61">
        <v>0.96699999999999997</v>
      </c>
      <c r="J61">
        <v>0.85199999999999998</v>
      </c>
      <c r="K61" t="s">
        <v>154</v>
      </c>
    </row>
    <row r="62" spans="1:11" ht="17">
      <c r="A62" s="1" t="s">
        <v>12</v>
      </c>
      <c r="B62" t="s">
        <v>155</v>
      </c>
      <c r="C62" s="5" t="s">
        <v>8</v>
      </c>
      <c r="D62">
        <v>2.8420000000000001</v>
      </c>
      <c r="E62">
        <v>3.371</v>
      </c>
      <c r="F62">
        <f t="shared" si="0"/>
        <v>1.1861365235749473</v>
      </c>
      <c r="G62">
        <v>21.315999999999999</v>
      </c>
      <c r="H62">
        <v>6.7619999999999996</v>
      </c>
      <c r="I62">
        <v>1.121</v>
      </c>
      <c r="J62">
        <v>0.83399999999999996</v>
      </c>
      <c r="K62" t="s">
        <v>154</v>
      </c>
    </row>
    <row r="63" spans="1:11" ht="17">
      <c r="A63" s="1" t="s">
        <v>12</v>
      </c>
      <c r="B63" t="s">
        <v>155</v>
      </c>
      <c r="C63" s="5" t="s">
        <v>8</v>
      </c>
      <c r="D63">
        <v>2.8420000000000001</v>
      </c>
      <c r="E63">
        <v>3.4260000000000002</v>
      </c>
      <c r="F63">
        <f t="shared" si="0"/>
        <v>1.2054890921885997</v>
      </c>
      <c r="G63">
        <v>22.103000000000002</v>
      </c>
      <c r="H63">
        <v>6.7569999999999997</v>
      </c>
      <c r="I63">
        <v>1.151</v>
      </c>
      <c r="J63">
        <v>0.83</v>
      </c>
      <c r="K63" t="s">
        <v>154</v>
      </c>
    </row>
    <row r="64" spans="1:11" ht="17">
      <c r="A64" s="1" t="s">
        <v>12</v>
      </c>
      <c r="B64" t="s">
        <v>155</v>
      </c>
      <c r="C64" s="5" t="s">
        <v>8</v>
      </c>
      <c r="D64">
        <v>2.8279999999999998</v>
      </c>
      <c r="E64">
        <v>3.4289999999999998</v>
      </c>
      <c r="F64">
        <f t="shared" si="0"/>
        <v>1.2125176803394626</v>
      </c>
      <c r="G64">
        <v>22.082999999999998</v>
      </c>
      <c r="H64">
        <v>6.7389999999999999</v>
      </c>
      <c r="I64">
        <v>1.153</v>
      </c>
      <c r="J64">
        <v>0.82899999999999996</v>
      </c>
      <c r="K64" t="s">
        <v>154</v>
      </c>
    </row>
    <row r="65" spans="1:11" ht="17">
      <c r="A65" s="1" t="s">
        <v>12</v>
      </c>
      <c r="B65" t="s">
        <v>155</v>
      </c>
      <c r="C65" s="5" t="s">
        <v>8</v>
      </c>
      <c r="D65">
        <v>2.8140000000000001</v>
      </c>
      <c r="E65">
        <v>3.4350000000000001</v>
      </c>
      <c r="F65">
        <f t="shared" si="0"/>
        <v>1.220682302771855</v>
      </c>
      <c r="G65">
        <v>22.587</v>
      </c>
      <c r="H65">
        <v>6.7229999999999999</v>
      </c>
      <c r="I65">
        <v>1.1879999999999999</v>
      </c>
      <c r="J65">
        <v>0.82299999999999995</v>
      </c>
      <c r="K65" t="s">
        <v>154</v>
      </c>
    </row>
    <row r="66" spans="1:11" ht="17">
      <c r="A66" s="1" t="s">
        <v>12</v>
      </c>
      <c r="B66" t="s">
        <v>155</v>
      </c>
      <c r="C66" s="5" t="s">
        <v>8</v>
      </c>
      <c r="D66">
        <v>2.8119999999999998</v>
      </c>
      <c r="E66">
        <v>3.4430000000000001</v>
      </c>
      <c r="F66">
        <f t="shared" si="0"/>
        <v>1.2243954480796586</v>
      </c>
      <c r="G66">
        <v>22.210999999999999</v>
      </c>
      <c r="H66">
        <v>6.5720000000000001</v>
      </c>
      <c r="I66">
        <v>1.2010000000000001</v>
      </c>
      <c r="J66">
        <v>0.81699999999999995</v>
      </c>
      <c r="K66" t="s">
        <v>154</v>
      </c>
    </row>
    <row r="67" spans="1:11" ht="17">
      <c r="A67" s="1" t="s">
        <v>12</v>
      </c>
      <c r="B67" t="s">
        <v>155</v>
      </c>
      <c r="C67" s="5" t="s">
        <v>8</v>
      </c>
      <c r="D67">
        <v>2.8119999999999998</v>
      </c>
      <c r="E67">
        <v>3.419</v>
      </c>
      <c r="F67">
        <f t="shared" ref="F67:F130" si="1">E67/D67</f>
        <v>1.2158605974395449</v>
      </c>
      <c r="G67">
        <v>23.629000000000001</v>
      </c>
      <c r="H67">
        <v>6.8819999999999997</v>
      </c>
      <c r="I67">
        <v>1.2210000000000001</v>
      </c>
      <c r="J67">
        <v>0.82299999999999995</v>
      </c>
      <c r="K67" t="s">
        <v>154</v>
      </c>
    </row>
    <row r="68" spans="1:11" ht="17">
      <c r="A68" s="1" t="s">
        <v>12</v>
      </c>
      <c r="B68" t="s">
        <v>155</v>
      </c>
      <c r="C68" s="5" t="s">
        <v>8</v>
      </c>
      <c r="D68">
        <v>2.8420000000000001</v>
      </c>
      <c r="E68">
        <v>3.42</v>
      </c>
      <c r="F68">
        <f t="shared" si="1"/>
        <v>1.203377902885292</v>
      </c>
      <c r="G68">
        <v>23.594999999999999</v>
      </c>
      <c r="H68">
        <v>6.8719999999999999</v>
      </c>
      <c r="I68">
        <v>1.2210000000000001</v>
      </c>
      <c r="J68">
        <v>0.82199999999999995</v>
      </c>
      <c r="K68" t="s">
        <v>154</v>
      </c>
    </row>
    <row r="69" spans="1:11" ht="17">
      <c r="A69" s="1" t="s">
        <v>12</v>
      </c>
      <c r="B69" t="s">
        <v>155</v>
      </c>
      <c r="C69" s="5" t="s">
        <v>8</v>
      </c>
      <c r="D69">
        <v>2.8279999999999998</v>
      </c>
      <c r="E69">
        <v>3.5059999999999998</v>
      </c>
      <c r="F69">
        <f t="shared" si="1"/>
        <v>1.2397454031117396</v>
      </c>
      <c r="G69">
        <v>36.000999999999998</v>
      </c>
      <c r="H69">
        <v>6.952</v>
      </c>
      <c r="I69">
        <v>1.3160000000000001</v>
      </c>
      <c r="J69">
        <v>0.81100000000000005</v>
      </c>
      <c r="K69" t="s">
        <v>154</v>
      </c>
    </row>
    <row r="70" spans="1:11" ht="17">
      <c r="A70" s="1" t="s">
        <v>12</v>
      </c>
      <c r="B70" t="s">
        <v>155</v>
      </c>
      <c r="C70" s="5" t="s">
        <v>8</v>
      </c>
      <c r="D70">
        <v>2.8140000000000001</v>
      </c>
      <c r="E70">
        <v>3.512</v>
      </c>
      <c r="F70">
        <f t="shared" si="1"/>
        <v>1.248045486851457</v>
      </c>
      <c r="G70">
        <v>27.271000000000001</v>
      </c>
      <c r="H70">
        <v>7.0759999999999996</v>
      </c>
      <c r="I70">
        <v>1.3580000000000001</v>
      </c>
      <c r="J70">
        <v>0.80800000000000005</v>
      </c>
      <c r="K70" t="s">
        <v>154</v>
      </c>
    </row>
    <row r="71" spans="1:11" ht="17">
      <c r="A71" s="1" t="s">
        <v>12</v>
      </c>
      <c r="B71" t="s">
        <v>155</v>
      </c>
      <c r="C71" s="5" t="s">
        <v>8</v>
      </c>
      <c r="D71">
        <v>2.8220000000000001</v>
      </c>
      <c r="E71">
        <v>3.536</v>
      </c>
      <c r="F71">
        <f t="shared" si="1"/>
        <v>1.2530120481927711</v>
      </c>
      <c r="G71">
        <v>27.722000000000001</v>
      </c>
      <c r="H71">
        <v>7.048</v>
      </c>
      <c r="I71">
        <v>1.3839999999999999</v>
      </c>
      <c r="J71">
        <v>0.80400000000000005</v>
      </c>
      <c r="K71" t="s">
        <v>154</v>
      </c>
    </row>
    <row r="72" spans="1:11" ht="17">
      <c r="A72" s="1" t="s">
        <v>12</v>
      </c>
      <c r="B72" t="s">
        <v>155</v>
      </c>
      <c r="C72" s="5" t="s">
        <v>8</v>
      </c>
      <c r="D72">
        <v>2.8279999999999998</v>
      </c>
      <c r="E72">
        <v>3.5289999999999999</v>
      </c>
      <c r="F72">
        <f t="shared" si="1"/>
        <v>1.247878359264498</v>
      </c>
      <c r="G72">
        <v>27.837</v>
      </c>
      <c r="H72">
        <v>7.0410000000000004</v>
      </c>
      <c r="I72">
        <v>1.3979999999999999</v>
      </c>
      <c r="J72">
        <v>0.80100000000000005</v>
      </c>
      <c r="K72" t="s">
        <v>154</v>
      </c>
    </row>
    <row r="73" spans="1:11" ht="17">
      <c r="A73" s="1" t="s">
        <v>12</v>
      </c>
      <c r="B73" t="s">
        <v>155</v>
      </c>
      <c r="C73" s="5" t="s">
        <v>8</v>
      </c>
      <c r="D73">
        <v>2.8140000000000001</v>
      </c>
      <c r="E73">
        <v>3.53</v>
      </c>
      <c r="F73">
        <f t="shared" si="1"/>
        <v>1.2544420753375976</v>
      </c>
      <c r="G73">
        <v>28.641999999999999</v>
      </c>
      <c r="H73">
        <v>7.0830000000000002</v>
      </c>
      <c r="I73">
        <v>1.4370000000000001</v>
      </c>
      <c r="J73">
        <v>0.79700000000000004</v>
      </c>
      <c r="K73" t="s">
        <v>154</v>
      </c>
    </row>
    <row r="74" spans="1:11" ht="17">
      <c r="A74" s="1" t="s">
        <v>12</v>
      </c>
      <c r="B74" t="s">
        <v>155</v>
      </c>
      <c r="C74" s="5" t="s">
        <v>8</v>
      </c>
      <c r="D74">
        <v>2.8220000000000001</v>
      </c>
      <c r="E74">
        <v>3.5249999999999999</v>
      </c>
      <c r="F74">
        <f t="shared" si="1"/>
        <v>1.2491141034727142</v>
      </c>
      <c r="G74">
        <v>29.344000000000001</v>
      </c>
      <c r="H74">
        <v>7.2210000000000001</v>
      </c>
      <c r="I74">
        <v>1.44</v>
      </c>
      <c r="J74">
        <v>0.80100000000000005</v>
      </c>
      <c r="K74" t="s">
        <v>154</v>
      </c>
    </row>
    <row r="75" spans="1:11" ht="17">
      <c r="A75" s="1" t="s">
        <v>12</v>
      </c>
      <c r="B75" t="s">
        <v>155</v>
      </c>
      <c r="C75" s="5" t="s">
        <v>8</v>
      </c>
      <c r="D75">
        <v>2.8279999999999998</v>
      </c>
      <c r="E75">
        <v>3.5670000000000002</v>
      </c>
      <c r="F75">
        <f t="shared" si="1"/>
        <v>1.2613154172560115</v>
      </c>
      <c r="G75">
        <v>30.155999999999999</v>
      </c>
      <c r="H75">
        <v>7.1760000000000002</v>
      </c>
      <c r="I75">
        <v>1.486</v>
      </c>
      <c r="J75">
        <v>0.79300000000000004</v>
      </c>
      <c r="K75" t="s">
        <v>154</v>
      </c>
    </row>
    <row r="76" spans="1:11" ht="17">
      <c r="A76" s="1" t="s">
        <v>12</v>
      </c>
      <c r="B76" t="s">
        <v>155</v>
      </c>
      <c r="C76" s="5" t="s">
        <v>8</v>
      </c>
      <c r="D76">
        <v>2.8279999999999998</v>
      </c>
      <c r="E76">
        <v>3.613</v>
      </c>
      <c r="F76">
        <f t="shared" si="1"/>
        <v>1.2775813295615277</v>
      </c>
      <c r="G76">
        <v>31.934999999999999</v>
      </c>
      <c r="H76">
        <v>7.2110000000000003</v>
      </c>
      <c r="I76">
        <v>1.5660000000000001</v>
      </c>
      <c r="J76">
        <v>0.78300000000000003</v>
      </c>
      <c r="K76" t="s">
        <v>154</v>
      </c>
    </row>
    <row r="77" spans="1:11" ht="17">
      <c r="A77" s="1" t="s">
        <v>12</v>
      </c>
      <c r="B77" t="s">
        <v>155</v>
      </c>
      <c r="C77" s="5" t="s">
        <v>8</v>
      </c>
      <c r="D77">
        <v>2.8420000000000001</v>
      </c>
      <c r="E77">
        <v>3.6379999999999999</v>
      </c>
      <c r="F77">
        <f t="shared" si="1"/>
        <v>1.2800844475721322</v>
      </c>
      <c r="G77">
        <v>33.58</v>
      </c>
      <c r="H77">
        <v>7.3479999999999999</v>
      </c>
      <c r="I77">
        <v>1.6080000000000001</v>
      </c>
      <c r="J77">
        <v>0.78100000000000003</v>
      </c>
      <c r="K77" t="s">
        <v>154</v>
      </c>
    </row>
    <row r="78" spans="1:11" ht="17">
      <c r="A78" s="1" t="s">
        <v>12</v>
      </c>
      <c r="B78" t="s">
        <v>155</v>
      </c>
      <c r="C78" s="5" t="s">
        <v>8</v>
      </c>
      <c r="D78">
        <v>2.8420000000000001</v>
      </c>
      <c r="E78">
        <v>3.637</v>
      </c>
      <c r="F78">
        <f t="shared" si="1"/>
        <v>1.2797325826882477</v>
      </c>
      <c r="G78">
        <v>33.612000000000002</v>
      </c>
      <c r="H78">
        <v>7.3550000000000004</v>
      </c>
      <c r="I78">
        <v>1.6080000000000001</v>
      </c>
      <c r="J78">
        <v>0.78100000000000003</v>
      </c>
      <c r="K78" t="s">
        <v>154</v>
      </c>
    </row>
    <row r="79" spans="1:11" ht="17">
      <c r="A79" s="1" t="s">
        <v>12</v>
      </c>
      <c r="B79" t="s">
        <v>155</v>
      </c>
      <c r="C79" s="5" t="s">
        <v>8</v>
      </c>
      <c r="D79">
        <v>2.8279999999999998</v>
      </c>
      <c r="E79">
        <v>3.625</v>
      </c>
      <c r="F79">
        <f t="shared" si="1"/>
        <v>1.281824611032532</v>
      </c>
      <c r="G79">
        <v>34.210999999999999</v>
      </c>
      <c r="H79">
        <v>7.4169999999999998</v>
      </c>
      <c r="I79">
        <v>1.631</v>
      </c>
      <c r="J79">
        <v>0.78</v>
      </c>
      <c r="K79" t="s">
        <v>154</v>
      </c>
    </row>
    <row r="80" spans="1:11" ht="17">
      <c r="A80" s="1" t="s">
        <v>12</v>
      </c>
      <c r="B80" t="s">
        <v>155</v>
      </c>
      <c r="C80" s="5" t="s">
        <v>8</v>
      </c>
      <c r="D80">
        <v>2.8279999999999998</v>
      </c>
      <c r="E80">
        <v>3.6280000000000001</v>
      </c>
      <c r="F80">
        <f t="shared" si="1"/>
        <v>1.2828854314002831</v>
      </c>
      <c r="G80">
        <v>34.29</v>
      </c>
      <c r="H80">
        <v>7.4160000000000004</v>
      </c>
      <c r="I80">
        <v>1.635</v>
      </c>
      <c r="J80">
        <v>0.78</v>
      </c>
      <c r="K80" t="s">
        <v>154</v>
      </c>
    </row>
    <row r="81" spans="1:11" ht="17">
      <c r="A81" s="1" t="s">
        <v>12</v>
      </c>
      <c r="B81" t="s">
        <v>155</v>
      </c>
      <c r="C81" s="5" t="s">
        <v>8</v>
      </c>
      <c r="D81">
        <v>2.8140000000000001</v>
      </c>
      <c r="E81">
        <v>3.617</v>
      </c>
      <c r="F81">
        <f t="shared" si="1"/>
        <v>1.2853589196872779</v>
      </c>
      <c r="G81">
        <v>34.843000000000004</v>
      </c>
      <c r="H81">
        <v>7.468</v>
      </c>
      <c r="I81">
        <v>1.6579999999999999</v>
      </c>
      <c r="J81">
        <v>0.77800000000000002</v>
      </c>
      <c r="K81" t="s">
        <v>154</v>
      </c>
    </row>
    <row r="82" spans="1:11" ht="17">
      <c r="A82" s="1" t="s">
        <v>12</v>
      </c>
      <c r="B82" t="s">
        <v>155</v>
      </c>
      <c r="C82" s="5" t="s">
        <v>8</v>
      </c>
      <c r="D82">
        <v>2.8140000000000001</v>
      </c>
      <c r="E82">
        <v>3.6469999999999998</v>
      </c>
      <c r="F82">
        <f t="shared" si="1"/>
        <v>1.2960199004975124</v>
      </c>
      <c r="G82">
        <v>37.299999999999997</v>
      </c>
      <c r="H82">
        <v>7.6180000000000003</v>
      </c>
      <c r="I82">
        <v>1.74</v>
      </c>
      <c r="J82">
        <v>0.77200000000000002</v>
      </c>
      <c r="K82" t="s">
        <v>154</v>
      </c>
    </row>
    <row r="83" spans="1:11" ht="17">
      <c r="A83" s="1" t="s">
        <v>12</v>
      </c>
      <c r="B83" t="s">
        <v>155</v>
      </c>
      <c r="C83" s="5" t="s">
        <v>8</v>
      </c>
      <c r="D83">
        <v>2.8140000000000001</v>
      </c>
      <c r="E83">
        <v>3.65</v>
      </c>
      <c r="F83">
        <f t="shared" si="1"/>
        <v>1.2970859985785359</v>
      </c>
      <c r="G83">
        <v>37.28</v>
      </c>
      <c r="H83">
        <v>7.6050000000000004</v>
      </c>
      <c r="I83">
        <v>1.742</v>
      </c>
      <c r="J83">
        <v>0.77100000000000002</v>
      </c>
      <c r="K83" t="s">
        <v>154</v>
      </c>
    </row>
    <row r="84" spans="1:11" ht="17">
      <c r="A84" s="1" t="s">
        <v>12</v>
      </c>
      <c r="B84" t="s">
        <v>155</v>
      </c>
      <c r="C84" s="5" t="s">
        <v>8</v>
      </c>
      <c r="D84">
        <v>2.8380000000000001</v>
      </c>
      <c r="E84">
        <v>3.673</v>
      </c>
      <c r="F84">
        <f t="shared" si="1"/>
        <v>1.2942212825933757</v>
      </c>
      <c r="G84">
        <v>39.121000000000002</v>
      </c>
      <c r="H84">
        <v>7.7880000000000003</v>
      </c>
      <c r="I84">
        <v>1.77</v>
      </c>
      <c r="J84">
        <v>0.77300000000000002</v>
      </c>
      <c r="K84" t="s">
        <v>154</v>
      </c>
    </row>
    <row r="85" spans="1:11" ht="17">
      <c r="A85" s="1" t="s">
        <v>12</v>
      </c>
      <c r="B85" t="s">
        <v>155</v>
      </c>
      <c r="C85" s="5" t="s">
        <v>8</v>
      </c>
      <c r="D85">
        <v>3.8380000000000001</v>
      </c>
      <c r="E85">
        <v>3.6890000000000001</v>
      </c>
      <c r="F85">
        <f t="shared" si="1"/>
        <v>0.96117769671704012</v>
      </c>
      <c r="G85">
        <v>38.773000000000003</v>
      </c>
      <c r="H85">
        <v>7.6970000000000001</v>
      </c>
      <c r="I85">
        <v>1.7749999999999999</v>
      </c>
      <c r="J85">
        <v>0.76900000000000002</v>
      </c>
      <c r="K85" t="s">
        <v>154</v>
      </c>
    </row>
    <row r="86" spans="1:11" ht="17">
      <c r="A86" s="1" t="s">
        <v>12</v>
      </c>
      <c r="B86" t="s">
        <v>155</v>
      </c>
      <c r="C86" s="5" t="s">
        <v>8</v>
      </c>
      <c r="D86">
        <v>2.8420000000000001</v>
      </c>
      <c r="E86">
        <v>3.746</v>
      </c>
      <c r="F86">
        <f t="shared" si="1"/>
        <v>1.3180858550316679</v>
      </c>
      <c r="G86">
        <v>40.616</v>
      </c>
      <c r="H86">
        <v>7.6959999999999997</v>
      </c>
      <c r="I86">
        <v>1.857</v>
      </c>
      <c r="J86">
        <v>0.75900000000000001</v>
      </c>
      <c r="K86" t="s">
        <v>154</v>
      </c>
    </row>
    <row r="87" spans="1:11" ht="17">
      <c r="A87" s="1" t="s">
        <v>12</v>
      </c>
      <c r="B87" t="s">
        <v>155</v>
      </c>
      <c r="C87" s="5" t="s">
        <v>8</v>
      </c>
      <c r="D87">
        <v>2.8279999999999998</v>
      </c>
      <c r="E87">
        <v>3.726</v>
      </c>
      <c r="F87">
        <f t="shared" si="1"/>
        <v>1.3175388967468176</v>
      </c>
      <c r="G87">
        <v>40.725999999999999</v>
      </c>
      <c r="H87">
        <v>7.73</v>
      </c>
      <c r="I87">
        <v>1.863</v>
      </c>
      <c r="J87">
        <v>0.75900000000000001</v>
      </c>
      <c r="K87" t="s">
        <v>154</v>
      </c>
    </row>
    <row r="88" spans="1:11" ht="17">
      <c r="A88" s="1" t="s">
        <v>12</v>
      </c>
      <c r="B88" t="s">
        <v>155</v>
      </c>
      <c r="C88" s="5" t="s">
        <v>8</v>
      </c>
      <c r="D88">
        <v>2.8140000000000001</v>
      </c>
      <c r="E88">
        <v>3.7149999999999999</v>
      </c>
      <c r="F88">
        <f t="shared" si="1"/>
        <v>1.320184790334044</v>
      </c>
      <c r="G88">
        <v>43.021999999999998</v>
      </c>
      <c r="H88">
        <v>7.9379999999999997</v>
      </c>
      <c r="I88">
        <v>1.9259999999999999</v>
      </c>
      <c r="J88">
        <v>0.75700000000000001</v>
      </c>
      <c r="K88" t="s">
        <v>154</v>
      </c>
    </row>
    <row r="89" spans="1:11" ht="17">
      <c r="A89" s="1" t="s">
        <v>12</v>
      </c>
      <c r="B89" t="s">
        <v>155</v>
      </c>
      <c r="C89" s="5" t="s">
        <v>8</v>
      </c>
      <c r="D89">
        <v>2.8140000000000001</v>
      </c>
      <c r="E89">
        <v>3.7250000000000001</v>
      </c>
      <c r="F89">
        <f t="shared" si="1"/>
        <v>1.3237384506041223</v>
      </c>
      <c r="G89">
        <v>42.801000000000002</v>
      </c>
      <c r="H89">
        <v>7.8849999999999998</v>
      </c>
      <c r="I89">
        <v>1.929</v>
      </c>
      <c r="J89">
        <v>0.755</v>
      </c>
      <c r="K89" t="s">
        <v>154</v>
      </c>
    </row>
    <row r="90" spans="1:11" ht="17">
      <c r="A90" s="1" t="s">
        <v>12</v>
      </c>
      <c r="B90" t="s">
        <v>155</v>
      </c>
      <c r="C90" s="5" t="s">
        <v>8</v>
      </c>
      <c r="D90">
        <v>2.8220000000000001</v>
      </c>
      <c r="E90">
        <v>3.8109999999999999</v>
      </c>
      <c r="F90">
        <f t="shared" si="1"/>
        <v>1.3504606661941885</v>
      </c>
      <c r="G90">
        <v>47.56</v>
      </c>
      <c r="H90">
        <v>8.06</v>
      </c>
      <c r="I90">
        <v>2.0910000000000002</v>
      </c>
      <c r="J90">
        <v>0.74099999999999999</v>
      </c>
      <c r="K90" t="s">
        <v>154</v>
      </c>
    </row>
    <row r="91" spans="1:11" ht="17">
      <c r="A91" s="1" t="s">
        <v>12</v>
      </c>
      <c r="B91" t="s">
        <v>155</v>
      </c>
      <c r="C91" s="5" t="s">
        <v>8</v>
      </c>
      <c r="D91">
        <v>2.8279999999999998</v>
      </c>
      <c r="E91">
        <v>3.8420000000000001</v>
      </c>
      <c r="F91">
        <f t="shared" si="1"/>
        <v>1.3585572842998586</v>
      </c>
      <c r="G91">
        <v>48.529000000000003</v>
      </c>
      <c r="H91">
        <v>8.0640000000000001</v>
      </c>
      <c r="I91">
        <v>2.1379999999999999</v>
      </c>
      <c r="J91">
        <v>0.73599999999999999</v>
      </c>
      <c r="K91" t="s">
        <v>154</v>
      </c>
    </row>
    <row r="92" spans="1:11" ht="17">
      <c r="A92" s="1" t="s">
        <v>12</v>
      </c>
      <c r="B92" t="s">
        <v>155</v>
      </c>
      <c r="C92" s="5" t="s">
        <v>8</v>
      </c>
      <c r="D92">
        <v>2.8279999999999998</v>
      </c>
      <c r="E92">
        <v>3.839</v>
      </c>
      <c r="F92">
        <f t="shared" si="1"/>
        <v>1.3574964639321077</v>
      </c>
      <c r="G92">
        <v>48.801000000000002</v>
      </c>
      <c r="H92">
        <v>8.0939999999999994</v>
      </c>
      <c r="I92">
        <v>2.1320000000000001</v>
      </c>
      <c r="J92">
        <v>0.73699999999999999</v>
      </c>
      <c r="K92" t="s">
        <v>154</v>
      </c>
    </row>
    <row r="93" spans="1:11" ht="17">
      <c r="A93" s="1" t="s">
        <v>12</v>
      </c>
      <c r="B93" t="s">
        <v>155</v>
      </c>
      <c r="C93" s="5" t="s">
        <v>8</v>
      </c>
      <c r="D93">
        <v>2.8380000000000001</v>
      </c>
      <c r="E93">
        <v>3.847</v>
      </c>
      <c r="F93">
        <f t="shared" si="1"/>
        <v>1.3555320648343903</v>
      </c>
      <c r="G93">
        <v>49.6</v>
      </c>
      <c r="H93">
        <v>8.1630000000000003</v>
      </c>
      <c r="I93">
        <v>2.141</v>
      </c>
      <c r="J93">
        <v>0.73799999999999999</v>
      </c>
      <c r="K93" t="s">
        <v>154</v>
      </c>
    </row>
    <row r="94" spans="1:11" ht="17">
      <c r="A94" s="1" t="s">
        <v>12</v>
      </c>
      <c r="B94" t="s">
        <v>155</v>
      </c>
      <c r="C94" s="5" t="s">
        <v>8</v>
      </c>
      <c r="D94">
        <v>2.8279999999999998</v>
      </c>
      <c r="E94">
        <v>3.89</v>
      </c>
      <c r="F94">
        <f t="shared" si="1"/>
        <v>1.3755304101838757</v>
      </c>
      <c r="G94">
        <v>53.889000000000003</v>
      </c>
      <c r="H94">
        <v>8.3539999999999992</v>
      </c>
      <c r="I94">
        <v>2.2810000000000001</v>
      </c>
      <c r="J94">
        <v>0.72699999999999998</v>
      </c>
      <c r="K94" t="s">
        <v>154</v>
      </c>
    </row>
    <row r="95" spans="1:11" ht="17">
      <c r="A95" s="1" t="s">
        <v>12</v>
      </c>
      <c r="B95" t="s">
        <v>155</v>
      </c>
      <c r="C95" s="5" t="s">
        <v>8</v>
      </c>
      <c r="D95">
        <v>2.8420000000000001</v>
      </c>
      <c r="E95">
        <v>3.95</v>
      </c>
      <c r="F95">
        <f t="shared" si="1"/>
        <v>1.389866291344124</v>
      </c>
      <c r="G95">
        <v>54.540999999999997</v>
      </c>
      <c r="H95">
        <v>8.2720000000000002</v>
      </c>
      <c r="I95">
        <v>2.3199999999999998</v>
      </c>
      <c r="J95">
        <v>0.72</v>
      </c>
      <c r="K95" t="s">
        <v>154</v>
      </c>
    </row>
    <row r="96" spans="1:11" ht="17">
      <c r="A96" s="1" t="s">
        <v>12</v>
      </c>
      <c r="B96" t="s">
        <v>155</v>
      </c>
      <c r="C96" s="5" t="s">
        <v>8</v>
      </c>
      <c r="D96">
        <v>2.8140000000000001</v>
      </c>
      <c r="E96">
        <v>3.903</v>
      </c>
      <c r="F96">
        <f t="shared" si="1"/>
        <v>1.3869936034115138</v>
      </c>
      <c r="G96">
        <v>54.91</v>
      </c>
      <c r="H96">
        <v>8.3640000000000008</v>
      </c>
      <c r="I96">
        <v>2.3330000000000002</v>
      </c>
      <c r="J96">
        <v>0.72099999999999997</v>
      </c>
      <c r="K96" t="s">
        <v>154</v>
      </c>
    </row>
    <row r="97" spans="1:11" ht="17">
      <c r="A97" s="1" t="s">
        <v>12</v>
      </c>
      <c r="B97" t="s">
        <v>155</v>
      </c>
      <c r="C97" s="5" t="s">
        <v>8</v>
      </c>
      <c r="D97">
        <v>2.8420000000000001</v>
      </c>
      <c r="E97">
        <v>3.931</v>
      </c>
      <c r="F97">
        <f t="shared" si="1"/>
        <v>1.3831808585503167</v>
      </c>
      <c r="G97">
        <v>56.174999999999997</v>
      </c>
      <c r="H97">
        <v>8.4469999999999992</v>
      </c>
      <c r="I97">
        <v>2.34</v>
      </c>
      <c r="J97">
        <v>0.72299999999999998</v>
      </c>
      <c r="K97" t="s">
        <v>154</v>
      </c>
    </row>
    <row r="98" spans="1:11" ht="17">
      <c r="A98" s="1" t="s">
        <v>12</v>
      </c>
      <c r="B98" t="s">
        <v>155</v>
      </c>
      <c r="C98" s="5" t="s">
        <v>8</v>
      </c>
      <c r="D98">
        <v>2.8420000000000001</v>
      </c>
      <c r="E98">
        <v>3.9390000000000001</v>
      </c>
      <c r="F98">
        <f t="shared" si="1"/>
        <v>1.3859957776213934</v>
      </c>
      <c r="G98">
        <v>56.070999999999998</v>
      </c>
      <c r="H98">
        <v>8.4169999999999998</v>
      </c>
      <c r="I98">
        <v>2.3439999999999999</v>
      </c>
      <c r="J98">
        <v>0.72199999999999998</v>
      </c>
      <c r="K98" t="s">
        <v>154</v>
      </c>
    </row>
    <row r="99" spans="1:11" ht="17">
      <c r="A99" s="1" t="s">
        <v>12</v>
      </c>
      <c r="B99" t="s">
        <v>155</v>
      </c>
      <c r="C99" s="5" t="s">
        <v>8</v>
      </c>
      <c r="D99">
        <v>2.8279999999999998</v>
      </c>
      <c r="E99">
        <v>3.9569999999999999</v>
      </c>
      <c r="F99">
        <f t="shared" si="1"/>
        <v>1.3992220650636493</v>
      </c>
      <c r="G99">
        <v>57.22</v>
      </c>
      <c r="H99">
        <v>8.42</v>
      </c>
      <c r="I99">
        <v>2.403</v>
      </c>
      <c r="J99">
        <v>0.71499999999999997</v>
      </c>
      <c r="K99" t="s">
        <v>154</v>
      </c>
    </row>
    <row r="100" spans="1:11" ht="17">
      <c r="A100" s="1" t="s">
        <v>12</v>
      </c>
      <c r="B100" t="s">
        <v>155</v>
      </c>
      <c r="C100" s="5" t="s">
        <v>8</v>
      </c>
      <c r="D100">
        <v>2.8279999999999998</v>
      </c>
      <c r="E100">
        <v>3.9649999999999999</v>
      </c>
      <c r="F100">
        <f t="shared" si="1"/>
        <v>1.402050919377652</v>
      </c>
      <c r="G100">
        <v>58.728999999999999</v>
      </c>
      <c r="H100">
        <v>8.5109999999999992</v>
      </c>
      <c r="I100">
        <v>2.44</v>
      </c>
      <c r="J100">
        <v>0.71299999999999997</v>
      </c>
      <c r="K100" t="s">
        <v>154</v>
      </c>
    </row>
    <row r="101" spans="1:11" ht="17">
      <c r="A101" s="1" t="s">
        <v>12</v>
      </c>
      <c r="B101" t="s">
        <v>155</v>
      </c>
      <c r="C101" s="5" t="s">
        <v>8</v>
      </c>
      <c r="D101">
        <v>2.8119999999999998</v>
      </c>
      <c r="E101">
        <v>4.0350000000000001</v>
      </c>
      <c r="F101">
        <f t="shared" si="1"/>
        <v>1.4349217638691325</v>
      </c>
      <c r="G101">
        <v>58.493000000000002</v>
      </c>
      <c r="H101">
        <v>8.2840000000000007</v>
      </c>
      <c r="I101">
        <v>2.5110000000000001</v>
      </c>
      <c r="J101">
        <v>0.69699999999999995</v>
      </c>
      <c r="K101" t="s">
        <v>154</v>
      </c>
    </row>
    <row r="102" spans="1:11" ht="17">
      <c r="A102" s="1" t="s">
        <v>12</v>
      </c>
      <c r="B102" t="s">
        <v>155</v>
      </c>
      <c r="C102" s="5" t="s">
        <v>8</v>
      </c>
      <c r="D102">
        <v>2.8420000000000001</v>
      </c>
      <c r="E102">
        <v>4.05</v>
      </c>
      <c r="F102">
        <f t="shared" si="1"/>
        <v>1.4250527797325825</v>
      </c>
      <c r="G102">
        <v>64.046999999999997</v>
      </c>
      <c r="H102">
        <v>8.6910000000000007</v>
      </c>
      <c r="I102">
        <v>2.593</v>
      </c>
      <c r="J102">
        <v>0.70199999999999996</v>
      </c>
      <c r="K102" t="s">
        <v>154</v>
      </c>
    </row>
    <row r="103" spans="1:11" ht="17">
      <c r="A103" s="1" t="s">
        <v>12</v>
      </c>
      <c r="B103" t="s">
        <v>155</v>
      </c>
      <c r="C103" s="5" t="s">
        <v>8</v>
      </c>
      <c r="D103">
        <v>2.8380000000000001</v>
      </c>
      <c r="E103">
        <v>4.0650000000000004</v>
      </c>
      <c r="F103">
        <f t="shared" si="1"/>
        <v>1.4323467230443976</v>
      </c>
      <c r="G103">
        <v>65.370999999999995</v>
      </c>
      <c r="H103">
        <v>8.7349999999999994</v>
      </c>
      <c r="I103">
        <v>2.637</v>
      </c>
      <c r="J103">
        <v>0.69799999999999995</v>
      </c>
      <c r="K103" t="s">
        <v>154</v>
      </c>
    </row>
    <row r="104" spans="1:11" ht="17">
      <c r="A104" s="1" t="s">
        <v>12</v>
      </c>
      <c r="B104" t="s">
        <v>155</v>
      </c>
      <c r="C104" s="5" t="s">
        <v>8</v>
      </c>
      <c r="D104">
        <v>2.8029999999999999</v>
      </c>
      <c r="E104">
        <v>4.0049999999999999</v>
      </c>
      <c r="F104">
        <f t="shared" si="1"/>
        <v>1.428826257581163</v>
      </c>
      <c r="G104">
        <v>65.454999999999998</v>
      </c>
      <c r="H104">
        <v>8.8219999999999992</v>
      </c>
      <c r="I104">
        <v>2.6469999999999998</v>
      </c>
      <c r="J104">
        <v>0.7</v>
      </c>
      <c r="K104" t="s">
        <v>154</v>
      </c>
    </row>
    <row r="105" spans="1:11" ht="17">
      <c r="A105" s="1" t="s">
        <v>12</v>
      </c>
      <c r="B105" t="s">
        <v>155</v>
      </c>
      <c r="C105" s="5" t="s">
        <v>8</v>
      </c>
      <c r="D105">
        <v>2.8420000000000001</v>
      </c>
      <c r="E105">
        <v>4.1120000000000001</v>
      </c>
      <c r="F105">
        <f t="shared" si="1"/>
        <v>1.4468684025334271</v>
      </c>
      <c r="G105">
        <v>68.37</v>
      </c>
      <c r="H105">
        <v>8.8249999999999993</v>
      </c>
      <c r="I105">
        <v>2.726</v>
      </c>
      <c r="J105">
        <v>0.69099999999999995</v>
      </c>
      <c r="K105" t="s">
        <v>154</v>
      </c>
    </row>
    <row r="106" spans="1:11" ht="17">
      <c r="A106" s="1" t="s">
        <v>12</v>
      </c>
      <c r="B106" t="s">
        <v>155</v>
      </c>
      <c r="C106" s="5" t="s">
        <v>8</v>
      </c>
      <c r="D106">
        <v>2.8420000000000001</v>
      </c>
      <c r="E106">
        <v>4.1189999999999998</v>
      </c>
      <c r="F106">
        <f t="shared" si="1"/>
        <v>1.4493314567206192</v>
      </c>
      <c r="G106">
        <v>68.379000000000005</v>
      </c>
      <c r="H106">
        <v>8.81</v>
      </c>
      <c r="I106">
        <v>2.7309999999999999</v>
      </c>
      <c r="J106">
        <v>0.69</v>
      </c>
      <c r="K106" t="s">
        <v>154</v>
      </c>
    </row>
    <row r="107" spans="1:11" ht="17">
      <c r="A107" s="1" t="s">
        <v>12</v>
      </c>
      <c r="B107" t="s">
        <v>155</v>
      </c>
      <c r="C107" s="5" t="s">
        <v>8</v>
      </c>
      <c r="D107">
        <v>2.8279999999999998</v>
      </c>
      <c r="E107">
        <v>4.1349999999999998</v>
      </c>
      <c r="F107">
        <f t="shared" si="1"/>
        <v>1.4621640735502122</v>
      </c>
      <c r="G107">
        <v>73.605000000000004</v>
      </c>
      <c r="H107">
        <v>9.0749999999999993</v>
      </c>
      <c r="I107">
        <v>2.8679999999999999</v>
      </c>
      <c r="J107">
        <v>0.68400000000000005</v>
      </c>
      <c r="K107" t="s">
        <v>154</v>
      </c>
    </row>
    <row r="108" spans="1:11" ht="17">
      <c r="A108" s="1" t="s">
        <v>12</v>
      </c>
      <c r="B108" t="s">
        <v>155</v>
      </c>
      <c r="C108" s="5" t="s">
        <v>8</v>
      </c>
      <c r="D108">
        <v>2.8220000000000001</v>
      </c>
      <c r="E108">
        <v>4.1509999999999998</v>
      </c>
      <c r="F108">
        <f t="shared" si="1"/>
        <v>1.4709425939050318</v>
      </c>
      <c r="G108">
        <v>75.656000000000006</v>
      </c>
      <c r="H108">
        <v>9.15</v>
      </c>
      <c r="I108">
        <v>2.93</v>
      </c>
      <c r="J108">
        <v>0.68</v>
      </c>
      <c r="K108" t="s">
        <v>154</v>
      </c>
    </row>
    <row r="109" spans="1:11" ht="17">
      <c r="A109" s="1" t="s">
        <v>12</v>
      </c>
      <c r="B109" t="s">
        <v>155</v>
      </c>
      <c r="C109" s="5" t="s">
        <v>8</v>
      </c>
      <c r="D109">
        <v>2.8380000000000001</v>
      </c>
      <c r="E109">
        <v>4.21</v>
      </c>
      <c r="F109">
        <f t="shared" si="1"/>
        <v>1.4834390415785763</v>
      </c>
      <c r="G109">
        <v>76.863</v>
      </c>
      <c r="H109">
        <v>9.1159999999999997</v>
      </c>
      <c r="I109">
        <v>2.9710000000000001</v>
      </c>
      <c r="J109">
        <v>0.67400000000000004</v>
      </c>
      <c r="K109" t="s">
        <v>154</v>
      </c>
    </row>
    <row r="110" spans="1:11" ht="17">
      <c r="A110" s="1" t="s">
        <v>12</v>
      </c>
      <c r="B110" t="s">
        <v>155</v>
      </c>
      <c r="C110" s="5" t="s">
        <v>8</v>
      </c>
      <c r="D110">
        <v>2.8380000000000001</v>
      </c>
      <c r="E110">
        <v>4.2149999999999999</v>
      </c>
      <c r="F110">
        <f t="shared" si="1"/>
        <v>1.4852008456659618</v>
      </c>
      <c r="G110">
        <v>76.736999999999995</v>
      </c>
      <c r="H110">
        <v>9.0980000000000008</v>
      </c>
      <c r="I110">
        <v>2.972</v>
      </c>
      <c r="J110">
        <v>0.67300000000000004</v>
      </c>
      <c r="K110" t="s">
        <v>154</v>
      </c>
    </row>
    <row r="111" spans="1:11" ht="17">
      <c r="A111" s="1" t="s">
        <v>12</v>
      </c>
      <c r="B111" t="s">
        <v>155</v>
      </c>
      <c r="C111" s="5" t="s">
        <v>8</v>
      </c>
      <c r="D111">
        <v>2.8420000000000001</v>
      </c>
      <c r="E111">
        <v>4.2039999999999997</v>
      </c>
      <c r="F111">
        <f t="shared" si="1"/>
        <v>1.4792399718508091</v>
      </c>
      <c r="G111">
        <v>80.278999999999996</v>
      </c>
      <c r="H111">
        <v>9.3379999999999992</v>
      </c>
      <c r="I111">
        <v>3.0249999999999999</v>
      </c>
      <c r="J111">
        <v>0.67600000000000005</v>
      </c>
      <c r="K111" t="s">
        <v>154</v>
      </c>
    </row>
    <row r="112" spans="1:11" ht="17">
      <c r="A112" s="1" t="s">
        <v>12</v>
      </c>
      <c r="B112" t="s">
        <v>155</v>
      </c>
      <c r="C112" s="5" t="s">
        <v>8</v>
      </c>
      <c r="D112">
        <v>2.8420000000000001</v>
      </c>
      <c r="E112">
        <v>4.2060000000000004</v>
      </c>
      <c r="F112">
        <f t="shared" si="1"/>
        <v>1.4799437016185786</v>
      </c>
      <c r="G112">
        <v>80.254000000000005</v>
      </c>
      <c r="H112">
        <v>9.3320000000000007</v>
      </c>
      <c r="I112">
        <v>3.0259999999999998</v>
      </c>
      <c r="J112">
        <v>0.67600000000000005</v>
      </c>
      <c r="K112" t="s">
        <v>154</v>
      </c>
    </row>
    <row r="113" spans="1:11" ht="17">
      <c r="A113" s="1" t="s">
        <v>12</v>
      </c>
      <c r="B113" t="s">
        <v>155</v>
      </c>
      <c r="C113" s="5" t="s">
        <v>8</v>
      </c>
      <c r="D113">
        <v>2.8279999999999998</v>
      </c>
      <c r="E113">
        <v>4.2160000000000002</v>
      </c>
      <c r="F113">
        <f t="shared" si="1"/>
        <v>1.490806223479491</v>
      </c>
      <c r="G113">
        <v>81.897000000000006</v>
      </c>
      <c r="H113">
        <v>9.3780000000000001</v>
      </c>
      <c r="I113">
        <v>3.0880000000000001</v>
      </c>
      <c r="J113">
        <v>0.67100000000000004</v>
      </c>
      <c r="K113" t="s">
        <v>154</v>
      </c>
    </row>
    <row r="114" spans="1:11" ht="17">
      <c r="A114" s="1" t="s">
        <v>12</v>
      </c>
      <c r="B114" t="s">
        <v>155</v>
      </c>
      <c r="C114" s="5" t="s">
        <v>8</v>
      </c>
      <c r="D114">
        <v>2.8279999999999998</v>
      </c>
      <c r="E114">
        <v>4.2160000000000002</v>
      </c>
      <c r="F114">
        <f t="shared" si="1"/>
        <v>1.490806223479491</v>
      </c>
      <c r="G114">
        <v>82.372</v>
      </c>
      <c r="H114">
        <v>9.4049999999999994</v>
      </c>
      <c r="I114">
        <v>3.097</v>
      </c>
      <c r="J114">
        <v>0.67100000000000004</v>
      </c>
      <c r="K114" t="s">
        <v>154</v>
      </c>
    </row>
    <row r="115" spans="1:11" ht="17">
      <c r="A115" s="1" t="s">
        <v>12</v>
      </c>
      <c r="B115" t="s">
        <v>155</v>
      </c>
      <c r="C115" s="5" t="s">
        <v>8</v>
      </c>
      <c r="D115">
        <v>2.8380000000000001</v>
      </c>
      <c r="E115">
        <v>4.2839999999999998</v>
      </c>
      <c r="F115">
        <f t="shared" si="1"/>
        <v>1.5095137420718816</v>
      </c>
      <c r="G115">
        <v>88.108999999999995</v>
      </c>
      <c r="H115">
        <v>9.5909999999999993</v>
      </c>
      <c r="I115">
        <v>3.2370000000000001</v>
      </c>
      <c r="J115" s="6">
        <v>0.66200000000000003</v>
      </c>
      <c r="K115" t="s">
        <v>154</v>
      </c>
    </row>
    <row r="116" spans="1:11" ht="17">
      <c r="A116" s="1" t="s">
        <v>12</v>
      </c>
      <c r="B116" t="s">
        <v>155</v>
      </c>
      <c r="C116" s="5" t="s">
        <v>8</v>
      </c>
      <c r="D116">
        <v>2.8420000000000001</v>
      </c>
      <c r="E116">
        <v>4.2960000000000003</v>
      </c>
      <c r="F116">
        <f t="shared" si="1"/>
        <v>1.5116115411681914</v>
      </c>
      <c r="G116">
        <v>90.225999999999999</v>
      </c>
      <c r="H116">
        <v>9.6850000000000005</v>
      </c>
      <c r="I116">
        <v>3.278</v>
      </c>
      <c r="J116">
        <v>0.66200000000000003</v>
      </c>
      <c r="K116" t="s">
        <v>154</v>
      </c>
    </row>
    <row r="117" spans="1:11" ht="17">
      <c r="A117" s="1" t="s">
        <v>12</v>
      </c>
      <c r="B117" t="s">
        <v>155</v>
      </c>
      <c r="C117" s="5" t="s">
        <v>8</v>
      </c>
      <c r="D117">
        <v>2.8380000000000001</v>
      </c>
      <c r="E117">
        <v>4.28</v>
      </c>
      <c r="F117">
        <f t="shared" si="1"/>
        <v>1.5081042988019733</v>
      </c>
      <c r="G117">
        <v>90.555000000000007</v>
      </c>
      <c r="H117">
        <v>9.7309999999999999</v>
      </c>
      <c r="I117">
        <v>3.2789999999999999</v>
      </c>
      <c r="J117">
        <v>0.66300000000000003</v>
      </c>
      <c r="K117" t="s">
        <v>154</v>
      </c>
    </row>
    <row r="118" spans="1:11" ht="17">
      <c r="A118" s="1" t="s">
        <v>12</v>
      </c>
      <c r="B118" t="s">
        <v>155</v>
      </c>
      <c r="C118" s="5" t="s">
        <v>8</v>
      </c>
      <c r="D118">
        <v>2.8420000000000001</v>
      </c>
      <c r="E118">
        <v>4.3010000000000002</v>
      </c>
      <c r="F118">
        <f t="shared" si="1"/>
        <v>1.5133708655876144</v>
      </c>
      <c r="G118">
        <v>90.150999999999996</v>
      </c>
      <c r="H118">
        <v>9.6709999999999994</v>
      </c>
      <c r="I118">
        <v>3.28</v>
      </c>
      <c r="J118">
        <v>0.66100000000000003</v>
      </c>
      <c r="K118" t="s">
        <v>154</v>
      </c>
    </row>
    <row r="119" spans="1:11" ht="17">
      <c r="A119" s="1" t="s">
        <v>12</v>
      </c>
      <c r="B119" t="s">
        <v>155</v>
      </c>
      <c r="C119" s="5" t="s">
        <v>8</v>
      </c>
      <c r="D119">
        <v>2.8420000000000001</v>
      </c>
      <c r="E119">
        <v>4.3170000000000002</v>
      </c>
      <c r="F119">
        <f t="shared" si="1"/>
        <v>1.5190007037297677</v>
      </c>
      <c r="G119">
        <v>92.272000000000006</v>
      </c>
      <c r="H119">
        <v>9.7469999999999999</v>
      </c>
      <c r="I119">
        <v>3.331</v>
      </c>
      <c r="J119">
        <v>0.65800000000000003</v>
      </c>
      <c r="K119" t="s">
        <v>154</v>
      </c>
    </row>
    <row r="120" spans="1:11" ht="17">
      <c r="A120" s="1" t="s">
        <v>12</v>
      </c>
      <c r="B120" t="s">
        <v>155</v>
      </c>
      <c r="C120" s="5" t="s">
        <v>8</v>
      </c>
      <c r="D120">
        <v>2.8380000000000001</v>
      </c>
      <c r="E120">
        <v>4.327</v>
      </c>
      <c r="F120">
        <f t="shared" si="1"/>
        <v>1.5246652572233967</v>
      </c>
      <c r="G120">
        <v>92.872</v>
      </c>
      <c r="H120">
        <v>9.7509999999999994</v>
      </c>
      <c r="I120">
        <v>3.3559999999999999</v>
      </c>
      <c r="J120">
        <v>0.65600000000000003</v>
      </c>
      <c r="K120" t="s">
        <v>154</v>
      </c>
    </row>
    <row r="121" spans="1:11" ht="17">
      <c r="A121" s="1" t="s">
        <v>12</v>
      </c>
      <c r="B121" t="s">
        <v>155</v>
      </c>
      <c r="C121" s="5" t="s">
        <v>8</v>
      </c>
      <c r="D121">
        <v>2.8220000000000001</v>
      </c>
      <c r="E121">
        <v>4.3339999999999996</v>
      </c>
      <c r="F121">
        <f t="shared" si="1"/>
        <v>1.5357902197023385</v>
      </c>
      <c r="G121">
        <v>91.914000000000001</v>
      </c>
      <c r="H121">
        <v>9.6620000000000008</v>
      </c>
      <c r="I121">
        <v>3.371</v>
      </c>
      <c r="J121">
        <v>0.65100000000000002</v>
      </c>
      <c r="K121" t="s">
        <v>154</v>
      </c>
    </row>
    <row r="122" spans="1:11" ht="17">
      <c r="A122" s="1" t="s">
        <v>12</v>
      </c>
      <c r="B122" t="s">
        <v>155</v>
      </c>
      <c r="C122" s="5" t="s">
        <v>8</v>
      </c>
      <c r="D122">
        <v>2.8380000000000001</v>
      </c>
      <c r="E122">
        <v>4.3499999999999996</v>
      </c>
      <c r="F122">
        <f t="shared" si="1"/>
        <v>1.5327695560253698</v>
      </c>
      <c r="G122">
        <v>93.070999999999998</v>
      </c>
      <c r="H122">
        <v>9.7140000000000004</v>
      </c>
      <c r="I122">
        <v>3.3759999999999999</v>
      </c>
      <c r="J122">
        <v>0.65200000000000002</v>
      </c>
      <c r="K122" t="s">
        <v>154</v>
      </c>
    </row>
    <row r="123" spans="1:11" ht="17">
      <c r="A123" s="1" t="s">
        <v>12</v>
      </c>
      <c r="B123" t="s">
        <v>155</v>
      </c>
      <c r="C123" s="5" t="s">
        <v>8</v>
      </c>
      <c r="D123">
        <v>2.8420000000000001</v>
      </c>
      <c r="E123">
        <v>4.3490000000000002</v>
      </c>
      <c r="F123">
        <f t="shared" si="1"/>
        <v>1.5302603800140746</v>
      </c>
      <c r="G123">
        <v>93.742999999999995</v>
      </c>
      <c r="H123">
        <v>9.7560000000000002</v>
      </c>
      <c r="I123">
        <v>3.3809999999999998</v>
      </c>
      <c r="J123">
        <v>0.65300000000000002</v>
      </c>
      <c r="K123" t="s">
        <v>154</v>
      </c>
    </row>
    <row r="124" spans="1:11" ht="17">
      <c r="A124" s="1" t="s">
        <v>12</v>
      </c>
      <c r="B124" t="s">
        <v>155</v>
      </c>
      <c r="C124" s="5" t="s">
        <v>8</v>
      </c>
      <c r="D124">
        <v>2.8380000000000001</v>
      </c>
      <c r="E124">
        <v>4.4340000000000002</v>
      </c>
      <c r="F124">
        <f t="shared" si="1"/>
        <v>1.562367864693446</v>
      </c>
      <c r="G124">
        <v>106.53700000000001</v>
      </c>
      <c r="H124">
        <v>10.212</v>
      </c>
      <c r="I124">
        <v>3.6760000000000002</v>
      </c>
      <c r="J124">
        <v>0.64</v>
      </c>
      <c r="K124" t="s">
        <v>154</v>
      </c>
    </row>
    <row r="125" spans="1:11" ht="17">
      <c r="A125" s="1" t="s">
        <v>12</v>
      </c>
      <c r="B125" t="s">
        <v>155</v>
      </c>
      <c r="C125" s="5" t="s">
        <v>8</v>
      </c>
      <c r="D125">
        <v>2.8380000000000001</v>
      </c>
      <c r="E125">
        <v>4.5039999999999996</v>
      </c>
      <c r="F125">
        <f t="shared" si="1"/>
        <v>1.5870331219168425</v>
      </c>
      <c r="G125">
        <v>106.55500000000001</v>
      </c>
      <c r="H125">
        <v>10.074</v>
      </c>
      <c r="I125">
        <v>3.7269999999999999</v>
      </c>
      <c r="J125">
        <v>0.63</v>
      </c>
      <c r="K125" t="s">
        <v>154</v>
      </c>
    </row>
    <row r="126" spans="1:11" ht="17">
      <c r="A126" s="1" t="s">
        <v>12</v>
      </c>
      <c r="B126" t="s">
        <v>155</v>
      </c>
      <c r="C126" s="5" t="s">
        <v>8</v>
      </c>
      <c r="D126">
        <v>2.8380000000000001</v>
      </c>
      <c r="E126">
        <v>4.4589999999999996</v>
      </c>
      <c r="F126">
        <f t="shared" si="1"/>
        <v>1.5711768851303733</v>
      </c>
      <c r="G126">
        <v>110.542</v>
      </c>
      <c r="H126">
        <v>10.351000000000001</v>
      </c>
      <c r="I126">
        <v>3.7629999999999999</v>
      </c>
      <c r="J126">
        <v>0.63600000000000001</v>
      </c>
      <c r="K126" t="s">
        <v>154</v>
      </c>
    </row>
    <row r="127" spans="1:11" ht="17">
      <c r="A127" s="1" t="s">
        <v>12</v>
      </c>
      <c r="B127" t="s">
        <v>155</v>
      </c>
      <c r="C127" s="5" t="s">
        <v>8</v>
      </c>
      <c r="D127">
        <v>2.8380000000000001</v>
      </c>
      <c r="E127">
        <v>4.4779999999999998</v>
      </c>
      <c r="F127">
        <f t="shared" si="1"/>
        <v>1.5778717406624383</v>
      </c>
      <c r="G127">
        <v>110.21</v>
      </c>
      <c r="H127">
        <v>10.298</v>
      </c>
      <c r="I127">
        <v>3.7709999999999999</v>
      </c>
      <c r="J127">
        <v>0.63400000000000001</v>
      </c>
      <c r="K127" t="s">
        <v>154</v>
      </c>
    </row>
    <row r="128" spans="1:11" ht="17">
      <c r="A128" s="1" t="s">
        <v>12</v>
      </c>
      <c r="B128" t="s">
        <v>155</v>
      </c>
      <c r="C128" s="5">
        <v>1100</v>
      </c>
      <c r="D128">
        <v>2.7149999999999999</v>
      </c>
      <c r="E128">
        <v>2.7149999999999999</v>
      </c>
      <c r="F128">
        <f t="shared" si="1"/>
        <v>1</v>
      </c>
      <c r="G128">
        <v>0</v>
      </c>
      <c r="H128">
        <v>5.234</v>
      </c>
      <c r="I128">
        <v>0</v>
      </c>
      <c r="J128">
        <v>1</v>
      </c>
      <c r="K128" t="s">
        <v>154</v>
      </c>
    </row>
    <row r="129" spans="1:11" ht="17">
      <c r="A129" s="1" t="s">
        <v>12</v>
      </c>
      <c r="B129" t="s">
        <v>155</v>
      </c>
      <c r="C129" s="5">
        <v>1100</v>
      </c>
      <c r="D129">
        <v>2.7130000000000001</v>
      </c>
      <c r="E129">
        <v>2.923</v>
      </c>
      <c r="F129">
        <f t="shared" si="1"/>
        <v>1.0774050866199778</v>
      </c>
      <c r="G129">
        <v>6.859</v>
      </c>
      <c r="H129">
        <v>5.9340000000000002</v>
      </c>
      <c r="I129">
        <v>0.42599999999999999</v>
      </c>
      <c r="J129">
        <v>0.92800000000000005</v>
      </c>
      <c r="K129" t="s">
        <v>154</v>
      </c>
    </row>
    <row r="130" spans="1:11" ht="17">
      <c r="A130" s="1" t="s">
        <v>12</v>
      </c>
      <c r="B130" t="s">
        <v>155</v>
      </c>
      <c r="C130" s="5">
        <v>1100</v>
      </c>
      <c r="D130">
        <v>2.7130000000000001</v>
      </c>
      <c r="E130">
        <v>2.93</v>
      </c>
      <c r="F130">
        <f t="shared" si="1"/>
        <v>1.0799852561739771</v>
      </c>
      <c r="G130">
        <v>6.7409999999999997</v>
      </c>
      <c r="H130">
        <v>5.8040000000000003</v>
      </c>
      <c r="I130">
        <v>0.42799999999999999</v>
      </c>
      <c r="J130">
        <v>0.92600000000000005</v>
      </c>
      <c r="K130" t="s">
        <v>154</v>
      </c>
    </row>
    <row r="131" spans="1:11" ht="17">
      <c r="A131" s="1" t="s">
        <v>12</v>
      </c>
      <c r="B131" t="s">
        <v>155</v>
      </c>
      <c r="C131" s="5">
        <v>1100</v>
      </c>
      <c r="D131">
        <v>2.7130000000000001</v>
      </c>
      <c r="E131">
        <v>2.9630000000000001</v>
      </c>
      <c r="F131">
        <f t="shared" ref="F131:F194" si="2">E131/D131</f>
        <v>1.0921489126428308</v>
      </c>
      <c r="G131">
        <v>8.9260000000000002</v>
      </c>
      <c r="H131">
        <v>6.2539999999999996</v>
      </c>
      <c r="I131">
        <v>0.52600000000000002</v>
      </c>
      <c r="J131">
        <v>0.91600000000000004</v>
      </c>
      <c r="K131" t="s">
        <v>154</v>
      </c>
    </row>
    <row r="132" spans="1:11" ht="17">
      <c r="A132" s="1" t="s">
        <v>12</v>
      </c>
      <c r="B132" t="s">
        <v>155</v>
      </c>
      <c r="C132" s="5">
        <v>1100</v>
      </c>
      <c r="D132">
        <v>2.7130000000000001</v>
      </c>
      <c r="E132">
        <v>2.9740000000000002</v>
      </c>
      <c r="F132">
        <f t="shared" si="2"/>
        <v>1.0962034647991155</v>
      </c>
      <c r="G132">
        <v>8.9350000000000005</v>
      </c>
      <c r="H132">
        <v>6.1319999999999997</v>
      </c>
      <c r="I132">
        <v>0.53700000000000003</v>
      </c>
      <c r="J132">
        <v>0.91200000000000003</v>
      </c>
      <c r="K132" t="s">
        <v>154</v>
      </c>
    </row>
    <row r="133" spans="1:11" ht="17">
      <c r="A133" s="1" t="s">
        <v>12</v>
      </c>
      <c r="B133" t="s">
        <v>155</v>
      </c>
      <c r="C133" s="5">
        <v>1100</v>
      </c>
      <c r="D133">
        <v>2.706</v>
      </c>
      <c r="E133">
        <v>3.0979999999999999</v>
      </c>
      <c r="F133">
        <f t="shared" si="2"/>
        <v>1.1448632668144862</v>
      </c>
      <c r="G133">
        <v>13.808999999999999</v>
      </c>
      <c r="H133">
        <v>6.3470000000000004</v>
      </c>
      <c r="I133">
        <v>0.80400000000000005</v>
      </c>
      <c r="J133">
        <v>0.873</v>
      </c>
      <c r="K133" t="s">
        <v>154</v>
      </c>
    </row>
    <row r="134" spans="1:11" ht="17">
      <c r="A134" s="1" t="s">
        <v>12</v>
      </c>
      <c r="B134" t="s">
        <v>155</v>
      </c>
      <c r="C134" s="5">
        <v>1100</v>
      </c>
      <c r="D134">
        <v>2.7130000000000001</v>
      </c>
      <c r="E134">
        <v>3.1360000000000001</v>
      </c>
      <c r="F134">
        <f t="shared" si="2"/>
        <v>1.1559159601916698</v>
      </c>
      <c r="G134">
        <v>15.731</v>
      </c>
      <c r="H134">
        <v>6.5579999999999998</v>
      </c>
      <c r="I134">
        <v>0.88400000000000001</v>
      </c>
      <c r="J134">
        <v>0.86499999999999999</v>
      </c>
      <c r="K134" t="s">
        <v>154</v>
      </c>
    </row>
    <row r="135" spans="1:11" ht="17">
      <c r="A135" s="1" t="s">
        <v>12</v>
      </c>
      <c r="B135" t="s">
        <v>155</v>
      </c>
      <c r="C135" s="5">
        <v>1100</v>
      </c>
      <c r="D135">
        <v>2.7130000000000001</v>
      </c>
      <c r="E135">
        <v>3.1349999999999998</v>
      </c>
      <c r="F135">
        <f t="shared" si="2"/>
        <v>1.1555473645410983</v>
      </c>
      <c r="G135">
        <v>15.997</v>
      </c>
      <c r="H135">
        <v>6.6239999999999997</v>
      </c>
      <c r="I135">
        <v>0.89</v>
      </c>
      <c r="J135">
        <v>0.86599999999999999</v>
      </c>
      <c r="K135" t="s">
        <v>154</v>
      </c>
    </row>
    <row r="136" spans="1:11" ht="17">
      <c r="A136" s="1" t="s">
        <v>12</v>
      </c>
      <c r="B136" t="s">
        <v>155</v>
      </c>
      <c r="C136" s="5">
        <v>1100</v>
      </c>
      <c r="D136">
        <v>2.706</v>
      </c>
      <c r="E136">
        <v>3.2589999999999999</v>
      </c>
      <c r="F136">
        <f t="shared" si="2"/>
        <v>1.2043606799704361</v>
      </c>
      <c r="G136">
        <v>21.614000000000001</v>
      </c>
      <c r="H136">
        <v>6.8620000000000001</v>
      </c>
      <c r="I136">
        <v>1.1639999999999999</v>
      </c>
      <c r="J136">
        <v>0.83</v>
      </c>
      <c r="K136" t="s">
        <v>154</v>
      </c>
    </row>
    <row r="137" spans="1:11" ht="17">
      <c r="A137" s="1" t="s">
        <v>12</v>
      </c>
      <c r="B137" t="s">
        <v>155</v>
      </c>
      <c r="C137" s="5">
        <v>1100</v>
      </c>
      <c r="D137">
        <v>2.7130000000000001</v>
      </c>
      <c r="E137">
        <v>3.2679999999999998</v>
      </c>
      <c r="F137">
        <f t="shared" si="2"/>
        <v>1.2045705860670843</v>
      </c>
      <c r="G137">
        <v>22.911999999999999</v>
      </c>
      <c r="H137">
        <v>7.0540000000000003</v>
      </c>
      <c r="I137">
        <v>1.1970000000000001</v>
      </c>
      <c r="J137">
        <v>0.83</v>
      </c>
      <c r="K137" t="s">
        <v>154</v>
      </c>
    </row>
    <row r="138" spans="1:11" ht="17">
      <c r="A138" s="1" t="s">
        <v>12</v>
      </c>
      <c r="B138" t="s">
        <v>155</v>
      </c>
      <c r="C138" s="5">
        <v>1100</v>
      </c>
      <c r="D138">
        <v>2.7130000000000001</v>
      </c>
      <c r="E138">
        <v>3.2850000000000001</v>
      </c>
      <c r="F138">
        <f t="shared" si="2"/>
        <v>1.2108367121267969</v>
      </c>
      <c r="G138">
        <v>22.99</v>
      </c>
      <c r="H138">
        <v>6.9790000000000001</v>
      </c>
      <c r="I138">
        <v>1.214</v>
      </c>
      <c r="J138">
        <v>0.82599999999999996</v>
      </c>
      <c r="K138" t="s">
        <v>154</v>
      </c>
    </row>
    <row r="139" spans="1:11" ht="17">
      <c r="A139" s="1" t="s">
        <v>12</v>
      </c>
      <c r="B139" t="s">
        <v>155</v>
      </c>
      <c r="C139" s="5">
        <v>1100</v>
      </c>
      <c r="D139">
        <v>2.7130000000000001</v>
      </c>
      <c r="E139">
        <v>3.37</v>
      </c>
      <c r="F139">
        <f t="shared" si="2"/>
        <v>1.2421673424253594</v>
      </c>
      <c r="G139">
        <v>25.879000000000001</v>
      </c>
      <c r="H139">
        <v>7.1870000000000003</v>
      </c>
      <c r="I139">
        <v>1.327</v>
      </c>
      <c r="J139">
        <v>0.81499999999999995</v>
      </c>
      <c r="K139" t="s">
        <v>154</v>
      </c>
    </row>
    <row r="140" spans="1:11" ht="17">
      <c r="A140" s="1" t="s">
        <v>12</v>
      </c>
      <c r="B140" t="s">
        <v>155</v>
      </c>
      <c r="C140" s="5">
        <v>1100</v>
      </c>
      <c r="D140">
        <v>2.706</v>
      </c>
      <c r="E140">
        <v>3.3279999999999998</v>
      </c>
      <c r="F140">
        <f t="shared" si="2"/>
        <v>1.2298595713229858</v>
      </c>
      <c r="G140">
        <v>28.792000000000002</v>
      </c>
      <c r="H140">
        <v>7.3479999999999999</v>
      </c>
      <c r="I140">
        <v>1.448</v>
      </c>
      <c r="J140">
        <v>0.80300000000000005</v>
      </c>
      <c r="K140" t="s">
        <v>154</v>
      </c>
    </row>
    <row r="141" spans="1:11" ht="17">
      <c r="A141" s="1" t="s">
        <v>12</v>
      </c>
      <c r="B141" t="s">
        <v>155</v>
      </c>
      <c r="C141" s="5">
        <v>1100</v>
      </c>
      <c r="D141">
        <v>2.7130000000000001</v>
      </c>
      <c r="E141">
        <v>3.4449999999999998</v>
      </c>
      <c r="F141">
        <f t="shared" si="2"/>
        <v>1.2698120162182085</v>
      </c>
      <c r="G141">
        <v>32.71</v>
      </c>
      <c r="H141">
        <v>7.5339999999999998</v>
      </c>
      <c r="I141">
        <v>1.6</v>
      </c>
      <c r="J141">
        <v>0.78800000000000003</v>
      </c>
      <c r="K141" t="s">
        <v>154</v>
      </c>
    </row>
    <row r="142" spans="1:11" ht="17">
      <c r="A142" s="1" t="s">
        <v>12</v>
      </c>
      <c r="B142" t="s">
        <v>155</v>
      </c>
      <c r="C142" s="5">
        <v>1100</v>
      </c>
      <c r="D142">
        <v>2.706</v>
      </c>
      <c r="E142">
        <v>3.4449999999999998</v>
      </c>
      <c r="F142">
        <f t="shared" si="2"/>
        <v>1.2730968218773095</v>
      </c>
      <c r="G142">
        <v>32.545999999999999</v>
      </c>
      <c r="H142">
        <v>7.4889999999999999</v>
      </c>
      <c r="I142">
        <v>1.6060000000000001</v>
      </c>
      <c r="J142">
        <v>0.78600000000000003</v>
      </c>
      <c r="K142" t="s">
        <v>154</v>
      </c>
    </row>
    <row r="143" spans="1:11" ht="17">
      <c r="A143" s="1" t="s">
        <v>12</v>
      </c>
      <c r="B143" t="s">
        <v>155</v>
      </c>
      <c r="C143" s="5">
        <v>1100</v>
      </c>
      <c r="D143">
        <v>2.7130000000000001</v>
      </c>
      <c r="E143">
        <v>3.5369999999999999</v>
      </c>
      <c r="F143">
        <f t="shared" si="2"/>
        <v>1.3037228160707703</v>
      </c>
      <c r="G143">
        <v>38.277999999999999</v>
      </c>
      <c r="H143">
        <v>7.7850000000000001</v>
      </c>
      <c r="I143">
        <v>1.8120000000000001</v>
      </c>
      <c r="J143">
        <v>0.76700000000000002</v>
      </c>
      <c r="K143" t="s">
        <v>154</v>
      </c>
    </row>
    <row r="144" spans="1:11" ht="17">
      <c r="A144" s="1" t="s">
        <v>12</v>
      </c>
      <c r="B144" t="s">
        <v>155</v>
      </c>
      <c r="C144" s="5">
        <v>2024</v>
      </c>
      <c r="D144">
        <v>2.7850000000000001</v>
      </c>
      <c r="E144">
        <v>2.7850000000000001</v>
      </c>
      <c r="F144">
        <f t="shared" si="2"/>
        <v>1</v>
      </c>
      <c r="G144">
        <v>0</v>
      </c>
      <c r="H144">
        <v>5.2089999999999996</v>
      </c>
      <c r="I144">
        <v>0</v>
      </c>
      <c r="J144">
        <v>1</v>
      </c>
      <c r="K144" t="s">
        <v>154</v>
      </c>
    </row>
    <row r="145" spans="1:11" ht="17">
      <c r="A145" s="1" t="s">
        <v>12</v>
      </c>
      <c r="B145" t="s">
        <v>155</v>
      </c>
      <c r="C145" s="5">
        <v>2024</v>
      </c>
      <c r="D145">
        <v>2.7839999999999998</v>
      </c>
      <c r="E145">
        <v>2.9239999999999999</v>
      </c>
      <c r="F145">
        <f t="shared" si="2"/>
        <v>1.0502873563218391</v>
      </c>
      <c r="G145">
        <v>4.4969999999999999</v>
      </c>
      <c r="H145">
        <v>5.8109999999999999</v>
      </c>
      <c r="I145">
        <v>0.27800000000000002</v>
      </c>
      <c r="J145">
        <v>0.95199999999999996</v>
      </c>
      <c r="K145" t="s">
        <v>154</v>
      </c>
    </row>
    <row r="146" spans="1:11" ht="17">
      <c r="A146" s="1" t="s">
        <v>12</v>
      </c>
      <c r="B146" t="s">
        <v>155</v>
      </c>
      <c r="C146" s="5">
        <v>2024</v>
      </c>
      <c r="D146">
        <v>2.7839999999999998</v>
      </c>
      <c r="E146">
        <v>2.9249999999999998</v>
      </c>
      <c r="F146">
        <f t="shared" si="2"/>
        <v>1.0506465517241379</v>
      </c>
      <c r="G146">
        <v>4.4909999999999997</v>
      </c>
      <c r="H146">
        <v>5.782</v>
      </c>
      <c r="I146">
        <v>0.27900000000000003</v>
      </c>
      <c r="J146">
        <v>0.95199999999999996</v>
      </c>
      <c r="K146" t="s">
        <v>154</v>
      </c>
    </row>
    <row r="147" spans="1:11" ht="17">
      <c r="A147" s="1" t="s">
        <v>12</v>
      </c>
      <c r="B147" t="s">
        <v>155</v>
      </c>
      <c r="C147" s="5">
        <v>2024</v>
      </c>
      <c r="D147">
        <v>2.7839999999999998</v>
      </c>
      <c r="E147">
        <v>3.0030000000000001</v>
      </c>
      <c r="F147">
        <f t="shared" si="2"/>
        <v>1.0786637931034484</v>
      </c>
      <c r="G147">
        <v>7.375</v>
      </c>
      <c r="H147">
        <v>6.0209999999999999</v>
      </c>
      <c r="I147">
        <v>0.44</v>
      </c>
      <c r="J147">
        <v>0.92700000000000005</v>
      </c>
      <c r="K147" t="s">
        <v>154</v>
      </c>
    </row>
    <row r="148" spans="1:11" ht="17">
      <c r="A148" s="1" t="s">
        <v>12</v>
      </c>
      <c r="B148" t="s">
        <v>155</v>
      </c>
      <c r="C148" s="5">
        <v>2024</v>
      </c>
      <c r="D148">
        <v>2.782</v>
      </c>
      <c r="E148">
        <v>3.0169999999999999</v>
      </c>
      <c r="F148">
        <f t="shared" si="2"/>
        <v>1.0844716031631918</v>
      </c>
      <c r="G148">
        <v>7.95</v>
      </c>
      <c r="H148">
        <v>6.0540000000000003</v>
      </c>
      <c r="I148">
        <v>0.47199999999999998</v>
      </c>
      <c r="J148">
        <v>0.92200000000000004</v>
      </c>
      <c r="K148" t="s">
        <v>154</v>
      </c>
    </row>
    <row r="149" spans="1:11" ht="17">
      <c r="A149" s="1" t="s">
        <v>12</v>
      </c>
      <c r="B149" t="s">
        <v>155</v>
      </c>
      <c r="C149" s="5">
        <v>2024</v>
      </c>
      <c r="D149">
        <v>2.7850000000000001</v>
      </c>
      <c r="E149">
        <v>3.0350000000000001</v>
      </c>
      <c r="F149">
        <f t="shared" si="2"/>
        <v>1.089766606822262</v>
      </c>
      <c r="G149">
        <v>8.3390000000000004</v>
      </c>
      <c r="H149">
        <v>6.0250000000000004</v>
      </c>
      <c r="I149">
        <v>0.497</v>
      </c>
      <c r="J149">
        <v>0.91800000000000004</v>
      </c>
      <c r="K149" t="s">
        <v>154</v>
      </c>
    </row>
    <row r="150" spans="1:11" ht="17">
      <c r="A150" s="1" t="s">
        <v>12</v>
      </c>
      <c r="B150" t="s">
        <v>155</v>
      </c>
      <c r="C150" s="5">
        <v>2024</v>
      </c>
      <c r="D150">
        <v>2.7850000000000001</v>
      </c>
      <c r="E150">
        <v>3.0350000000000001</v>
      </c>
      <c r="F150">
        <f t="shared" si="2"/>
        <v>1.089766606822262</v>
      </c>
      <c r="G150">
        <v>8.5250000000000004</v>
      </c>
      <c r="H150">
        <v>6.0979999999999999</v>
      </c>
      <c r="I150">
        <v>0.502</v>
      </c>
      <c r="J150">
        <v>0.91800000000000004</v>
      </c>
      <c r="K150" t="s">
        <v>154</v>
      </c>
    </row>
    <row r="151" spans="1:11" ht="17">
      <c r="A151" s="1" t="s">
        <v>12</v>
      </c>
      <c r="B151" t="s">
        <v>155</v>
      </c>
      <c r="C151" s="5">
        <v>2024</v>
      </c>
      <c r="D151">
        <v>2.7839999999999998</v>
      </c>
      <c r="E151">
        <v>3.0390000000000001</v>
      </c>
      <c r="F151">
        <f t="shared" si="2"/>
        <v>1.0915948275862071</v>
      </c>
      <c r="G151">
        <v>8.3970000000000002</v>
      </c>
      <c r="H151">
        <v>5.9960000000000004</v>
      </c>
      <c r="I151">
        <v>0.503</v>
      </c>
      <c r="J151">
        <v>0.91600000000000004</v>
      </c>
      <c r="K151" t="s">
        <v>154</v>
      </c>
    </row>
    <row r="152" spans="1:11" ht="17">
      <c r="A152" s="1" t="s">
        <v>12</v>
      </c>
      <c r="B152" t="s">
        <v>155</v>
      </c>
      <c r="C152" s="5">
        <v>2024</v>
      </c>
      <c r="D152">
        <v>2.7850000000000001</v>
      </c>
      <c r="E152">
        <v>3.04</v>
      </c>
      <c r="F152">
        <f t="shared" si="2"/>
        <v>1.0915619389587072</v>
      </c>
      <c r="G152">
        <v>8.5500000000000007</v>
      </c>
      <c r="H152">
        <v>6.0549999999999997</v>
      </c>
      <c r="I152">
        <v>0.50700000000000001</v>
      </c>
      <c r="J152">
        <v>0.91600000000000004</v>
      </c>
      <c r="K152" t="s">
        <v>154</v>
      </c>
    </row>
    <row r="153" spans="1:11" ht="17">
      <c r="A153" s="1" t="s">
        <v>12</v>
      </c>
      <c r="B153" t="s">
        <v>155</v>
      </c>
      <c r="C153" s="5">
        <v>2024</v>
      </c>
      <c r="D153">
        <v>2.7829999999999999</v>
      </c>
      <c r="E153">
        <v>3.0430000000000001</v>
      </c>
      <c r="F153">
        <f t="shared" si="2"/>
        <v>1.0934243621990658</v>
      </c>
      <c r="G153">
        <v>8.4239999999999995</v>
      </c>
      <c r="H153">
        <v>5.9470000000000001</v>
      </c>
      <c r="I153">
        <v>0.50900000000000001</v>
      </c>
      <c r="J153">
        <v>0.91400000000000003</v>
      </c>
      <c r="K153" t="s">
        <v>154</v>
      </c>
    </row>
    <row r="154" spans="1:11" ht="17">
      <c r="A154" s="1" t="s">
        <v>12</v>
      </c>
      <c r="B154" t="s">
        <v>155</v>
      </c>
      <c r="C154" s="5">
        <v>2024</v>
      </c>
      <c r="D154">
        <v>2.7839999999999998</v>
      </c>
      <c r="E154">
        <v>3.044</v>
      </c>
      <c r="F154">
        <f t="shared" si="2"/>
        <v>1.0933908045977012</v>
      </c>
      <c r="G154">
        <v>8.4359999999999999</v>
      </c>
      <c r="H154">
        <v>5.9530000000000003</v>
      </c>
      <c r="I154">
        <v>0.50900000000000001</v>
      </c>
      <c r="J154">
        <v>0.91400000000000003</v>
      </c>
      <c r="K154" t="s">
        <v>154</v>
      </c>
    </row>
    <row r="155" spans="1:11" ht="17">
      <c r="A155" s="1" t="s">
        <v>12</v>
      </c>
      <c r="B155" t="s">
        <v>155</v>
      </c>
      <c r="C155" s="5">
        <v>2024</v>
      </c>
      <c r="D155">
        <v>2.7850000000000001</v>
      </c>
      <c r="E155">
        <v>3.0920000000000001</v>
      </c>
      <c r="F155">
        <f t="shared" si="2"/>
        <v>1.1102333931777379</v>
      </c>
      <c r="G155">
        <v>10.371</v>
      </c>
      <c r="H155">
        <v>6.125</v>
      </c>
      <c r="I155">
        <v>0.60799999999999998</v>
      </c>
      <c r="J155">
        <v>0.90100000000000002</v>
      </c>
      <c r="K155" t="s">
        <v>154</v>
      </c>
    </row>
    <row r="156" spans="1:11" ht="17">
      <c r="A156" s="1" t="s">
        <v>12</v>
      </c>
      <c r="B156" t="s">
        <v>155</v>
      </c>
      <c r="C156" s="5">
        <v>2024</v>
      </c>
      <c r="D156">
        <v>2.7850000000000001</v>
      </c>
      <c r="E156">
        <v>3.0939999999999999</v>
      </c>
      <c r="F156">
        <f t="shared" si="2"/>
        <v>1.110951526032316</v>
      </c>
      <c r="G156">
        <v>10.351000000000001</v>
      </c>
      <c r="H156">
        <v>6.1029999999999998</v>
      </c>
      <c r="I156">
        <v>0.60899999999999999</v>
      </c>
      <c r="J156">
        <v>0.9</v>
      </c>
      <c r="K156" t="s">
        <v>154</v>
      </c>
    </row>
    <row r="157" spans="1:11" ht="17">
      <c r="A157" s="1" t="s">
        <v>12</v>
      </c>
      <c r="B157" t="s">
        <v>155</v>
      </c>
      <c r="C157" s="5">
        <v>2024</v>
      </c>
      <c r="D157">
        <v>2.782</v>
      </c>
      <c r="E157">
        <v>3.0910000000000002</v>
      </c>
      <c r="F157">
        <f t="shared" si="2"/>
        <v>1.1110711718188355</v>
      </c>
      <c r="G157">
        <v>10.904999999999999</v>
      </c>
      <c r="H157">
        <v>6.2619999999999996</v>
      </c>
      <c r="I157">
        <v>0.626</v>
      </c>
      <c r="J157">
        <v>0.9</v>
      </c>
      <c r="K157" t="s">
        <v>154</v>
      </c>
    </row>
    <row r="158" spans="1:11" ht="17">
      <c r="A158" s="1" t="s">
        <v>12</v>
      </c>
      <c r="B158" t="s">
        <v>155</v>
      </c>
      <c r="C158" s="5">
        <v>2024</v>
      </c>
      <c r="D158">
        <v>2.782</v>
      </c>
      <c r="E158">
        <v>3.093</v>
      </c>
      <c r="F158">
        <f t="shared" si="2"/>
        <v>1.1117900790797988</v>
      </c>
      <c r="G158">
        <v>10.864000000000001</v>
      </c>
      <c r="H158">
        <v>6.2279999999999998</v>
      </c>
      <c r="I158">
        <v>0.627</v>
      </c>
      <c r="J158">
        <v>0.89900000000000002</v>
      </c>
      <c r="K158" t="s">
        <v>154</v>
      </c>
    </row>
    <row r="159" spans="1:11" ht="17">
      <c r="A159" s="1" t="s">
        <v>12</v>
      </c>
      <c r="B159" t="s">
        <v>155</v>
      </c>
      <c r="C159" s="5">
        <v>2024</v>
      </c>
      <c r="D159">
        <v>2.7839999999999998</v>
      </c>
      <c r="E159">
        <v>3.109</v>
      </c>
      <c r="F159">
        <f t="shared" si="2"/>
        <v>1.1167385057471264</v>
      </c>
      <c r="G159">
        <v>11.266999999999999</v>
      </c>
      <c r="H159">
        <v>6.226</v>
      </c>
      <c r="I159">
        <v>0.65</v>
      </c>
      <c r="J159">
        <v>0.89600000000000002</v>
      </c>
      <c r="K159" t="s">
        <v>154</v>
      </c>
    </row>
    <row r="160" spans="1:11" ht="17">
      <c r="A160" s="1" t="s">
        <v>12</v>
      </c>
      <c r="B160" t="s">
        <v>155</v>
      </c>
      <c r="C160" s="5">
        <v>2024</v>
      </c>
      <c r="D160">
        <v>2.782</v>
      </c>
      <c r="E160">
        <v>3.1219999999999999</v>
      </c>
      <c r="F160">
        <f t="shared" si="2"/>
        <v>1.1222142343637671</v>
      </c>
      <c r="G160">
        <v>11.506</v>
      </c>
      <c r="H160">
        <v>6.1239999999999997</v>
      </c>
      <c r="I160">
        <v>0.67100000000000004</v>
      </c>
      <c r="J160">
        <v>0.89100000000000001</v>
      </c>
      <c r="K160" t="s">
        <v>154</v>
      </c>
    </row>
    <row r="161" spans="1:11" ht="17">
      <c r="A161" s="1" t="s">
        <v>12</v>
      </c>
      <c r="B161" t="s">
        <v>155</v>
      </c>
      <c r="C161" s="5">
        <v>2024</v>
      </c>
      <c r="D161">
        <v>2.782</v>
      </c>
      <c r="E161">
        <v>3.1179999999999999</v>
      </c>
      <c r="F161">
        <f t="shared" si="2"/>
        <v>1.1207764198418404</v>
      </c>
      <c r="G161">
        <v>11.821999999999999</v>
      </c>
      <c r="H161">
        <v>6.2770000000000001</v>
      </c>
      <c r="I161">
        <v>0.67700000000000005</v>
      </c>
      <c r="J161">
        <v>0.89200000000000002</v>
      </c>
      <c r="K161" t="s">
        <v>154</v>
      </c>
    </row>
    <row r="162" spans="1:11" ht="17">
      <c r="A162" s="1" t="s">
        <v>12</v>
      </c>
      <c r="B162" t="s">
        <v>155</v>
      </c>
      <c r="C162" s="5">
        <v>2024</v>
      </c>
      <c r="D162">
        <v>2.7850000000000001</v>
      </c>
      <c r="E162">
        <v>3.141</v>
      </c>
      <c r="F162">
        <f t="shared" si="2"/>
        <v>1.1278276481149012</v>
      </c>
      <c r="G162">
        <v>12.803000000000001</v>
      </c>
      <c r="H162">
        <v>6.367</v>
      </c>
      <c r="I162">
        <v>0.72199999999999998</v>
      </c>
      <c r="J162">
        <v>0.88700000000000001</v>
      </c>
      <c r="K162" t="s">
        <v>154</v>
      </c>
    </row>
    <row r="163" spans="1:11" ht="17">
      <c r="A163" s="1" t="s">
        <v>12</v>
      </c>
      <c r="B163" t="s">
        <v>155</v>
      </c>
      <c r="C163" s="5">
        <v>2024</v>
      </c>
      <c r="D163">
        <v>2.7839999999999998</v>
      </c>
      <c r="E163">
        <v>3.1459999999999999</v>
      </c>
      <c r="F163">
        <f t="shared" si="2"/>
        <v>1.1300287356321839</v>
      </c>
      <c r="G163">
        <v>12.798</v>
      </c>
      <c r="H163">
        <v>6.3230000000000004</v>
      </c>
      <c r="I163">
        <v>0.72699999999999998</v>
      </c>
      <c r="J163">
        <v>0.88500000000000001</v>
      </c>
      <c r="K163" t="s">
        <v>154</v>
      </c>
    </row>
    <row r="164" spans="1:11" ht="17">
      <c r="A164" s="1" t="s">
        <v>12</v>
      </c>
      <c r="B164" t="s">
        <v>155</v>
      </c>
      <c r="C164" s="5">
        <v>2024</v>
      </c>
      <c r="D164">
        <v>2.7639999999999998</v>
      </c>
      <c r="E164">
        <v>3.1469999999999998</v>
      </c>
      <c r="F164">
        <f t="shared" si="2"/>
        <v>1.1385672937771345</v>
      </c>
      <c r="G164">
        <v>12.789</v>
      </c>
      <c r="H164">
        <v>6.31</v>
      </c>
      <c r="I164">
        <v>0.72799999999999998</v>
      </c>
      <c r="J164">
        <v>0.88500000000000001</v>
      </c>
      <c r="K164" t="s">
        <v>154</v>
      </c>
    </row>
    <row r="165" spans="1:11" ht="17">
      <c r="A165" s="1" t="s">
        <v>12</v>
      </c>
      <c r="B165" t="s">
        <v>155</v>
      </c>
      <c r="C165" s="5">
        <v>2024</v>
      </c>
      <c r="D165">
        <v>2.7850000000000001</v>
      </c>
      <c r="E165">
        <v>3.1680000000000001</v>
      </c>
      <c r="F165">
        <f t="shared" si="2"/>
        <v>1.1375224416517056</v>
      </c>
      <c r="G165">
        <v>13.577999999999999</v>
      </c>
      <c r="H165">
        <v>6.3479999999999999</v>
      </c>
      <c r="I165">
        <v>0.76800000000000002</v>
      </c>
      <c r="J165">
        <v>0.879</v>
      </c>
      <c r="K165" t="s">
        <v>154</v>
      </c>
    </row>
    <row r="166" spans="1:11" ht="17">
      <c r="A166" s="1" t="s">
        <v>12</v>
      </c>
      <c r="B166" t="s">
        <v>155</v>
      </c>
      <c r="C166" s="5">
        <v>2024</v>
      </c>
      <c r="D166">
        <v>2.7629999999999999</v>
      </c>
      <c r="E166">
        <v>3.169</v>
      </c>
      <c r="F166">
        <f t="shared" si="2"/>
        <v>1.1469417300036193</v>
      </c>
      <c r="G166">
        <v>13.831</v>
      </c>
      <c r="H166">
        <v>6.3879999999999999</v>
      </c>
      <c r="I166">
        <v>0.77800000000000002</v>
      </c>
      <c r="J166">
        <v>0.878</v>
      </c>
      <c r="K166" t="s">
        <v>154</v>
      </c>
    </row>
    <row r="167" spans="1:11" ht="17">
      <c r="A167" s="1" t="s">
        <v>12</v>
      </c>
      <c r="B167" t="s">
        <v>155</v>
      </c>
      <c r="C167" s="5">
        <v>2024</v>
      </c>
      <c r="D167">
        <v>2.7850000000000001</v>
      </c>
      <c r="E167">
        <v>3.181</v>
      </c>
      <c r="F167">
        <f t="shared" si="2"/>
        <v>1.1421903052064633</v>
      </c>
      <c r="G167">
        <v>13.817</v>
      </c>
      <c r="H167">
        <v>6.3120000000000003</v>
      </c>
      <c r="I167">
        <v>0.78600000000000003</v>
      </c>
      <c r="J167">
        <v>0.875</v>
      </c>
      <c r="K167" t="s">
        <v>154</v>
      </c>
    </row>
    <row r="168" spans="1:11" ht="17">
      <c r="A168" s="1" t="s">
        <v>12</v>
      </c>
      <c r="B168" t="s">
        <v>155</v>
      </c>
      <c r="C168" s="5">
        <v>2024</v>
      </c>
      <c r="D168">
        <v>2.7850000000000001</v>
      </c>
      <c r="E168">
        <v>3.1840000000000002</v>
      </c>
      <c r="F168">
        <f t="shared" si="2"/>
        <v>1.1432675044883303</v>
      </c>
      <c r="G168">
        <v>13.87</v>
      </c>
      <c r="H168">
        <v>6.3040000000000003</v>
      </c>
      <c r="I168">
        <v>0.79</v>
      </c>
      <c r="J168">
        <v>0.875</v>
      </c>
      <c r="K168" t="s">
        <v>154</v>
      </c>
    </row>
    <row r="169" spans="1:11" ht="17">
      <c r="A169" s="1" t="s">
        <v>12</v>
      </c>
      <c r="B169" t="s">
        <v>155</v>
      </c>
      <c r="C169" s="5">
        <v>2024</v>
      </c>
      <c r="D169">
        <v>2.7839999999999998</v>
      </c>
      <c r="E169">
        <v>3.18</v>
      </c>
      <c r="F169">
        <f t="shared" si="2"/>
        <v>1.142241379310345</v>
      </c>
      <c r="G169">
        <v>14.038</v>
      </c>
      <c r="H169">
        <v>6.3650000000000002</v>
      </c>
      <c r="I169">
        <v>0.79200000000000004</v>
      </c>
      <c r="J169">
        <v>0.876</v>
      </c>
      <c r="K169" t="s">
        <v>154</v>
      </c>
    </row>
    <row r="170" spans="1:11" ht="17">
      <c r="A170" s="1" t="s">
        <v>12</v>
      </c>
      <c r="B170" t="s">
        <v>155</v>
      </c>
      <c r="C170" s="5">
        <v>2024</v>
      </c>
      <c r="D170">
        <v>2.7850000000000001</v>
      </c>
      <c r="E170">
        <v>3.1840000000000002</v>
      </c>
      <c r="F170">
        <f t="shared" si="2"/>
        <v>1.1432675044883303</v>
      </c>
      <c r="G170">
        <v>13.927</v>
      </c>
      <c r="H170">
        <v>6.3140000000000001</v>
      </c>
      <c r="I170">
        <v>0.79200000000000004</v>
      </c>
      <c r="J170">
        <v>0.875</v>
      </c>
      <c r="K170" t="s">
        <v>154</v>
      </c>
    </row>
    <row r="171" spans="1:11" ht="17">
      <c r="A171" s="1" t="s">
        <v>12</v>
      </c>
      <c r="B171" t="s">
        <v>155</v>
      </c>
      <c r="C171" s="5">
        <v>2024</v>
      </c>
      <c r="D171">
        <v>2.7850000000000001</v>
      </c>
      <c r="E171">
        <v>3.1850000000000001</v>
      </c>
      <c r="F171">
        <f t="shared" si="2"/>
        <v>1.1436265709156193</v>
      </c>
      <c r="G171">
        <v>13.930999999999999</v>
      </c>
      <c r="H171">
        <v>6.306</v>
      </c>
      <c r="I171">
        <v>0.79300000000000004</v>
      </c>
      <c r="J171">
        <v>0.874</v>
      </c>
      <c r="K171" t="s">
        <v>154</v>
      </c>
    </row>
    <row r="172" spans="1:11" ht="17">
      <c r="A172" s="1" t="s">
        <v>12</v>
      </c>
      <c r="B172" t="s">
        <v>155</v>
      </c>
      <c r="C172" s="5">
        <v>2024</v>
      </c>
      <c r="D172">
        <v>2.7850000000000001</v>
      </c>
      <c r="E172">
        <v>3.1859999999999999</v>
      </c>
      <c r="F172">
        <f t="shared" si="2"/>
        <v>1.1439856373429083</v>
      </c>
      <c r="G172">
        <v>14.085000000000001</v>
      </c>
      <c r="H172">
        <v>6.3419999999999996</v>
      </c>
      <c r="I172">
        <v>0.79800000000000004</v>
      </c>
      <c r="J172">
        <v>0.874</v>
      </c>
      <c r="K172" t="s">
        <v>154</v>
      </c>
    </row>
    <row r="173" spans="1:11" ht="17">
      <c r="A173" s="1" t="s">
        <v>12</v>
      </c>
      <c r="B173" t="s">
        <v>155</v>
      </c>
      <c r="C173" s="5">
        <v>2024</v>
      </c>
      <c r="D173">
        <v>2.7850000000000001</v>
      </c>
      <c r="E173">
        <v>3.18</v>
      </c>
      <c r="F173">
        <f t="shared" si="2"/>
        <v>1.1418312387791743</v>
      </c>
      <c r="G173">
        <v>14.263999999999999</v>
      </c>
      <c r="H173">
        <v>6.4180000000000001</v>
      </c>
      <c r="I173">
        <v>0.79800000000000004</v>
      </c>
      <c r="J173">
        <v>0.876</v>
      </c>
      <c r="K173" t="s">
        <v>154</v>
      </c>
    </row>
    <row r="174" spans="1:11" ht="17">
      <c r="A174" s="1" t="s">
        <v>12</v>
      </c>
      <c r="B174" t="s">
        <v>155</v>
      </c>
      <c r="C174" s="5">
        <v>2024</v>
      </c>
      <c r="D174">
        <v>2.7850000000000001</v>
      </c>
      <c r="E174">
        <v>3.1859999999999999</v>
      </c>
      <c r="F174">
        <f t="shared" si="2"/>
        <v>1.1439856373429083</v>
      </c>
      <c r="G174">
        <v>14.137</v>
      </c>
      <c r="H174">
        <v>6.3529999999999998</v>
      </c>
      <c r="I174">
        <v>0.79900000000000004</v>
      </c>
      <c r="J174">
        <v>0.874</v>
      </c>
      <c r="K174" t="s">
        <v>154</v>
      </c>
    </row>
    <row r="175" spans="1:11" ht="17">
      <c r="A175" s="1" t="s">
        <v>12</v>
      </c>
      <c r="B175" t="s">
        <v>155</v>
      </c>
      <c r="C175" s="5">
        <v>2024</v>
      </c>
      <c r="D175">
        <v>2.7850000000000001</v>
      </c>
      <c r="E175">
        <v>3.1829999999999998</v>
      </c>
      <c r="F175">
        <f t="shared" si="2"/>
        <v>1.1429084380610413</v>
      </c>
      <c r="G175">
        <v>14.244</v>
      </c>
      <c r="H175">
        <v>6.3929999999999998</v>
      </c>
      <c r="I175">
        <v>0.8</v>
      </c>
      <c r="J175">
        <v>0.875</v>
      </c>
      <c r="K175" t="s">
        <v>154</v>
      </c>
    </row>
    <row r="176" spans="1:11" ht="17">
      <c r="A176" s="1" t="s">
        <v>12</v>
      </c>
      <c r="B176" t="s">
        <v>155</v>
      </c>
      <c r="C176" s="5">
        <v>2024</v>
      </c>
      <c r="D176">
        <v>2.782</v>
      </c>
      <c r="E176">
        <v>3.1749999999999998</v>
      </c>
      <c r="F176">
        <f t="shared" si="2"/>
        <v>1.1412652767792955</v>
      </c>
      <c r="G176">
        <v>14.375</v>
      </c>
      <c r="H176">
        <v>6.4589999999999996</v>
      </c>
      <c r="I176">
        <v>0.8</v>
      </c>
      <c r="J176">
        <v>0.876</v>
      </c>
      <c r="K176" t="s">
        <v>154</v>
      </c>
    </row>
    <row r="177" spans="1:11" ht="17">
      <c r="A177" s="1" t="s">
        <v>12</v>
      </c>
      <c r="B177" t="s">
        <v>155</v>
      </c>
      <c r="C177" s="5">
        <v>2024</v>
      </c>
      <c r="D177">
        <v>2.782</v>
      </c>
      <c r="E177">
        <v>3.181</v>
      </c>
      <c r="F177">
        <f t="shared" si="2"/>
        <v>1.1434219985621854</v>
      </c>
      <c r="G177">
        <v>14.263999999999999</v>
      </c>
      <c r="H177">
        <v>6.3929999999999998</v>
      </c>
      <c r="I177">
        <v>0.80200000000000005</v>
      </c>
      <c r="J177">
        <v>0.875</v>
      </c>
      <c r="K177" t="s">
        <v>154</v>
      </c>
    </row>
    <row r="178" spans="1:11" ht="17">
      <c r="A178" s="1" t="s">
        <v>12</v>
      </c>
      <c r="B178" t="s">
        <v>155</v>
      </c>
      <c r="C178" s="5">
        <v>2024</v>
      </c>
      <c r="D178">
        <v>2.7850000000000001</v>
      </c>
      <c r="E178">
        <v>3.1869999999999998</v>
      </c>
      <c r="F178">
        <f t="shared" si="2"/>
        <v>1.1443447037701973</v>
      </c>
      <c r="G178">
        <v>14.194000000000001</v>
      </c>
      <c r="H178">
        <v>6.3550000000000004</v>
      </c>
      <c r="I178">
        <v>0.80200000000000005</v>
      </c>
      <c r="J178">
        <v>0.874</v>
      </c>
      <c r="K178" t="s">
        <v>154</v>
      </c>
    </row>
    <row r="179" spans="1:11" ht="17">
      <c r="A179" s="1" t="s">
        <v>12</v>
      </c>
      <c r="B179" t="s">
        <v>155</v>
      </c>
      <c r="C179" s="5">
        <v>2024</v>
      </c>
      <c r="D179">
        <v>2.7850000000000001</v>
      </c>
      <c r="E179">
        <v>3.1840000000000002</v>
      </c>
      <c r="F179">
        <f t="shared" si="2"/>
        <v>1.1432675044883303</v>
      </c>
      <c r="G179">
        <v>14.288</v>
      </c>
      <c r="H179">
        <v>6.9969999999999999</v>
      </c>
      <c r="I179">
        <v>0.80200000000000005</v>
      </c>
      <c r="J179">
        <v>0.875</v>
      </c>
      <c r="K179" t="s">
        <v>154</v>
      </c>
    </row>
    <row r="180" spans="1:11" ht="17">
      <c r="A180" s="1" t="s">
        <v>12</v>
      </c>
      <c r="B180" t="s">
        <v>155</v>
      </c>
      <c r="C180" s="5">
        <v>2024</v>
      </c>
      <c r="D180">
        <v>2.7850000000000001</v>
      </c>
      <c r="E180">
        <v>3.1819999999999999</v>
      </c>
      <c r="F180">
        <f t="shared" si="2"/>
        <v>1.1425493716337523</v>
      </c>
      <c r="G180">
        <v>14.364000000000001</v>
      </c>
      <c r="H180">
        <v>6.4320000000000004</v>
      </c>
      <c r="I180">
        <v>0.80300000000000005</v>
      </c>
      <c r="J180">
        <v>0.875</v>
      </c>
      <c r="K180" t="s">
        <v>154</v>
      </c>
    </row>
    <row r="181" spans="1:11" ht="17">
      <c r="A181" s="1" t="s">
        <v>12</v>
      </c>
      <c r="B181" t="s">
        <v>155</v>
      </c>
      <c r="C181" s="5">
        <v>2024</v>
      </c>
      <c r="D181">
        <v>2.7650000000000001</v>
      </c>
      <c r="E181">
        <v>3.1819999999999999</v>
      </c>
      <c r="F181">
        <f t="shared" si="2"/>
        <v>1.1508137432188064</v>
      </c>
      <c r="G181">
        <v>14.384</v>
      </c>
      <c r="H181">
        <v>6.4320000000000004</v>
      </c>
      <c r="I181">
        <v>0.80300000000000005</v>
      </c>
      <c r="J181">
        <v>0.875</v>
      </c>
      <c r="K181" t="s">
        <v>154</v>
      </c>
    </row>
    <row r="182" spans="1:11" ht="17">
      <c r="A182" s="1" t="s">
        <v>12</v>
      </c>
      <c r="B182" t="s">
        <v>155</v>
      </c>
      <c r="C182" s="5">
        <v>2024</v>
      </c>
      <c r="D182">
        <v>2.7850000000000001</v>
      </c>
      <c r="E182">
        <v>3.1859999999999999</v>
      </c>
      <c r="F182">
        <f t="shared" si="2"/>
        <v>1.1439856373429083</v>
      </c>
      <c r="G182">
        <v>14.335000000000001</v>
      </c>
      <c r="H182">
        <v>6.3940000000000001</v>
      </c>
      <c r="I182">
        <v>0.80500000000000005</v>
      </c>
      <c r="J182">
        <v>0.874</v>
      </c>
      <c r="K182" t="s">
        <v>154</v>
      </c>
    </row>
    <row r="183" spans="1:11" ht="17">
      <c r="A183" s="1" t="s">
        <v>12</v>
      </c>
      <c r="B183" t="s">
        <v>155</v>
      </c>
      <c r="C183" s="5">
        <v>2024</v>
      </c>
      <c r="D183">
        <v>2.7850000000000001</v>
      </c>
      <c r="E183">
        <v>3.1859999999999999</v>
      </c>
      <c r="F183">
        <f t="shared" si="2"/>
        <v>1.1439856373429083</v>
      </c>
      <c r="G183">
        <v>14.468999999999999</v>
      </c>
      <c r="H183">
        <v>6.4219999999999997</v>
      </c>
      <c r="I183">
        <v>0.80900000000000005</v>
      </c>
      <c r="J183">
        <v>0.874</v>
      </c>
      <c r="K183" t="s">
        <v>154</v>
      </c>
    </row>
    <row r="184" spans="1:11" ht="17">
      <c r="A184" s="1" t="s">
        <v>12</v>
      </c>
      <c r="B184" t="s">
        <v>155</v>
      </c>
      <c r="C184" s="5">
        <v>2024</v>
      </c>
      <c r="D184">
        <v>2.7850000000000001</v>
      </c>
      <c r="E184">
        <v>3.1859999999999999</v>
      </c>
      <c r="F184">
        <f t="shared" si="2"/>
        <v>1.1439856373429083</v>
      </c>
      <c r="G184">
        <v>14.468</v>
      </c>
      <c r="H184">
        <v>6.4219999999999997</v>
      </c>
      <c r="I184">
        <v>0.80900000000000005</v>
      </c>
      <c r="J184">
        <v>0.874</v>
      </c>
      <c r="K184" t="s">
        <v>154</v>
      </c>
    </row>
    <row r="185" spans="1:11" ht="17">
      <c r="A185" s="1" t="s">
        <v>12</v>
      </c>
      <c r="B185" t="s">
        <v>155</v>
      </c>
      <c r="C185" s="5">
        <v>2024</v>
      </c>
      <c r="D185">
        <v>2.7850000000000001</v>
      </c>
      <c r="E185">
        <v>3.18</v>
      </c>
      <c r="F185">
        <f t="shared" si="2"/>
        <v>1.1418312387791743</v>
      </c>
      <c r="G185">
        <v>14.79</v>
      </c>
      <c r="H185">
        <v>6.54</v>
      </c>
      <c r="I185">
        <v>0.81200000000000006</v>
      </c>
      <c r="J185">
        <v>0.876</v>
      </c>
      <c r="K185" t="s">
        <v>154</v>
      </c>
    </row>
    <row r="186" spans="1:11" ht="17">
      <c r="A186" s="1" t="s">
        <v>12</v>
      </c>
      <c r="B186" t="s">
        <v>155</v>
      </c>
      <c r="C186" s="5">
        <v>2024</v>
      </c>
      <c r="D186">
        <v>2.782</v>
      </c>
      <c r="E186">
        <v>3.1819999999999999</v>
      </c>
      <c r="F186">
        <f t="shared" si="2"/>
        <v>1.143781452192667</v>
      </c>
      <c r="G186">
        <v>14.651999999999999</v>
      </c>
      <c r="H186">
        <v>6.47</v>
      </c>
      <c r="I186">
        <v>0.81399999999999995</v>
      </c>
      <c r="J186">
        <v>0.874</v>
      </c>
      <c r="K186" t="s">
        <v>154</v>
      </c>
    </row>
    <row r="187" spans="1:11" ht="17">
      <c r="A187" s="1" t="s">
        <v>12</v>
      </c>
      <c r="B187" t="s">
        <v>155</v>
      </c>
      <c r="C187" s="5">
        <v>2024</v>
      </c>
      <c r="D187">
        <v>2.7850000000000001</v>
      </c>
      <c r="E187">
        <v>3.1960000000000002</v>
      </c>
      <c r="F187">
        <f t="shared" si="2"/>
        <v>1.1475763016157989</v>
      </c>
      <c r="G187">
        <v>14.503</v>
      </c>
      <c r="H187">
        <v>6.3659999999999997</v>
      </c>
      <c r="I187">
        <v>0.81799999999999995</v>
      </c>
      <c r="J187">
        <v>0.872</v>
      </c>
      <c r="K187" t="s">
        <v>154</v>
      </c>
    </row>
    <row r="188" spans="1:11" ht="17">
      <c r="A188" s="1" t="s">
        <v>12</v>
      </c>
      <c r="B188" t="s">
        <v>155</v>
      </c>
      <c r="C188" s="5">
        <v>2024</v>
      </c>
      <c r="D188">
        <v>2.7850000000000001</v>
      </c>
      <c r="E188">
        <v>3.198</v>
      </c>
      <c r="F188">
        <f t="shared" si="2"/>
        <v>1.1482944344703769</v>
      </c>
      <c r="G188">
        <v>14.895</v>
      </c>
      <c r="H188">
        <v>6.4359999999999999</v>
      </c>
      <c r="I188">
        <v>0.83099999999999996</v>
      </c>
      <c r="J188">
        <v>0.871</v>
      </c>
      <c r="K188" t="s">
        <v>154</v>
      </c>
    </row>
    <row r="189" spans="1:11" ht="17">
      <c r="A189" s="1" t="s">
        <v>12</v>
      </c>
      <c r="B189" t="s">
        <v>155</v>
      </c>
      <c r="C189" s="5">
        <v>2024</v>
      </c>
      <c r="D189">
        <v>2.7850000000000001</v>
      </c>
      <c r="E189">
        <v>3.1960000000000002</v>
      </c>
      <c r="F189">
        <f t="shared" si="2"/>
        <v>1.1475763016157989</v>
      </c>
      <c r="G189">
        <v>15.04</v>
      </c>
      <c r="H189">
        <v>6.4859999999999998</v>
      </c>
      <c r="I189">
        <v>0.83299999999999996</v>
      </c>
      <c r="J189">
        <v>0.872</v>
      </c>
      <c r="K189" t="s">
        <v>154</v>
      </c>
    </row>
    <row r="190" spans="1:11" ht="17">
      <c r="A190" s="1" t="s">
        <v>12</v>
      </c>
      <c r="B190" t="s">
        <v>155</v>
      </c>
      <c r="C190" s="5">
        <v>2024</v>
      </c>
      <c r="D190">
        <v>2.7850000000000001</v>
      </c>
      <c r="E190">
        <v>3.2040000000000002</v>
      </c>
      <c r="F190">
        <f t="shared" si="2"/>
        <v>1.1504488330341114</v>
      </c>
      <c r="G190">
        <v>14.999000000000001</v>
      </c>
      <c r="H190">
        <v>6.4189999999999996</v>
      </c>
      <c r="I190">
        <v>0.83899999999999997</v>
      </c>
      <c r="J190">
        <v>0.86899999999999999</v>
      </c>
      <c r="K190" t="s">
        <v>154</v>
      </c>
    </row>
    <row r="191" spans="1:11" ht="17">
      <c r="A191" s="1" t="s">
        <v>12</v>
      </c>
      <c r="B191" t="s">
        <v>155</v>
      </c>
      <c r="C191" s="5">
        <v>2024</v>
      </c>
      <c r="D191">
        <v>2.7850000000000001</v>
      </c>
      <c r="E191">
        <v>3.2010000000000001</v>
      </c>
      <c r="F191">
        <f t="shared" si="2"/>
        <v>1.1493716337522442</v>
      </c>
      <c r="G191">
        <v>15.2</v>
      </c>
      <c r="H191">
        <v>6.4820000000000002</v>
      </c>
      <c r="I191">
        <v>0.84199999999999997</v>
      </c>
      <c r="J191">
        <v>0.87</v>
      </c>
      <c r="K191" t="s">
        <v>154</v>
      </c>
    </row>
    <row r="192" spans="1:11" ht="17">
      <c r="A192" s="1" t="s">
        <v>12</v>
      </c>
      <c r="B192" t="s">
        <v>155</v>
      </c>
      <c r="C192" s="5">
        <v>2024</v>
      </c>
      <c r="D192">
        <v>2.7850000000000001</v>
      </c>
      <c r="E192">
        <v>3.194</v>
      </c>
      <c r="F192">
        <f t="shared" si="2"/>
        <v>1.1468581687612207</v>
      </c>
      <c r="G192">
        <v>15.468999999999999</v>
      </c>
      <c r="H192">
        <v>6.5890000000000004</v>
      </c>
      <c r="I192">
        <v>0.84299999999999997</v>
      </c>
      <c r="J192">
        <v>0.872</v>
      </c>
      <c r="K192" t="s">
        <v>154</v>
      </c>
    </row>
    <row r="193" spans="1:11" ht="17">
      <c r="A193" s="1" t="s">
        <v>12</v>
      </c>
      <c r="B193" t="s">
        <v>155</v>
      </c>
      <c r="C193" s="5">
        <v>2024</v>
      </c>
      <c r="D193">
        <v>2.7850000000000001</v>
      </c>
      <c r="E193">
        <v>3.2050000000000001</v>
      </c>
      <c r="F193">
        <f t="shared" si="2"/>
        <v>1.1508078994614004</v>
      </c>
      <c r="G193">
        <v>15.135</v>
      </c>
      <c r="H193">
        <v>6.4390000000000001</v>
      </c>
      <c r="I193">
        <v>0.84399999999999997</v>
      </c>
      <c r="J193">
        <v>0.86899999999999999</v>
      </c>
      <c r="K193" t="s">
        <v>154</v>
      </c>
    </row>
    <row r="194" spans="1:11" ht="17">
      <c r="A194" s="1" t="s">
        <v>12</v>
      </c>
      <c r="B194" t="s">
        <v>155</v>
      </c>
      <c r="C194" s="5">
        <v>2024</v>
      </c>
      <c r="D194">
        <v>2.7850000000000001</v>
      </c>
      <c r="E194">
        <v>3.1949999999999998</v>
      </c>
      <c r="F194">
        <f t="shared" si="2"/>
        <v>1.1472172351885097</v>
      </c>
      <c r="G194">
        <v>15.592000000000001</v>
      </c>
      <c r="H194">
        <v>6.6020000000000003</v>
      </c>
      <c r="I194">
        <v>0.84799999999999998</v>
      </c>
      <c r="J194">
        <v>0.872</v>
      </c>
      <c r="K194" t="s">
        <v>154</v>
      </c>
    </row>
    <row r="195" spans="1:11" ht="17">
      <c r="A195" s="1" t="s">
        <v>12</v>
      </c>
      <c r="B195" t="s">
        <v>155</v>
      </c>
      <c r="C195" s="5">
        <v>2024</v>
      </c>
      <c r="D195">
        <v>2.7850000000000001</v>
      </c>
      <c r="E195">
        <v>3.21</v>
      </c>
      <c r="F195">
        <f t="shared" ref="F195:F258" si="3">E195/D195</f>
        <v>1.1526032315978456</v>
      </c>
      <c r="G195">
        <v>15.186</v>
      </c>
      <c r="H195">
        <v>6.415</v>
      </c>
      <c r="I195">
        <v>0.85</v>
      </c>
      <c r="J195">
        <v>0.86699999999999999</v>
      </c>
      <c r="K195" t="s">
        <v>154</v>
      </c>
    </row>
    <row r="196" spans="1:11" ht="17">
      <c r="A196" s="1" t="s">
        <v>12</v>
      </c>
      <c r="B196" t="s">
        <v>155</v>
      </c>
      <c r="C196" s="5">
        <v>2024</v>
      </c>
      <c r="D196">
        <v>2.7850000000000001</v>
      </c>
      <c r="E196">
        <v>3.2109999999999999</v>
      </c>
      <c r="F196">
        <f t="shared" si="3"/>
        <v>1.1529622980251346</v>
      </c>
      <c r="G196">
        <v>15.324</v>
      </c>
      <c r="H196">
        <v>6.4429999999999996</v>
      </c>
      <c r="I196">
        <v>0.85399999999999998</v>
      </c>
      <c r="J196">
        <v>0.86699999999999999</v>
      </c>
      <c r="K196" t="s">
        <v>154</v>
      </c>
    </row>
    <row r="197" spans="1:11" ht="17">
      <c r="A197" s="1" t="s">
        <v>12</v>
      </c>
      <c r="B197" t="s">
        <v>155</v>
      </c>
      <c r="C197" s="5">
        <v>2024</v>
      </c>
      <c r="D197">
        <v>2.7850000000000001</v>
      </c>
      <c r="E197">
        <v>3.2090000000000001</v>
      </c>
      <c r="F197">
        <f t="shared" si="3"/>
        <v>1.1522441651705566</v>
      </c>
      <c r="G197">
        <v>15.503</v>
      </c>
      <c r="H197">
        <v>6.4880000000000004</v>
      </c>
      <c r="I197">
        <v>0.85799999999999998</v>
      </c>
      <c r="J197">
        <v>0.86799999999999999</v>
      </c>
      <c r="K197" t="s">
        <v>154</v>
      </c>
    </row>
    <row r="198" spans="1:11" ht="17">
      <c r="A198" s="1" t="s">
        <v>12</v>
      </c>
      <c r="B198" t="s">
        <v>155</v>
      </c>
      <c r="C198" s="5">
        <v>2024</v>
      </c>
      <c r="D198">
        <v>2.7850000000000001</v>
      </c>
      <c r="E198">
        <v>3.2130000000000001</v>
      </c>
      <c r="F198">
        <f t="shared" si="3"/>
        <v>1.1536804308797126</v>
      </c>
      <c r="G198">
        <v>15.417999999999999</v>
      </c>
      <c r="H198">
        <v>6.4450000000000003</v>
      </c>
      <c r="I198">
        <v>0.85899999999999999</v>
      </c>
      <c r="J198">
        <v>0.86699999999999999</v>
      </c>
      <c r="K198" t="s">
        <v>154</v>
      </c>
    </row>
    <row r="199" spans="1:11" ht="17">
      <c r="A199" s="1" t="s">
        <v>12</v>
      </c>
      <c r="B199" t="s">
        <v>155</v>
      </c>
      <c r="C199" s="5">
        <v>2024</v>
      </c>
      <c r="D199">
        <v>2.7850000000000001</v>
      </c>
      <c r="E199">
        <v>3.2109999999999999</v>
      </c>
      <c r="F199">
        <f t="shared" si="3"/>
        <v>1.1529622980251346</v>
      </c>
      <c r="G199">
        <v>15.478</v>
      </c>
      <c r="H199">
        <v>6.47</v>
      </c>
      <c r="I199">
        <v>0.85899999999999999</v>
      </c>
      <c r="J199">
        <v>0.86699999999999999</v>
      </c>
      <c r="K199" t="s">
        <v>154</v>
      </c>
    </row>
    <row r="200" spans="1:11" ht="17">
      <c r="A200" s="1" t="s">
        <v>12</v>
      </c>
      <c r="B200" t="s">
        <v>155</v>
      </c>
      <c r="C200" s="5">
        <v>2024</v>
      </c>
      <c r="D200">
        <v>2.7850000000000001</v>
      </c>
      <c r="E200">
        <v>3.214</v>
      </c>
      <c r="F200">
        <f t="shared" si="3"/>
        <v>1.1540394973070016</v>
      </c>
      <c r="G200">
        <v>15.439</v>
      </c>
      <c r="H200">
        <v>6.4459999999999997</v>
      </c>
      <c r="I200">
        <v>0.86</v>
      </c>
      <c r="J200">
        <v>0.86699999999999999</v>
      </c>
      <c r="K200" t="s">
        <v>154</v>
      </c>
    </row>
    <row r="201" spans="1:11" ht="17">
      <c r="A201" s="1" t="s">
        <v>12</v>
      </c>
      <c r="B201" t="s">
        <v>155</v>
      </c>
      <c r="C201" s="5">
        <v>2024</v>
      </c>
      <c r="D201">
        <v>2.7850000000000001</v>
      </c>
      <c r="E201">
        <v>3.2130000000000001</v>
      </c>
      <c r="F201">
        <f t="shared" si="3"/>
        <v>1.1536804308797126</v>
      </c>
      <c r="G201">
        <v>15.537000000000001</v>
      </c>
      <c r="H201">
        <v>6.4720000000000004</v>
      </c>
      <c r="I201">
        <v>0.86199999999999999</v>
      </c>
      <c r="J201">
        <v>0.86699999999999999</v>
      </c>
      <c r="K201" t="s">
        <v>154</v>
      </c>
    </row>
    <row r="202" spans="1:11" ht="17">
      <c r="A202" s="1" t="s">
        <v>12</v>
      </c>
      <c r="B202" t="s">
        <v>155</v>
      </c>
      <c r="C202" s="5">
        <v>2024</v>
      </c>
      <c r="D202">
        <v>2.782</v>
      </c>
      <c r="E202">
        <v>3.2090000000000001</v>
      </c>
      <c r="F202">
        <f t="shared" si="3"/>
        <v>1.1534867002156721</v>
      </c>
      <c r="G202">
        <v>15.571999999999999</v>
      </c>
      <c r="H202">
        <v>6.4859999999999998</v>
      </c>
      <c r="I202">
        <v>0.86299999999999999</v>
      </c>
      <c r="J202">
        <v>0.86699999999999999</v>
      </c>
      <c r="K202" t="s">
        <v>154</v>
      </c>
    </row>
    <row r="203" spans="1:11" ht="17">
      <c r="A203" s="1" t="s">
        <v>12</v>
      </c>
      <c r="B203" t="s">
        <v>155</v>
      </c>
      <c r="C203" s="5">
        <v>2024</v>
      </c>
      <c r="D203">
        <v>2.7850000000000001</v>
      </c>
      <c r="E203">
        <v>3.218</v>
      </c>
      <c r="F203">
        <f t="shared" si="3"/>
        <v>1.1554757630161578</v>
      </c>
      <c r="G203">
        <v>15.443</v>
      </c>
      <c r="H203">
        <v>6.4180000000000001</v>
      </c>
      <c r="I203">
        <v>0.86399999999999999</v>
      </c>
      <c r="J203">
        <v>0.86499999999999999</v>
      </c>
      <c r="K203" t="s">
        <v>154</v>
      </c>
    </row>
    <row r="204" spans="1:11" ht="17">
      <c r="A204" s="1" t="s">
        <v>12</v>
      </c>
      <c r="B204" t="s">
        <v>155</v>
      </c>
      <c r="C204" s="5">
        <v>2024</v>
      </c>
      <c r="D204">
        <v>2.7839999999999998</v>
      </c>
      <c r="E204">
        <v>3.21</v>
      </c>
      <c r="F204">
        <f t="shared" si="3"/>
        <v>1.1530172413793105</v>
      </c>
      <c r="G204">
        <v>15.696</v>
      </c>
      <c r="H204">
        <v>6.5179999999999998</v>
      </c>
      <c r="I204">
        <v>0.86499999999999999</v>
      </c>
      <c r="J204">
        <v>0.86699999999999999</v>
      </c>
      <c r="K204" t="s">
        <v>154</v>
      </c>
    </row>
    <row r="205" spans="1:11" ht="17">
      <c r="A205" s="1" t="s">
        <v>12</v>
      </c>
      <c r="B205" t="s">
        <v>155</v>
      </c>
      <c r="C205" s="5">
        <v>2024</v>
      </c>
      <c r="D205">
        <v>2.7850000000000001</v>
      </c>
      <c r="E205">
        <v>3.2109999999999999</v>
      </c>
      <c r="F205">
        <f t="shared" si="3"/>
        <v>1.1529622980251346</v>
      </c>
      <c r="G205">
        <v>15.914999999999999</v>
      </c>
      <c r="H205">
        <v>6.5609999999999999</v>
      </c>
      <c r="I205">
        <v>0.871</v>
      </c>
      <c r="J205">
        <v>0.86699999999999999</v>
      </c>
      <c r="K205" t="s">
        <v>154</v>
      </c>
    </row>
    <row r="206" spans="1:11" ht="17">
      <c r="A206" s="1" t="s">
        <v>12</v>
      </c>
      <c r="B206" t="s">
        <v>155</v>
      </c>
      <c r="C206" s="5">
        <v>2024</v>
      </c>
      <c r="D206">
        <v>2.7850000000000001</v>
      </c>
      <c r="E206">
        <v>3.2149999999999999</v>
      </c>
      <c r="F206">
        <f t="shared" si="3"/>
        <v>1.1543985637342908</v>
      </c>
      <c r="G206">
        <v>15.856999999999999</v>
      </c>
      <c r="H206">
        <v>6.5220000000000002</v>
      </c>
      <c r="I206">
        <v>0.873</v>
      </c>
      <c r="J206">
        <v>0.86599999999999999</v>
      </c>
      <c r="K206" t="s">
        <v>154</v>
      </c>
    </row>
    <row r="207" spans="1:11" ht="17">
      <c r="A207" s="1" t="s">
        <v>12</v>
      </c>
      <c r="B207" t="s">
        <v>155</v>
      </c>
      <c r="C207" s="5">
        <v>2024</v>
      </c>
      <c r="D207">
        <v>2.7850000000000001</v>
      </c>
      <c r="E207">
        <v>3.214</v>
      </c>
      <c r="F207">
        <f t="shared" si="3"/>
        <v>1.1540394973070016</v>
      </c>
      <c r="G207">
        <v>15.91</v>
      </c>
      <c r="H207">
        <v>6.5439999999999996</v>
      </c>
      <c r="I207">
        <v>0.873</v>
      </c>
      <c r="J207">
        <v>0.86699999999999999</v>
      </c>
      <c r="K207" t="s">
        <v>154</v>
      </c>
    </row>
    <row r="208" spans="1:11" ht="17">
      <c r="A208" s="1" t="s">
        <v>12</v>
      </c>
      <c r="B208" t="s">
        <v>155</v>
      </c>
      <c r="C208" s="5">
        <v>2024</v>
      </c>
      <c r="D208">
        <v>2.7650000000000001</v>
      </c>
      <c r="E208">
        <v>3.222</v>
      </c>
      <c r="F208">
        <f t="shared" si="3"/>
        <v>1.1652802893309222</v>
      </c>
      <c r="G208">
        <v>16.175999999999998</v>
      </c>
      <c r="H208">
        <v>6.5410000000000004</v>
      </c>
      <c r="I208">
        <v>0.88800000000000001</v>
      </c>
      <c r="J208">
        <v>0.86399999999999999</v>
      </c>
      <c r="K208" t="s">
        <v>154</v>
      </c>
    </row>
    <row r="209" spans="1:11" ht="17">
      <c r="A209" s="1" t="s">
        <v>12</v>
      </c>
      <c r="B209" t="s">
        <v>155</v>
      </c>
      <c r="C209" s="5">
        <v>2024</v>
      </c>
      <c r="D209">
        <v>2.782</v>
      </c>
      <c r="E209">
        <v>3.2170000000000001</v>
      </c>
      <c r="F209">
        <f t="shared" si="3"/>
        <v>1.1563623292595255</v>
      </c>
      <c r="G209">
        <v>16.332999999999998</v>
      </c>
      <c r="H209">
        <v>6.5890000000000004</v>
      </c>
      <c r="I209">
        <v>891</v>
      </c>
      <c r="J209">
        <v>0.86499999999999999</v>
      </c>
      <c r="K209" t="s">
        <v>154</v>
      </c>
    </row>
    <row r="210" spans="1:11" ht="17">
      <c r="A210" s="1" t="s">
        <v>12</v>
      </c>
      <c r="B210" t="s">
        <v>155</v>
      </c>
      <c r="C210" s="5">
        <v>2024</v>
      </c>
      <c r="D210">
        <v>2.7850000000000001</v>
      </c>
      <c r="E210">
        <v>3.2330000000000001</v>
      </c>
      <c r="F210">
        <f t="shared" si="3"/>
        <v>1.1608617594254937</v>
      </c>
      <c r="G210">
        <v>16.003</v>
      </c>
      <c r="H210">
        <v>6.4420000000000002</v>
      </c>
      <c r="I210">
        <v>882</v>
      </c>
      <c r="J210">
        <v>0.86199999999999999</v>
      </c>
      <c r="K210" t="s">
        <v>154</v>
      </c>
    </row>
    <row r="211" spans="1:11" ht="17">
      <c r="A211" s="1" t="s">
        <v>12</v>
      </c>
      <c r="B211" t="s">
        <v>155</v>
      </c>
      <c r="C211" s="5">
        <v>2024</v>
      </c>
      <c r="D211">
        <v>2.7839999999999998</v>
      </c>
      <c r="E211">
        <v>3.222</v>
      </c>
      <c r="F211">
        <f t="shared" si="3"/>
        <v>1.1573275862068966</v>
      </c>
      <c r="G211">
        <v>16.436</v>
      </c>
      <c r="H211">
        <v>6.5890000000000004</v>
      </c>
      <c r="I211">
        <v>0.89600000000000002</v>
      </c>
      <c r="J211">
        <v>0.86399999999999999</v>
      </c>
      <c r="K211" t="s">
        <v>154</v>
      </c>
    </row>
    <row r="212" spans="1:11" ht="17">
      <c r="A212" s="1" t="s">
        <v>12</v>
      </c>
      <c r="B212" t="s">
        <v>155</v>
      </c>
      <c r="C212" s="5">
        <v>2024</v>
      </c>
      <c r="D212">
        <v>2.7839999999999998</v>
      </c>
      <c r="E212">
        <v>3.2240000000000002</v>
      </c>
      <c r="F212">
        <f t="shared" si="3"/>
        <v>1.1580459770114944</v>
      </c>
      <c r="G212">
        <v>16.428999999999998</v>
      </c>
      <c r="H212">
        <v>6.5789999999999997</v>
      </c>
      <c r="I212">
        <v>897</v>
      </c>
      <c r="J212">
        <v>0.86399999999999999</v>
      </c>
      <c r="K212" t="s">
        <v>154</v>
      </c>
    </row>
    <row r="213" spans="1:11" ht="17">
      <c r="A213" s="1" t="s">
        <v>12</v>
      </c>
      <c r="B213" t="s">
        <v>155</v>
      </c>
      <c r="C213" s="5">
        <v>2024</v>
      </c>
      <c r="D213">
        <v>2.7850000000000001</v>
      </c>
      <c r="E213">
        <v>3.2410000000000001</v>
      </c>
      <c r="F213">
        <f t="shared" si="3"/>
        <v>1.163734290843806</v>
      </c>
      <c r="G213">
        <v>16.064</v>
      </c>
      <c r="H213">
        <v>6.4020000000000001</v>
      </c>
      <c r="I213">
        <v>0.90100000000000002</v>
      </c>
      <c r="J213">
        <v>0.85899999999999999</v>
      </c>
      <c r="K213" t="s">
        <v>154</v>
      </c>
    </row>
    <row r="214" spans="1:11" ht="17">
      <c r="A214" s="1" t="s">
        <v>12</v>
      </c>
      <c r="B214" t="s">
        <v>155</v>
      </c>
      <c r="C214" s="5">
        <v>2024</v>
      </c>
      <c r="D214">
        <v>2.7850000000000001</v>
      </c>
      <c r="E214">
        <v>3.2360000000000002</v>
      </c>
      <c r="F214">
        <f t="shared" si="3"/>
        <v>1.161938958707361</v>
      </c>
      <c r="G214">
        <v>16.559000000000001</v>
      </c>
      <c r="H214">
        <v>6.5339999999999998</v>
      </c>
      <c r="I214">
        <v>0.91</v>
      </c>
      <c r="J214">
        <v>0.86099999999999999</v>
      </c>
      <c r="K214" t="s">
        <v>154</v>
      </c>
    </row>
    <row r="215" spans="1:11" ht="17">
      <c r="A215" s="1" t="s">
        <v>12</v>
      </c>
      <c r="B215" t="s">
        <v>155</v>
      </c>
      <c r="C215" s="5">
        <v>2024</v>
      </c>
      <c r="D215">
        <v>2.7850000000000001</v>
      </c>
      <c r="E215">
        <v>3.2360000000000002</v>
      </c>
      <c r="F215">
        <f t="shared" si="3"/>
        <v>1.161938958707361</v>
      </c>
      <c r="G215">
        <v>16.548999999999999</v>
      </c>
      <c r="H215">
        <v>6.53</v>
      </c>
      <c r="I215">
        <v>0.91</v>
      </c>
      <c r="J215">
        <v>0.86099999999999999</v>
      </c>
      <c r="K215" t="s">
        <v>154</v>
      </c>
    </row>
    <row r="216" spans="1:11" ht="17">
      <c r="A216" s="1" t="s">
        <v>12</v>
      </c>
      <c r="B216" t="s">
        <v>155</v>
      </c>
      <c r="C216" s="5">
        <v>2024</v>
      </c>
      <c r="D216">
        <v>2.7839999999999998</v>
      </c>
      <c r="E216">
        <v>3.2519999999999998</v>
      </c>
      <c r="F216">
        <f t="shared" si="3"/>
        <v>1.1681034482758621</v>
      </c>
      <c r="G216">
        <v>17.556000000000001</v>
      </c>
      <c r="H216">
        <v>6.617</v>
      </c>
      <c r="I216">
        <v>953</v>
      </c>
      <c r="J216">
        <v>0.85599999999999998</v>
      </c>
      <c r="K216" t="s">
        <v>154</v>
      </c>
    </row>
    <row r="217" spans="1:11" ht="17">
      <c r="A217" s="1" t="s">
        <v>12</v>
      </c>
      <c r="B217" t="s">
        <v>155</v>
      </c>
      <c r="C217" s="5">
        <v>2024</v>
      </c>
      <c r="D217">
        <v>2.7839999999999998</v>
      </c>
      <c r="E217">
        <v>3.2530000000000001</v>
      </c>
      <c r="F217">
        <f t="shared" si="3"/>
        <v>1.1684626436781611</v>
      </c>
      <c r="G217">
        <v>17.553000000000001</v>
      </c>
      <c r="H217">
        <v>6.6159999999999997</v>
      </c>
      <c r="I217">
        <v>0.95299999999999996</v>
      </c>
      <c r="J217">
        <v>0.85599999999999998</v>
      </c>
      <c r="K217" t="s">
        <v>154</v>
      </c>
    </row>
    <row r="218" spans="1:11" ht="17">
      <c r="A218" s="1" t="s">
        <v>12</v>
      </c>
      <c r="B218" t="s">
        <v>155</v>
      </c>
      <c r="C218" s="5">
        <v>2024</v>
      </c>
      <c r="D218">
        <v>2.782</v>
      </c>
      <c r="E218">
        <v>3.254</v>
      </c>
      <c r="F218">
        <f t="shared" si="3"/>
        <v>1.1696621135873473</v>
      </c>
      <c r="G218">
        <v>17.895</v>
      </c>
      <c r="H218">
        <v>6.6589999999999998</v>
      </c>
      <c r="I218">
        <v>0.96599999999999997</v>
      </c>
      <c r="J218">
        <v>0.85499999999999998</v>
      </c>
      <c r="K218" t="s">
        <v>154</v>
      </c>
    </row>
    <row r="219" spans="1:11" ht="17">
      <c r="A219" s="1" t="s">
        <v>12</v>
      </c>
      <c r="B219" t="s">
        <v>155</v>
      </c>
      <c r="C219" s="5">
        <v>2024</v>
      </c>
      <c r="D219">
        <v>2.782</v>
      </c>
      <c r="E219">
        <v>3.2639999999999998</v>
      </c>
      <c r="F219">
        <f t="shared" si="3"/>
        <v>1.1732566498921637</v>
      </c>
      <c r="G219">
        <v>17.920999999999999</v>
      </c>
      <c r="H219">
        <v>6.6070000000000002</v>
      </c>
      <c r="I219">
        <v>0.97499999999999998</v>
      </c>
      <c r="J219">
        <v>0.85199999999999998</v>
      </c>
      <c r="K219" t="s">
        <v>154</v>
      </c>
    </row>
    <row r="220" spans="1:11" ht="17">
      <c r="A220" s="1" t="s">
        <v>12</v>
      </c>
      <c r="B220" t="s">
        <v>155</v>
      </c>
      <c r="C220" s="5">
        <v>2024</v>
      </c>
      <c r="D220">
        <v>2.7839999999999998</v>
      </c>
      <c r="E220">
        <v>3.2719999999999998</v>
      </c>
      <c r="F220">
        <f t="shared" si="3"/>
        <v>1.1752873563218391</v>
      </c>
      <c r="G220">
        <v>17.88</v>
      </c>
      <c r="H220">
        <v>6.56</v>
      </c>
      <c r="I220">
        <v>979</v>
      </c>
      <c r="J220">
        <f>0.851</f>
        <v>0.85099999999999998</v>
      </c>
      <c r="K220" t="s">
        <v>154</v>
      </c>
    </row>
    <row r="221" spans="1:11" ht="17">
      <c r="A221" s="1" t="s">
        <v>12</v>
      </c>
      <c r="B221" t="s">
        <v>155</v>
      </c>
      <c r="C221" s="5">
        <v>2024</v>
      </c>
      <c r="D221">
        <v>2.7839999999999998</v>
      </c>
      <c r="E221">
        <v>3.282</v>
      </c>
      <c r="F221">
        <f t="shared" si="3"/>
        <v>1.1788793103448276</v>
      </c>
      <c r="G221">
        <v>17.898</v>
      </c>
      <c r="H221">
        <v>6.5069999999999997</v>
      </c>
      <c r="I221">
        <v>0.98799999999999999</v>
      </c>
      <c r="J221">
        <v>0.84799999999999998</v>
      </c>
      <c r="K221" t="s">
        <v>154</v>
      </c>
    </row>
    <row r="222" spans="1:11" ht="17">
      <c r="A222" s="1" t="s">
        <v>12</v>
      </c>
      <c r="B222" t="s">
        <v>155</v>
      </c>
      <c r="C222" s="5">
        <v>2024</v>
      </c>
      <c r="D222">
        <v>2.78</v>
      </c>
      <c r="E222">
        <v>3.28</v>
      </c>
      <c r="F222">
        <f t="shared" si="3"/>
        <v>1.1798561151079137</v>
      </c>
      <c r="G222">
        <v>17.861999999999998</v>
      </c>
      <c r="H222">
        <v>6.49</v>
      </c>
      <c r="I222">
        <v>0.99</v>
      </c>
      <c r="J222">
        <v>0.84699999999999998</v>
      </c>
      <c r="K222" t="s">
        <v>154</v>
      </c>
    </row>
    <row r="223" spans="1:11" ht="17">
      <c r="A223" s="1" t="s">
        <v>12</v>
      </c>
      <c r="B223" t="s">
        <v>155</v>
      </c>
      <c r="C223" s="5">
        <v>2024</v>
      </c>
      <c r="D223">
        <v>2.782</v>
      </c>
      <c r="E223">
        <v>3.306</v>
      </c>
      <c r="F223">
        <f t="shared" si="3"/>
        <v>1.188353702372394</v>
      </c>
      <c r="G223">
        <v>20.52</v>
      </c>
      <c r="H223">
        <v>6.8239999999999998</v>
      </c>
      <c r="I223">
        <v>1.081</v>
      </c>
      <c r="J223">
        <v>0.84199999999999997</v>
      </c>
      <c r="K223" t="s">
        <v>154</v>
      </c>
    </row>
    <row r="224" spans="1:11" ht="17">
      <c r="A224" s="1" t="s">
        <v>12</v>
      </c>
      <c r="B224" t="s">
        <v>155</v>
      </c>
      <c r="C224" s="5">
        <v>2024</v>
      </c>
      <c r="D224">
        <v>2.7850000000000001</v>
      </c>
      <c r="E224">
        <v>3.3290000000000002</v>
      </c>
      <c r="F224">
        <f t="shared" si="3"/>
        <v>1.1953321364452423</v>
      </c>
      <c r="G224">
        <v>20.9</v>
      </c>
      <c r="H224">
        <v>6.7789999999999999</v>
      </c>
      <c r="I224">
        <v>1.107</v>
      </c>
      <c r="J224">
        <v>0.83699999999999997</v>
      </c>
      <c r="K224" t="s">
        <v>154</v>
      </c>
    </row>
    <row r="225" spans="1:11" ht="17">
      <c r="A225" s="1" t="s">
        <v>12</v>
      </c>
      <c r="B225" t="s">
        <v>155</v>
      </c>
      <c r="C225" s="5">
        <v>2024</v>
      </c>
      <c r="D225">
        <v>2.7850000000000001</v>
      </c>
      <c r="E225">
        <v>3.3239999999999998</v>
      </c>
      <c r="F225">
        <f t="shared" si="3"/>
        <v>1.1935368043087971</v>
      </c>
      <c r="G225">
        <v>21.15</v>
      </c>
      <c r="H225">
        <v>6.8440000000000003</v>
      </c>
      <c r="I225">
        <v>1.1100000000000001</v>
      </c>
      <c r="J225">
        <v>0.83799999999999997</v>
      </c>
      <c r="K225" t="s">
        <v>154</v>
      </c>
    </row>
    <row r="226" spans="1:11" ht="17">
      <c r="A226" s="1" t="s">
        <v>12</v>
      </c>
      <c r="B226" t="s">
        <v>155</v>
      </c>
      <c r="C226" s="5">
        <v>2024</v>
      </c>
      <c r="D226">
        <v>2.7850000000000001</v>
      </c>
      <c r="E226">
        <v>3.3279999999999998</v>
      </c>
      <c r="F226">
        <f t="shared" si="3"/>
        <v>1.1949730700179533</v>
      </c>
      <c r="G226">
        <v>21.26</v>
      </c>
      <c r="H226">
        <v>6.843</v>
      </c>
      <c r="I226">
        <v>1.1160000000000001</v>
      </c>
      <c r="J226">
        <v>0.83699999999999997</v>
      </c>
      <c r="K226" t="s">
        <v>154</v>
      </c>
    </row>
    <row r="227" spans="1:11" ht="17">
      <c r="A227" s="1" t="s">
        <v>12</v>
      </c>
      <c r="B227" t="s">
        <v>155</v>
      </c>
      <c r="C227" s="5">
        <v>2024</v>
      </c>
      <c r="D227">
        <v>2.7850000000000001</v>
      </c>
      <c r="E227">
        <v>3.3290000000000002</v>
      </c>
      <c r="F227">
        <f t="shared" si="3"/>
        <v>1.1953321364452423</v>
      </c>
      <c r="G227">
        <v>21.33</v>
      </c>
      <c r="H227">
        <v>6.8460000000000001</v>
      </c>
      <c r="I227">
        <v>1.119</v>
      </c>
      <c r="J227">
        <v>0.83699999999999997</v>
      </c>
      <c r="K227" t="s">
        <v>154</v>
      </c>
    </row>
    <row r="228" spans="1:11" ht="17">
      <c r="A228" s="1" t="s">
        <v>12</v>
      </c>
      <c r="B228" t="s">
        <v>155</v>
      </c>
      <c r="C228" s="5">
        <v>2024</v>
      </c>
      <c r="D228">
        <v>2.7839999999999998</v>
      </c>
      <c r="E228">
        <v>3.33</v>
      </c>
      <c r="F228">
        <f t="shared" si="3"/>
        <v>1.1961206896551726</v>
      </c>
      <c r="G228">
        <v>21.34</v>
      </c>
      <c r="H228">
        <v>6.84</v>
      </c>
      <c r="I228">
        <v>1.121</v>
      </c>
      <c r="J228">
        <v>0.83599999999999997</v>
      </c>
      <c r="K228" t="s">
        <v>154</v>
      </c>
    </row>
    <row r="229" spans="1:11" ht="17">
      <c r="A229" s="1" t="s">
        <v>12</v>
      </c>
      <c r="B229" t="s">
        <v>155</v>
      </c>
      <c r="C229" s="5">
        <v>2024</v>
      </c>
      <c r="D229">
        <v>2.7850000000000001</v>
      </c>
      <c r="E229">
        <v>3.335</v>
      </c>
      <c r="F229">
        <f t="shared" si="3"/>
        <v>1.1974865350089765</v>
      </c>
      <c r="G229">
        <v>21.34</v>
      </c>
      <c r="H229">
        <v>6.8179999999999996</v>
      </c>
      <c r="I229">
        <v>1.1240000000000001</v>
      </c>
      <c r="J229">
        <v>0.83499999999999996</v>
      </c>
      <c r="K229" t="s">
        <v>154</v>
      </c>
    </row>
    <row r="230" spans="1:11" ht="17">
      <c r="A230" s="1" t="s">
        <v>12</v>
      </c>
      <c r="B230" t="s">
        <v>155</v>
      </c>
      <c r="C230" s="5">
        <v>2024</v>
      </c>
      <c r="D230">
        <v>2.77</v>
      </c>
      <c r="E230">
        <v>3.3149999999999999</v>
      </c>
      <c r="F230">
        <f t="shared" si="3"/>
        <v>1.1967509025270757</v>
      </c>
      <c r="G230">
        <v>21.36</v>
      </c>
      <c r="H230">
        <v>6.85</v>
      </c>
      <c r="I230">
        <v>1.1259999999999999</v>
      </c>
      <c r="J230">
        <v>0.83599999999999997</v>
      </c>
      <c r="K230" t="s">
        <v>154</v>
      </c>
    </row>
    <row r="231" spans="1:11" ht="17">
      <c r="A231" s="1" t="s">
        <v>12</v>
      </c>
      <c r="B231" t="s">
        <v>155</v>
      </c>
      <c r="C231" s="5">
        <v>2024</v>
      </c>
      <c r="D231">
        <v>2.7850000000000001</v>
      </c>
      <c r="E231">
        <v>3.343</v>
      </c>
      <c r="F231">
        <f t="shared" si="3"/>
        <v>1.200359066427289</v>
      </c>
      <c r="G231">
        <v>21.22</v>
      </c>
      <c r="H231">
        <v>6.7560000000000002</v>
      </c>
      <c r="I231">
        <v>1.1279999999999999</v>
      </c>
      <c r="J231">
        <v>0.83299999999999996</v>
      </c>
      <c r="K231" t="s">
        <v>154</v>
      </c>
    </row>
    <row r="232" spans="1:11" ht="17">
      <c r="A232" s="1" t="s">
        <v>12</v>
      </c>
      <c r="B232" t="s">
        <v>155</v>
      </c>
      <c r="C232" s="5">
        <v>2024</v>
      </c>
      <c r="D232">
        <v>2.7850000000000001</v>
      </c>
      <c r="E232">
        <v>3.3380000000000001</v>
      </c>
      <c r="F232">
        <f t="shared" si="3"/>
        <v>1.1985637342908437</v>
      </c>
      <c r="G232">
        <v>21.47</v>
      </c>
      <c r="H232">
        <v>6.8230000000000004</v>
      </c>
      <c r="I232">
        <v>1.1299999999999999</v>
      </c>
      <c r="J232">
        <v>0.83399999999999996</v>
      </c>
      <c r="K232" t="s">
        <v>154</v>
      </c>
    </row>
    <row r="233" spans="1:11" ht="17">
      <c r="A233" s="1" t="s">
        <v>12</v>
      </c>
      <c r="B233" t="s">
        <v>155</v>
      </c>
      <c r="C233" s="5">
        <v>2024</v>
      </c>
      <c r="D233">
        <v>2.7850000000000001</v>
      </c>
      <c r="E233">
        <v>3.34</v>
      </c>
      <c r="F233">
        <f t="shared" si="3"/>
        <v>1.1992818671454217</v>
      </c>
      <c r="G233">
        <v>21.55</v>
      </c>
      <c r="H233">
        <v>6.8259999999999996</v>
      </c>
      <c r="I233">
        <v>1.1339999999999999</v>
      </c>
      <c r="J233">
        <v>0.83399999999999996</v>
      </c>
      <c r="K233" t="s">
        <v>154</v>
      </c>
    </row>
    <row r="234" spans="1:11" ht="17">
      <c r="A234" s="1" t="s">
        <v>12</v>
      </c>
      <c r="B234" t="s">
        <v>155</v>
      </c>
      <c r="C234" s="5">
        <v>2024</v>
      </c>
      <c r="D234">
        <v>2.7850000000000001</v>
      </c>
      <c r="E234">
        <v>3.3410000000000002</v>
      </c>
      <c r="F234">
        <f t="shared" si="3"/>
        <v>1.199640933572711</v>
      </c>
      <c r="G234">
        <v>21.61</v>
      </c>
      <c r="H234">
        <v>6.8310000000000004</v>
      </c>
      <c r="I234">
        <v>1.1359999999999999</v>
      </c>
      <c r="J234">
        <v>0.83399999999999996</v>
      </c>
      <c r="K234" t="s">
        <v>154</v>
      </c>
    </row>
    <row r="235" spans="1:11" ht="17">
      <c r="A235" s="1" t="s">
        <v>12</v>
      </c>
      <c r="B235" t="s">
        <v>155</v>
      </c>
      <c r="C235" s="5">
        <v>2024</v>
      </c>
      <c r="D235">
        <v>2.7850000000000001</v>
      </c>
      <c r="E235">
        <v>3.347</v>
      </c>
      <c r="F235">
        <f t="shared" si="3"/>
        <v>1.2017953321364452</v>
      </c>
      <c r="G235">
        <v>21.59</v>
      </c>
      <c r="H235">
        <v>6.7949999999999999</v>
      </c>
      <c r="I235">
        <v>1.141</v>
      </c>
      <c r="J235">
        <v>0.83199999999999996</v>
      </c>
      <c r="K235" t="s">
        <v>154</v>
      </c>
    </row>
    <row r="236" spans="1:11" ht="17">
      <c r="A236" s="1" t="s">
        <v>12</v>
      </c>
      <c r="B236" t="s">
        <v>155</v>
      </c>
      <c r="C236" s="5">
        <v>2024</v>
      </c>
      <c r="D236">
        <v>2.7850000000000001</v>
      </c>
      <c r="E236">
        <v>3.35</v>
      </c>
      <c r="F236">
        <f t="shared" si="3"/>
        <v>1.2028725314183124</v>
      </c>
      <c r="G236">
        <v>21.61</v>
      </c>
      <c r="H236">
        <v>6.7830000000000004</v>
      </c>
      <c r="I236">
        <v>1.1439999999999999</v>
      </c>
      <c r="J236">
        <v>0.83099999999999996</v>
      </c>
      <c r="K236" t="s">
        <v>154</v>
      </c>
    </row>
    <row r="237" spans="1:11" ht="17">
      <c r="A237" s="1" t="s">
        <v>12</v>
      </c>
      <c r="B237" t="s">
        <v>155</v>
      </c>
      <c r="C237" s="5">
        <v>2024</v>
      </c>
      <c r="D237">
        <v>2.7890000000000001</v>
      </c>
      <c r="E237">
        <v>3.3479999999999999</v>
      </c>
      <c r="F237">
        <f t="shared" si="3"/>
        <v>1.20043026174256</v>
      </c>
      <c r="G237">
        <v>21.9</v>
      </c>
      <c r="H237">
        <v>6.8609999999999998</v>
      </c>
      <c r="I237">
        <v>1.1459999999999999</v>
      </c>
      <c r="J237">
        <v>0.83299999999999996</v>
      </c>
      <c r="K237" t="s">
        <v>154</v>
      </c>
    </row>
    <row r="238" spans="1:11" ht="17">
      <c r="A238" s="1" t="s">
        <v>12</v>
      </c>
      <c r="B238" t="s">
        <v>155</v>
      </c>
      <c r="C238" s="5">
        <v>2024</v>
      </c>
      <c r="D238">
        <v>2.7890000000000001</v>
      </c>
      <c r="E238">
        <v>3.3519999999999999</v>
      </c>
      <c r="F238">
        <f t="shared" si="3"/>
        <v>1.2018644675510934</v>
      </c>
      <c r="G238">
        <v>22.24</v>
      </c>
      <c r="H238">
        <v>6.8929999999999998</v>
      </c>
      <c r="I238">
        <v>1.157</v>
      </c>
      <c r="J238">
        <v>0.83199999999999996</v>
      </c>
      <c r="K238" t="s">
        <v>154</v>
      </c>
    </row>
    <row r="239" spans="1:11" ht="17">
      <c r="A239" s="1" t="s">
        <v>12</v>
      </c>
      <c r="B239" t="s">
        <v>155</v>
      </c>
      <c r="C239" s="5">
        <v>2024</v>
      </c>
      <c r="D239">
        <v>2.7850000000000001</v>
      </c>
      <c r="E239">
        <v>3.3610000000000002</v>
      </c>
      <c r="F239">
        <f t="shared" si="3"/>
        <v>1.2068222621184919</v>
      </c>
      <c r="G239">
        <v>21.75</v>
      </c>
      <c r="H239">
        <v>6.7519999999999998</v>
      </c>
      <c r="I239">
        <v>1.157</v>
      </c>
      <c r="J239">
        <v>0.82899999999999996</v>
      </c>
      <c r="K239" t="s">
        <v>154</v>
      </c>
    </row>
    <row r="240" spans="1:11" ht="17">
      <c r="A240" s="1" t="s">
        <v>12</v>
      </c>
      <c r="B240" t="s">
        <v>155</v>
      </c>
      <c r="C240" s="5">
        <v>2024</v>
      </c>
      <c r="D240">
        <v>2.78</v>
      </c>
      <c r="E240">
        <v>3.34</v>
      </c>
      <c r="F240">
        <f t="shared" si="3"/>
        <v>1.2014388489208634</v>
      </c>
      <c r="G240">
        <v>22.28</v>
      </c>
      <c r="H240">
        <v>6.915</v>
      </c>
      <c r="I240">
        <v>1.159</v>
      </c>
      <c r="J240">
        <v>0.83199999999999996</v>
      </c>
      <c r="K240" t="s">
        <v>154</v>
      </c>
    </row>
    <row r="241" spans="1:11" ht="17">
      <c r="A241" s="1" t="s">
        <v>12</v>
      </c>
      <c r="B241" t="s">
        <v>155</v>
      </c>
      <c r="C241" s="5">
        <v>2024</v>
      </c>
      <c r="D241">
        <v>2.7770000000000001</v>
      </c>
      <c r="E241">
        <v>3.35</v>
      </c>
      <c r="F241">
        <f t="shared" si="3"/>
        <v>1.2063377745768815</v>
      </c>
      <c r="G241">
        <v>23.3</v>
      </c>
      <c r="H241">
        <v>7.0049999999999999</v>
      </c>
      <c r="I241">
        <v>1.198</v>
      </c>
      <c r="J241">
        <v>0.82899999999999996</v>
      </c>
      <c r="K241" t="s">
        <v>154</v>
      </c>
    </row>
    <row r="242" spans="1:11" ht="17">
      <c r="A242" s="1" t="s">
        <v>12</v>
      </c>
      <c r="B242" t="s">
        <v>155</v>
      </c>
      <c r="C242" s="5">
        <v>2024</v>
      </c>
      <c r="D242">
        <v>2.7890000000000001</v>
      </c>
      <c r="E242">
        <v>3.3839999999999999</v>
      </c>
      <c r="F242">
        <f t="shared" si="3"/>
        <v>1.2133381140193618</v>
      </c>
      <c r="G242">
        <v>23.06</v>
      </c>
      <c r="H242">
        <v>6.8570000000000002</v>
      </c>
      <c r="I242">
        <v>1.206</v>
      </c>
      <c r="J242">
        <v>0.82399999999999995</v>
      </c>
      <c r="K242" t="s">
        <v>154</v>
      </c>
    </row>
    <row r="243" spans="1:11" ht="17">
      <c r="A243" s="1" t="s">
        <v>12</v>
      </c>
      <c r="B243" t="s">
        <v>155</v>
      </c>
      <c r="C243" s="5">
        <v>2024</v>
      </c>
      <c r="D243">
        <v>2.7839999999999998</v>
      </c>
      <c r="E243">
        <v>3.37</v>
      </c>
      <c r="F243">
        <f t="shared" si="3"/>
        <v>1.2104885057471266</v>
      </c>
      <c r="G243">
        <v>23.82</v>
      </c>
      <c r="H243">
        <v>7.0140000000000002</v>
      </c>
      <c r="I243">
        <v>1.22</v>
      </c>
      <c r="J243">
        <v>0.82599999999999996</v>
      </c>
      <c r="K243" t="s">
        <v>154</v>
      </c>
    </row>
    <row r="244" spans="1:11" ht="17">
      <c r="A244" s="1" t="s">
        <v>12</v>
      </c>
      <c r="B244" t="s">
        <v>155</v>
      </c>
      <c r="C244" s="5">
        <v>2024</v>
      </c>
      <c r="D244">
        <v>2.7839999999999998</v>
      </c>
      <c r="E244">
        <v>3.3740000000000001</v>
      </c>
      <c r="F244">
        <f t="shared" si="3"/>
        <v>1.211925287356322</v>
      </c>
      <c r="G244">
        <v>23.71</v>
      </c>
      <c r="H244">
        <v>6.9809999999999999</v>
      </c>
      <c r="I244">
        <v>1.22</v>
      </c>
      <c r="J244">
        <v>0.82499999999999996</v>
      </c>
      <c r="K244" t="s">
        <v>154</v>
      </c>
    </row>
    <row r="245" spans="1:11" ht="17">
      <c r="A245" s="1" t="s">
        <v>12</v>
      </c>
      <c r="B245" t="s">
        <v>155</v>
      </c>
      <c r="C245" s="5">
        <v>2024</v>
      </c>
      <c r="D245">
        <v>2.7850000000000001</v>
      </c>
      <c r="E245">
        <v>3.4009999999999998</v>
      </c>
      <c r="F245">
        <f t="shared" si="3"/>
        <v>1.2211849192100537</v>
      </c>
      <c r="G245">
        <v>24.4</v>
      </c>
      <c r="H245">
        <v>6.9550000000000001</v>
      </c>
      <c r="I245">
        <v>1.26</v>
      </c>
      <c r="J245">
        <v>0.81899999999999995</v>
      </c>
      <c r="K245" t="s">
        <v>154</v>
      </c>
    </row>
    <row r="246" spans="1:11" ht="17">
      <c r="A246" s="1" t="s">
        <v>12</v>
      </c>
      <c r="B246" t="s">
        <v>155</v>
      </c>
      <c r="C246" s="5">
        <v>2024</v>
      </c>
      <c r="D246">
        <v>2.7770000000000001</v>
      </c>
      <c r="E246">
        <v>3.395</v>
      </c>
      <c r="F246">
        <f t="shared" si="3"/>
        <v>1.2225423118473171</v>
      </c>
      <c r="G246">
        <v>24.33</v>
      </c>
      <c r="H246">
        <v>6.9379999999999997</v>
      </c>
      <c r="I246">
        <v>1.2629999999999999</v>
      </c>
      <c r="J246">
        <v>0.81799999999999995</v>
      </c>
      <c r="K246" t="s">
        <v>154</v>
      </c>
    </row>
    <row r="247" spans="1:11" ht="17">
      <c r="A247" s="1" t="s">
        <v>12</v>
      </c>
      <c r="B247" t="s">
        <v>155</v>
      </c>
      <c r="C247" s="5">
        <v>2024</v>
      </c>
      <c r="D247">
        <v>2.7639999999999998</v>
      </c>
      <c r="E247">
        <v>3.411</v>
      </c>
      <c r="F247">
        <f t="shared" si="3"/>
        <v>1.2340810419681623</v>
      </c>
      <c r="G247">
        <v>24.68</v>
      </c>
      <c r="H247">
        <v>6.9429999999999996</v>
      </c>
      <c r="I247">
        <v>1.2769999999999999</v>
      </c>
      <c r="J247">
        <v>0.81599999999999995</v>
      </c>
      <c r="K247" t="s">
        <v>154</v>
      </c>
    </row>
    <row r="248" spans="1:11" ht="17">
      <c r="A248" s="1" t="s">
        <v>12</v>
      </c>
      <c r="B248" t="s">
        <v>155</v>
      </c>
      <c r="C248" s="5">
        <v>2024</v>
      </c>
      <c r="D248">
        <v>2.782</v>
      </c>
      <c r="E248">
        <v>3.42</v>
      </c>
      <c r="F248">
        <f t="shared" si="3"/>
        <v>1.2293314162473041</v>
      </c>
      <c r="G248">
        <v>25.89</v>
      </c>
      <c r="H248">
        <v>7.0620000000000003</v>
      </c>
      <c r="I248">
        <v>1.3180000000000001</v>
      </c>
      <c r="J248">
        <v>0.81299999999999994</v>
      </c>
      <c r="K248" t="s">
        <v>154</v>
      </c>
    </row>
    <row r="249" spans="1:11" ht="17">
      <c r="A249" s="1" t="s">
        <v>12</v>
      </c>
      <c r="B249" t="s">
        <v>155</v>
      </c>
      <c r="C249" s="5">
        <v>2024</v>
      </c>
      <c r="D249">
        <v>2.7810000000000001</v>
      </c>
      <c r="E249">
        <v>3.4359999999999999</v>
      </c>
      <c r="F249">
        <f t="shared" si="3"/>
        <v>1.2355267889248471</v>
      </c>
      <c r="G249">
        <v>26.664999999999999</v>
      </c>
      <c r="H249">
        <v>7.0919999999999996</v>
      </c>
      <c r="I249">
        <v>1.3520000000000001</v>
      </c>
      <c r="J249">
        <v>0.80900000000000005</v>
      </c>
      <c r="K249" t="s">
        <v>154</v>
      </c>
    </row>
    <row r="250" spans="1:11" ht="17">
      <c r="A250" s="1" t="s">
        <v>12</v>
      </c>
      <c r="B250" t="s">
        <v>155</v>
      </c>
      <c r="C250" s="5">
        <v>2024</v>
      </c>
      <c r="D250">
        <v>2.7839999999999998</v>
      </c>
      <c r="E250">
        <v>3.44</v>
      </c>
      <c r="F250">
        <f t="shared" si="3"/>
        <v>1.235632183908046</v>
      </c>
      <c r="G250">
        <v>27.085000000000001</v>
      </c>
      <c r="H250">
        <v>7.1429999999999998</v>
      </c>
      <c r="I250">
        <v>1.3620000000000001</v>
      </c>
      <c r="J250">
        <v>0.80900000000000005</v>
      </c>
      <c r="K250" t="s">
        <v>154</v>
      </c>
    </row>
    <row r="251" spans="1:11" ht="17">
      <c r="A251" s="1" t="s">
        <v>12</v>
      </c>
      <c r="B251" t="s">
        <v>155</v>
      </c>
      <c r="C251" s="5">
        <v>2024</v>
      </c>
      <c r="D251">
        <v>2.7839999999999998</v>
      </c>
      <c r="E251">
        <v>3.44</v>
      </c>
      <c r="F251">
        <f t="shared" si="3"/>
        <v>1.235632183908046</v>
      </c>
      <c r="G251">
        <v>27.07</v>
      </c>
      <c r="H251">
        <v>7.1390000000000002</v>
      </c>
      <c r="I251">
        <v>1.3620000000000001</v>
      </c>
      <c r="J251">
        <v>0.80900000000000005</v>
      </c>
      <c r="K251" t="s">
        <v>154</v>
      </c>
    </row>
    <row r="252" spans="1:11" ht="17">
      <c r="A252" s="1" t="s">
        <v>12</v>
      </c>
      <c r="B252" t="s">
        <v>155</v>
      </c>
      <c r="C252" s="5">
        <v>2024</v>
      </c>
      <c r="D252">
        <v>2.762</v>
      </c>
      <c r="E252">
        <v>3.4409999999999998</v>
      </c>
      <c r="F252">
        <f t="shared" si="3"/>
        <v>1.2458363504706733</v>
      </c>
      <c r="G252">
        <v>27.797999999999998</v>
      </c>
      <c r="H252">
        <v>7.2249999999999996</v>
      </c>
      <c r="I252">
        <v>1.383</v>
      </c>
      <c r="J252">
        <v>0.80900000000000005</v>
      </c>
      <c r="K252" t="s">
        <v>154</v>
      </c>
    </row>
    <row r="253" spans="1:11" ht="17">
      <c r="A253" s="1" t="s">
        <v>12</v>
      </c>
      <c r="B253" t="s">
        <v>155</v>
      </c>
      <c r="C253" s="5">
        <v>2024</v>
      </c>
      <c r="D253">
        <v>2.7890000000000001</v>
      </c>
      <c r="E253">
        <v>3.47</v>
      </c>
      <c r="F253">
        <f t="shared" si="3"/>
        <v>1.2441735389028326</v>
      </c>
      <c r="G253">
        <v>28.905999999999999</v>
      </c>
      <c r="H253">
        <v>7.2679999999999998</v>
      </c>
      <c r="I253">
        <v>1.4259999999999999</v>
      </c>
      <c r="J253">
        <v>0.80400000000000005</v>
      </c>
      <c r="K253" t="s">
        <v>154</v>
      </c>
    </row>
    <row r="254" spans="1:11" ht="17">
      <c r="A254" s="1" t="s">
        <v>12</v>
      </c>
      <c r="B254" t="s">
        <v>155</v>
      </c>
      <c r="C254" s="5">
        <v>2024</v>
      </c>
      <c r="D254">
        <v>2.7850000000000001</v>
      </c>
      <c r="E254">
        <v>3.4729999999999999</v>
      </c>
      <c r="F254">
        <f t="shared" si="3"/>
        <v>1.2470377019748653</v>
      </c>
      <c r="G254">
        <v>28.826000000000001</v>
      </c>
      <c r="H254">
        <v>7.2279999999999998</v>
      </c>
      <c r="I254">
        <v>1.4319999999999999</v>
      </c>
      <c r="J254">
        <v>0.80200000000000005</v>
      </c>
      <c r="K254" t="s">
        <v>154</v>
      </c>
    </row>
    <row r="255" spans="1:11" ht="17">
      <c r="A255" s="1" t="s">
        <v>12</v>
      </c>
      <c r="B255" t="s">
        <v>155</v>
      </c>
      <c r="C255" s="5">
        <v>2024</v>
      </c>
      <c r="D255">
        <v>2.7850000000000001</v>
      </c>
      <c r="E255">
        <v>3.4849999999999999</v>
      </c>
      <c r="F255">
        <f t="shared" si="3"/>
        <v>1.2513464991023338</v>
      </c>
      <c r="G255">
        <v>28.638999999999999</v>
      </c>
      <c r="H255">
        <v>7.1559999999999997</v>
      </c>
      <c r="I255">
        <v>1.4370000000000001</v>
      </c>
      <c r="J255">
        <v>0.79900000000000004</v>
      </c>
      <c r="K255" t="s">
        <v>154</v>
      </c>
    </row>
    <row r="256" spans="1:11" ht="17">
      <c r="A256" s="1" t="s">
        <v>12</v>
      </c>
      <c r="B256" t="s">
        <v>155</v>
      </c>
      <c r="C256" s="5">
        <v>2024</v>
      </c>
      <c r="D256">
        <v>2.7850000000000001</v>
      </c>
      <c r="E256">
        <v>3.476</v>
      </c>
      <c r="F256">
        <f t="shared" si="3"/>
        <v>1.2481149012567325</v>
      </c>
      <c r="G256">
        <v>29.248999999999999</v>
      </c>
      <c r="H256">
        <v>7.2679999999999998</v>
      </c>
      <c r="I256">
        <v>1.4450000000000001</v>
      </c>
      <c r="J256">
        <v>0.80100000000000005</v>
      </c>
      <c r="K256" t="s">
        <v>154</v>
      </c>
    </row>
    <row r="257" spans="1:11" ht="17">
      <c r="A257" s="1" t="s">
        <v>12</v>
      </c>
      <c r="B257" t="s">
        <v>155</v>
      </c>
      <c r="C257" s="5">
        <v>2024</v>
      </c>
      <c r="D257">
        <v>2.782</v>
      </c>
      <c r="E257">
        <v>3.48</v>
      </c>
      <c r="F257">
        <f t="shared" si="3"/>
        <v>1.2508986340762041</v>
      </c>
      <c r="G257">
        <v>29.007999999999999</v>
      </c>
      <c r="H257">
        <v>7.2110000000000003</v>
      </c>
      <c r="I257">
        <v>1.446</v>
      </c>
      <c r="J257">
        <v>0.79900000000000004</v>
      </c>
      <c r="K257" t="s">
        <v>154</v>
      </c>
    </row>
    <row r="258" spans="1:11" ht="17">
      <c r="A258" s="1" t="s">
        <v>12</v>
      </c>
      <c r="B258" t="s">
        <v>155</v>
      </c>
      <c r="C258" s="5">
        <v>2024</v>
      </c>
      <c r="D258">
        <v>2.7850000000000001</v>
      </c>
      <c r="E258">
        <v>3.4860000000000002</v>
      </c>
      <c r="F258">
        <f t="shared" si="3"/>
        <v>1.251705565529623</v>
      </c>
      <c r="G258">
        <v>29.577000000000002</v>
      </c>
      <c r="H258">
        <v>7.2690000000000001</v>
      </c>
      <c r="I258">
        <v>1.4610000000000001</v>
      </c>
      <c r="J258">
        <v>0.79900000000000004</v>
      </c>
      <c r="K258" t="s">
        <v>154</v>
      </c>
    </row>
    <row r="259" spans="1:11" ht="17">
      <c r="A259" s="1" t="s">
        <v>12</v>
      </c>
      <c r="B259" t="s">
        <v>155</v>
      </c>
      <c r="C259" s="5">
        <v>2024</v>
      </c>
      <c r="D259">
        <v>2.7850000000000001</v>
      </c>
      <c r="E259">
        <v>3.4849999999999999</v>
      </c>
      <c r="F259">
        <f t="shared" ref="F259:F322" si="4">E259/D259</f>
        <v>1.2513464991023338</v>
      </c>
      <c r="G259">
        <v>29.763999999999999</v>
      </c>
      <c r="H259">
        <v>7.2949999999999999</v>
      </c>
      <c r="I259">
        <v>1.4650000000000001</v>
      </c>
      <c r="J259">
        <v>0.79900000000000004</v>
      </c>
      <c r="K259" t="s">
        <v>154</v>
      </c>
    </row>
    <row r="260" spans="1:11" ht="17">
      <c r="A260" s="1" t="s">
        <v>12</v>
      </c>
      <c r="B260" t="s">
        <v>155</v>
      </c>
      <c r="C260" s="5">
        <v>2024</v>
      </c>
      <c r="D260">
        <v>2.7850000000000001</v>
      </c>
      <c r="E260">
        <v>3.4849999999999999</v>
      </c>
      <c r="F260">
        <f t="shared" si="4"/>
        <v>1.2513464991023338</v>
      </c>
      <c r="G260">
        <v>29.844999999999999</v>
      </c>
      <c r="H260">
        <v>7.3049999999999997</v>
      </c>
      <c r="I260">
        <v>1.4670000000000001</v>
      </c>
      <c r="J260">
        <v>0.79900000000000004</v>
      </c>
      <c r="K260" t="s">
        <v>154</v>
      </c>
    </row>
    <row r="261" spans="1:11" ht="17">
      <c r="A261" s="1" t="s">
        <v>12</v>
      </c>
      <c r="B261" t="s">
        <v>155</v>
      </c>
      <c r="C261" s="5">
        <v>2024</v>
      </c>
      <c r="D261">
        <v>2.7850000000000001</v>
      </c>
      <c r="E261">
        <v>3.4969999999999999</v>
      </c>
      <c r="F261">
        <f t="shared" si="4"/>
        <v>1.2556552962298024</v>
      </c>
      <c r="G261">
        <v>29.928999999999998</v>
      </c>
      <c r="H261">
        <v>7.266</v>
      </c>
      <c r="I261">
        <v>1.4790000000000001</v>
      </c>
      <c r="J261">
        <v>0.79600000000000004</v>
      </c>
      <c r="K261" t="s">
        <v>154</v>
      </c>
    </row>
    <row r="262" spans="1:11" ht="17">
      <c r="A262" s="1" t="s">
        <v>12</v>
      </c>
      <c r="B262" t="s">
        <v>155</v>
      </c>
      <c r="C262" s="5">
        <v>2024</v>
      </c>
      <c r="D262">
        <v>2.7850000000000001</v>
      </c>
      <c r="E262">
        <v>3.4980000000000002</v>
      </c>
      <c r="F262">
        <f t="shared" si="4"/>
        <v>1.2560143626570917</v>
      </c>
      <c r="G262">
        <v>29.977</v>
      </c>
      <c r="H262">
        <v>7.2679999999999998</v>
      </c>
      <c r="I262">
        <v>1.4810000000000001</v>
      </c>
      <c r="J262">
        <v>0.79600000000000004</v>
      </c>
      <c r="K262" t="s">
        <v>154</v>
      </c>
    </row>
    <row r="263" spans="1:11" ht="17">
      <c r="A263" s="1" t="s">
        <v>12</v>
      </c>
      <c r="B263" t="s">
        <v>155</v>
      </c>
      <c r="C263" s="5">
        <v>2024</v>
      </c>
      <c r="D263">
        <v>2.7850000000000001</v>
      </c>
      <c r="E263">
        <v>3.4990000000000001</v>
      </c>
      <c r="F263">
        <f t="shared" si="4"/>
        <v>1.2563734290843807</v>
      </c>
      <c r="G263">
        <v>30.63</v>
      </c>
      <c r="H263">
        <v>7.3419999999999996</v>
      </c>
      <c r="I263">
        <v>1.498</v>
      </c>
      <c r="J263">
        <v>0.79600000000000004</v>
      </c>
      <c r="K263" t="s">
        <v>154</v>
      </c>
    </row>
    <row r="264" spans="1:11" ht="17">
      <c r="A264" s="1" t="s">
        <v>12</v>
      </c>
      <c r="B264" t="s">
        <v>155</v>
      </c>
      <c r="C264" s="5">
        <v>2024</v>
      </c>
      <c r="D264">
        <v>2.7789999999999999</v>
      </c>
      <c r="E264">
        <v>3.4809999999999999</v>
      </c>
      <c r="F264">
        <f t="shared" si="4"/>
        <v>1.2526088521050738</v>
      </c>
      <c r="G264">
        <v>30.914000000000001</v>
      </c>
      <c r="H264">
        <v>7.4260000000000002</v>
      </c>
      <c r="I264">
        <v>1.498</v>
      </c>
      <c r="J264">
        <v>0.79800000000000004</v>
      </c>
      <c r="K264" t="s">
        <v>154</v>
      </c>
    </row>
    <row r="265" spans="1:11" ht="17">
      <c r="A265" s="1" t="s">
        <v>12</v>
      </c>
      <c r="B265" t="s">
        <v>155</v>
      </c>
      <c r="C265" s="5">
        <v>2024</v>
      </c>
      <c r="D265">
        <v>2.7789999999999999</v>
      </c>
      <c r="E265">
        <v>3.492</v>
      </c>
      <c r="F265">
        <f t="shared" si="4"/>
        <v>1.2565671104713927</v>
      </c>
      <c r="G265">
        <v>31.285</v>
      </c>
      <c r="H265">
        <v>7.4260000000000002</v>
      </c>
      <c r="I265">
        <v>1.516</v>
      </c>
      <c r="J265">
        <v>0.79600000000000004</v>
      </c>
      <c r="K265" t="s">
        <v>154</v>
      </c>
    </row>
    <row r="266" spans="1:11" ht="17">
      <c r="A266" s="1" t="s">
        <v>12</v>
      </c>
      <c r="B266" t="s">
        <v>155</v>
      </c>
      <c r="C266" s="5">
        <v>2024</v>
      </c>
      <c r="D266">
        <v>2.7850000000000001</v>
      </c>
      <c r="E266">
        <v>3.5209999999999999</v>
      </c>
      <c r="F266">
        <f t="shared" si="4"/>
        <v>1.2642728904847396</v>
      </c>
      <c r="G266">
        <v>31.571999999999999</v>
      </c>
      <c r="H266">
        <v>7.3659999999999997</v>
      </c>
      <c r="I266">
        <v>1.5389999999999999</v>
      </c>
      <c r="J266">
        <v>0.79100000000000004</v>
      </c>
      <c r="K266" t="s">
        <v>154</v>
      </c>
    </row>
    <row r="267" spans="1:11" ht="17">
      <c r="A267" s="1" t="s">
        <v>12</v>
      </c>
      <c r="B267" t="s">
        <v>155</v>
      </c>
      <c r="C267" s="5">
        <v>2024</v>
      </c>
      <c r="D267">
        <v>2.7850000000000001</v>
      </c>
      <c r="E267">
        <v>3.5190000000000001</v>
      </c>
      <c r="F267">
        <f t="shared" si="4"/>
        <v>1.2635547576301616</v>
      </c>
      <c r="G267">
        <v>32.356999999999999</v>
      </c>
      <c r="H267">
        <v>7.4619999999999997</v>
      </c>
      <c r="I267">
        <v>1.5569999999999999</v>
      </c>
      <c r="J267">
        <v>0.79100000000000004</v>
      </c>
      <c r="K267" t="s">
        <v>154</v>
      </c>
    </row>
    <row r="268" spans="1:11" ht="17">
      <c r="A268" s="1" t="s">
        <v>12</v>
      </c>
      <c r="B268" t="s">
        <v>155</v>
      </c>
      <c r="C268" s="5">
        <v>2024</v>
      </c>
      <c r="D268">
        <v>2.7850000000000001</v>
      </c>
      <c r="E268">
        <v>3.5219999999999998</v>
      </c>
      <c r="F268">
        <f t="shared" si="4"/>
        <v>1.2646319569120286</v>
      </c>
      <c r="G268">
        <v>32.299999999999997</v>
      </c>
      <c r="H268">
        <v>7.444</v>
      </c>
      <c r="I268">
        <v>1.5580000000000001</v>
      </c>
      <c r="J268">
        <v>0.79100000000000004</v>
      </c>
      <c r="K268" t="s">
        <v>154</v>
      </c>
    </row>
    <row r="269" spans="1:11" ht="17">
      <c r="A269" s="1" t="s">
        <v>12</v>
      </c>
      <c r="B269" t="s">
        <v>155</v>
      </c>
      <c r="C269" s="5">
        <v>2024</v>
      </c>
      <c r="D269">
        <v>2.7850000000000001</v>
      </c>
      <c r="E269">
        <v>3.532</v>
      </c>
      <c r="F269">
        <f t="shared" si="4"/>
        <v>1.2682226211849192</v>
      </c>
      <c r="G269">
        <v>32.372</v>
      </c>
      <c r="H269">
        <v>7.4130000000000003</v>
      </c>
      <c r="I269">
        <v>1.5680000000000001</v>
      </c>
      <c r="J269">
        <v>0.78800000000000003</v>
      </c>
      <c r="K269" t="s">
        <v>154</v>
      </c>
    </row>
    <row r="270" spans="1:11" ht="17">
      <c r="A270" s="1" t="s">
        <v>12</v>
      </c>
      <c r="B270" t="s">
        <v>155</v>
      </c>
      <c r="C270" s="5">
        <v>2024</v>
      </c>
      <c r="D270">
        <v>2.7850000000000001</v>
      </c>
      <c r="E270">
        <v>3.5339999999999998</v>
      </c>
      <c r="F270">
        <f t="shared" si="4"/>
        <v>1.2689407540394972</v>
      </c>
      <c r="G270">
        <v>32.552999999999997</v>
      </c>
      <c r="H270">
        <v>7.4260000000000002</v>
      </c>
      <c r="I270">
        <v>1.5740000000000001</v>
      </c>
      <c r="J270">
        <v>0.78800000000000003</v>
      </c>
      <c r="K270" t="s">
        <v>154</v>
      </c>
    </row>
    <row r="271" spans="1:11" ht="17">
      <c r="A271" s="1" t="s">
        <v>12</v>
      </c>
      <c r="B271" t="s">
        <v>155</v>
      </c>
      <c r="C271" s="5">
        <v>2024</v>
      </c>
      <c r="D271">
        <v>2.7850000000000001</v>
      </c>
      <c r="E271">
        <v>3.5270000000000001</v>
      </c>
      <c r="F271">
        <f t="shared" si="4"/>
        <v>1.266427289048474</v>
      </c>
      <c r="G271">
        <v>32.784999999999997</v>
      </c>
      <c r="H271">
        <v>7.4790000000000001</v>
      </c>
      <c r="I271">
        <v>1.5740000000000001</v>
      </c>
      <c r="J271">
        <v>0.79</v>
      </c>
      <c r="K271" t="s">
        <v>154</v>
      </c>
    </row>
    <row r="272" spans="1:11" ht="17">
      <c r="A272" s="1" t="s">
        <v>12</v>
      </c>
      <c r="B272" t="s">
        <v>155</v>
      </c>
      <c r="C272" s="5">
        <v>2024</v>
      </c>
      <c r="D272">
        <v>2.7890000000000001</v>
      </c>
      <c r="E272">
        <v>3.5550000000000002</v>
      </c>
      <c r="F272">
        <f t="shared" si="4"/>
        <v>1.27465041233417</v>
      </c>
      <c r="G272">
        <v>32.241999999999997</v>
      </c>
      <c r="H272">
        <v>7.3259999999999996</v>
      </c>
      <c r="I272">
        <v>1.5780000000000001</v>
      </c>
      <c r="J272">
        <v>0.78500000000000003</v>
      </c>
      <c r="K272" t="s">
        <v>154</v>
      </c>
    </row>
    <row r="273" spans="1:11" ht="17">
      <c r="A273" s="1" t="s">
        <v>12</v>
      </c>
      <c r="B273" t="s">
        <v>155</v>
      </c>
      <c r="C273" s="5">
        <v>2024</v>
      </c>
      <c r="D273">
        <v>2.7850000000000001</v>
      </c>
      <c r="E273">
        <v>3.544</v>
      </c>
      <c r="F273">
        <f t="shared" si="4"/>
        <v>1.2725314183123877</v>
      </c>
      <c r="G273">
        <v>32.798000000000002</v>
      </c>
      <c r="H273">
        <v>7.4160000000000004</v>
      </c>
      <c r="I273">
        <v>1.5880000000000001</v>
      </c>
      <c r="J273">
        <v>0.78600000000000003</v>
      </c>
      <c r="K273" t="s">
        <v>154</v>
      </c>
    </row>
    <row r="274" spans="1:11" ht="17">
      <c r="A274" s="1" t="s">
        <v>12</v>
      </c>
      <c r="B274" t="s">
        <v>155</v>
      </c>
      <c r="C274" s="5">
        <v>2024</v>
      </c>
      <c r="D274">
        <v>2.7789999999999999</v>
      </c>
      <c r="E274">
        <v>3.524</v>
      </c>
      <c r="F274">
        <f t="shared" si="4"/>
        <v>1.2680820439006837</v>
      </c>
      <c r="G274">
        <v>33.241</v>
      </c>
      <c r="H274">
        <v>7.5229999999999997</v>
      </c>
      <c r="I274">
        <v>1.59</v>
      </c>
      <c r="J274">
        <f>0.789</f>
        <v>0.78900000000000003</v>
      </c>
      <c r="K274" t="s">
        <v>154</v>
      </c>
    </row>
    <row r="275" spans="1:11" ht="17">
      <c r="A275" s="1" t="s">
        <v>12</v>
      </c>
      <c r="B275" t="s">
        <v>155</v>
      </c>
      <c r="C275" s="5">
        <v>2024</v>
      </c>
      <c r="D275">
        <v>2.7850000000000001</v>
      </c>
      <c r="E275">
        <v>3.5550000000000002</v>
      </c>
      <c r="F275">
        <f t="shared" si="4"/>
        <v>1.2764811490125674</v>
      </c>
      <c r="G275">
        <v>33.109000000000002</v>
      </c>
      <c r="H275">
        <v>7.407</v>
      </c>
      <c r="I275">
        <v>1.605</v>
      </c>
      <c r="J275">
        <v>0.78300000000000003</v>
      </c>
      <c r="K275" t="s">
        <v>154</v>
      </c>
    </row>
    <row r="276" spans="1:11" ht="17">
      <c r="A276" s="1" t="s">
        <v>12</v>
      </c>
      <c r="B276" t="s">
        <v>155</v>
      </c>
      <c r="C276" s="5">
        <v>2024</v>
      </c>
      <c r="D276">
        <v>2.7789999999999999</v>
      </c>
      <c r="E276">
        <v>3.5419999999999998</v>
      </c>
      <c r="F276">
        <f t="shared" si="4"/>
        <v>1.2745591939546599</v>
      </c>
      <c r="G276">
        <v>33.738</v>
      </c>
      <c r="H276">
        <v>7.508</v>
      </c>
      <c r="I276">
        <v>1.617</v>
      </c>
      <c r="J276">
        <v>0.78500000000000003</v>
      </c>
      <c r="K276" t="s">
        <v>154</v>
      </c>
    </row>
    <row r="277" spans="1:11" ht="17">
      <c r="A277" s="1" t="s">
        <v>12</v>
      </c>
      <c r="B277" t="s">
        <v>155</v>
      </c>
      <c r="C277" s="5">
        <v>2024</v>
      </c>
      <c r="D277">
        <v>2.7890000000000001</v>
      </c>
      <c r="E277">
        <v>3.5950000000000002</v>
      </c>
      <c r="F277">
        <f t="shared" si="4"/>
        <v>1.2889924704195053</v>
      </c>
      <c r="G277">
        <v>36.875</v>
      </c>
      <c r="H277">
        <v>7.6779999999999999</v>
      </c>
      <c r="I277">
        <v>1.722</v>
      </c>
      <c r="J277">
        <v>0.77600000000000002</v>
      </c>
      <c r="K277" t="s">
        <v>154</v>
      </c>
    </row>
    <row r="278" spans="1:11" ht="17">
      <c r="A278" s="1" t="s">
        <v>12</v>
      </c>
      <c r="B278" t="s">
        <v>155</v>
      </c>
      <c r="C278" s="5">
        <v>2024</v>
      </c>
      <c r="D278">
        <v>2.7810000000000001</v>
      </c>
      <c r="E278">
        <v>3.5979999999999999</v>
      </c>
      <c r="F278">
        <f t="shared" si="4"/>
        <v>1.2937792161093131</v>
      </c>
      <c r="G278">
        <v>36.58</v>
      </c>
      <c r="H278">
        <v>7.6120000000000001</v>
      </c>
      <c r="I278">
        <v>1.728</v>
      </c>
      <c r="J278">
        <v>0.77300000000000002</v>
      </c>
      <c r="K278" t="s">
        <v>154</v>
      </c>
    </row>
    <row r="279" spans="1:11" ht="17">
      <c r="A279" s="1" t="s">
        <v>12</v>
      </c>
      <c r="B279" t="s">
        <v>155</v>
      </c>
      <c r="C279" s="5">
        <v>2024</v>
      </c>
      <c r="D279">
        <v>2.7890000000000001</v>
      </c>
      <c r="E279">
        <v>3.61</v>
      </c>
      <c r="F279">
        <f t="shared" si="4"/>
        <v>1.2943707422015058</v>
      </c>
      <c r="G279">
        <v>36.607999999999997</v>
      </c>
      <c r="H279">
        <v>7.5960000000000001</v>
      </c>
      <c r="I279">
        <v>1.728</v>
      </c>
      <c r="J279">
        <v>0.77300000000000002</v>
      </c>
      <c r="K279" t="s">
        <v>154</v>
      </c>
    </row>
    <row r="280" spans="1:11" ht="17">
      <c r="A280" s="1" t="s">
        <v>12</v>
      </c>
      <c r="B280" t="s">
        <v>155</v>
      </c>
      <c r="C280" s="5">
        <v>2024</v>
      </c>
      <c r="D280">
        <v>2.7810000000000001</v>
      </c>
      <c r="E280">
        <v>3.597</v>
      </c>
      <c r="F280">
        <f t="shared" si="4"/>
        <v>1.2934196332254584</v>
      </c>
      <c r="G280">
        <v>36.594000000000001</v>
      </c>
      <c r="H280">
        <v>7.6150000000000002</v>
      </c>
      <c r="I280">
        <v>1.728</v>
      </c>
      <c r="J280">
        <v>0.77300000000000002</v>
      </c>
      <c r="K280" t="s">
        <v>154</v>
      </c>
    </row>
    <row r="281" spans="1:11" ht="17">
      <c r="A281" s="1" t="s">
        <v>12</v>
      </c>
      <c r="B281" t="s">
        <v>155</v>
      </c>
      <c r="C281" s="5">
        <v>2024</v>
      </c>
      <c r="D281">
        <v>2.7850000000000001</v>
      </c>
      <c r="E281">
        <v>3.601</v>
      </c>
      <c r="F281">
        <f t="shared" si="4"/>
        <v>1.2929982046678634</v>
      </c>
      <c r="G281">
        <v>37.308</v>
      </c>
      <c r="H281">
        <v>7.69</v>
      </c>
      <c r="I281">
        <v>1.742</v>
      </c>
      <c r="J281">
        <v>0.77300000000000002</v>
      </c>
      <c r="K281" t="s">
        <v>154</v>
      </c>
    </row>
    <row r="282" spans="1:11" ht="17">
      <c r="A282" s="1" t="s">
        <v>12</v>
      </c>
      <c r="B282" t="s">
        <v>155</v>
      </c>
      <c r="C282" s="5">
        <v>2024</v>
      </c>
      <c r="D282">
        <v>2.7839999999999998</v>
      </c>
      <c r="E282">
        <v>3.6110000000000002</v>
      </c>
      <c r="F282">
        <f t="shared" si="4"/>
        <v>1.2970545977011496</v>
      </c>
      <c r="G282">
        <v>36.978000000000002</v>
      </c>
      <c r="H282">
        <v>7.6159999999999997</v>
      </c>
      <c r="I282">
        <v>1.744</v>
      </c>
      <c r="J282">
        <v>0.77100000000000002</v>
      </c>
      <c r="K282" t="s">
        <v>154</v>
      </c>
    </row>
    <row r="283" spans="1:11" ht="17">
      <c r="A283" s="1" t="s">
        <v>12</v>
      </c>
      <c r="B283" t="s">
        <v>155</v>
      </c>
      <c r="C283" s="5">
        <v>2024</v>
      </c>
      <c r="D283">
        <v>2.7890000000000001</v>
      </c>
      <c r="E283">
        <v>3.6269999999999998</v>
      </c>
      <c r="F283">
        <f t="shared" si="4"/>
        <v>1.3004661168877731</v>
      </c>
      <c r="G283">
        <v>37.808999999999997</v>
      </c>
      <c r="H283">
        <v>7.6589999999999998</v>
      </c>
      <c r="I283">
        <v>1.77</v>
      </c>
      <c r="J283">
        <v>0.76900000000000002</v>
      </c>
      <c r="K283" t="s">
        <v>154</v>
      </c>
    </row>
    <row r="284" spans="1:11" ht="17">
      <c r="A284" s="1" t="s">
        <v>12</v>
      </c>
      <c r="B284" t="s">
        <v>155</v>
      </c>
      <c r="C284" s="5">
        <v>2024</v>
      </c>
      <c r="D284">
        <v>2.7839999999999998</v>
      </c>
      <c r="E284">
        <v>3.6120000000000001</v>
      </c>
      <c r="F284">
        <f t="shared" si="4"/>
        <v>1.2974137931034484</v>
      </c>
      <c r="G284">
        <v>38.423000000000002</v>
      </c>
      <c r="H284">
        <v>7.758</v>
      </c>
      <c r="I284">
        <v>1.7789999999999999</v>
      </c>
      <c r="J284">
        <v>0.77100000000000002</v>
      </c>
      <c r="K284" t="s">
        <v>154</v>
      </c>
    </row>
    <row r="285" spans="1:11" ht="17">
      <c r="A285" s="1" t="s">
        <v>12</v>
      </c>
      <c r="B285" t="s">
        <v>155</v>
      </c>
      <c r="C285" s="5">
        <v>2024</v>
      </c>
      <c r="D285">
        <v>2.7890000000000001</v>
      </c>
      <c r="E285">
        <v>3.637</v>
      </c>
      <c r="F285">
        <f t="shared" si="4"/>
        <v>1.3040516314091071</v>
      </c>
      <c r="G285">
        <v>39.292000000000002</v>
      </c>
      <c r="H285">
        <v>7.7750000000000004</v>
      </c>
      <c r="I285">
        <v>1.8120000000000001</v>
      </c>
      <c r="J285">
        <v>0.76700000000000002</v>
      </c>
      <c r="K285" t="s">
        <v>154</v>
      </c>
    </row>
    <row r="286" spans="1:11" ht="17">
      <c r="A286" s="1" t="s">
        <v>12</v>
      </c>
      <c r="B286" t="s">
        <v>155</v>
      </c>
      <c r="C286" s="5">
        <v>2024</v>
      </c>
      <c r="D286">
        <v>2.7890000000000001</v>
      </c>
      <c r="E286">
        <v>3.673</v>
      </c>
      <c r="F286">
        <f t="shared" si="4"/>
        <v>1.3169594836859089</v>
      </c>
      <c r="G286">
        <v>39.698999999999998</v>
      </c>
      <c r="H286">
        <v>7.69</v>
      </c>
      <c r="I286">
        <v>1.851</v>
      </c>
      <c r="J286">
        <v>0.75900000000000001</v>
      </c>
      <c r="K286" t="s">
        <v>154</v>
      </c>
    </row>
    <row r="287" spans="1:11" ht="17">
      <c r="A287" s="1" t="s">
        <v>12</v>
      </c>
      <c r="B287" t="s">
        <v>155</v>
      </c>
      <c r="C287" s="5">
        <v>2024</v>
      </c>
      <c r="D287">
        <v>2.782</v>
      </c>
      <c r="E287">
        <v>3.645</v>
      </c>
      <c r="F287">
        <f t="shared" si="4"/>
        <v>1.3102084831056793</v>
      </c>
      <c r="G287">
        <v>40.576000000000001</v>
      </c>
      <c r="H287">
        <v>7.85</v>
      </c>
      <c r="I287">
        <v>1.8580000000000001</v>
      </c>
      <c r="J287">
        <v>0.76300000000000001</v>
      </c>
      <c r="K287" t="s">
        <v>154</v>
      </c>
    </row>
    <row r="288" spans="1:11" ht="17">
      <c r="A288" s="1" t="s">
        <v>12</v>
      </c>
      <c r="B288" t="s">
        <v>155</v>
      </c>
      <c r="C288" s="5">
        <v>2024</v>
      </c>
      <c r="D288">
        <v>2.7850000000000001</v>
      </c>
      <c r="E288">
        <v>3.7109999999999999</v>
      </c>
      <c r="F288">
        <f t="shared" si="4"/>
        <v>1.3324955116696588</v>
      </c>
      <c r="G288">
        <v>41.975000000000001</v>
      </c>
      <c r="H288">
        <v>7.7729999999999997</v>
      </c>
      <c r="I288">
        <v>1.9390000000000001</v>
      </c>
      <c r="J288">
        <v>0.751</v>
      </c>
      <c r="K288" t="s">
        <v>154</v>
      </c>
    </row>
    <row r="289" spans="1:11" ht="17">
      <c r="A289" s="1" t="s">
        <v>12</v>
      </c>
      <c r="B289" t="s">
        <v>155</v>
      </c>
      <c r="C289" s="5">
        <v>2024</v>
      </c>
      <c r="D289">
        <v>2.7789999999999999</v>
      </c>
      <c r="E289">
        <v>3.6779999999999999</v>
      </c>
      <c r="F289">
        <f t="shared" si="4"/>
        <v>1.3234976610291471</v>
      </c>
      <c r="G289">
        <v>43.161999999999999</v>
      </c>
      <c r="H289">
        <v>7.9729999999999999</v>
      </c>
      <c r="I289">
        <v>1.8480000000000001</v>
      </c>
      <c r="J289">
        <v>0.75600000000000001</v>
      </c>
      <c r="K289" t="s">
        <v>154</v>
      </c>
    </row>
    <row r="290" spans="1:11" ht="17">
      <c r="A290" s="1" t="s">
        <v>12</v>
      </c>
      <c r="B290" t="s">
        <v>155</v>
      </c>
      <c r="C290" s="5">
        <v>2024</v>
      </c>
      <c r="D290">
        <v>2.782</v>
      </c>
      <c r="E290">
        <v>3.6749999999999998</v>
      </c>
      <c r="F290">
        <f t="shared" si="4"/>
        <v>1.3209920920201292</v>
      </c>
      <c r="G290">
        <v>43.848999999999997</v>
      </c>
      <c r="H290">
        <v>8.0540000000000003</v>
      </c>
      <c r="I290">
        <v>1.9570000000000001</v>
      </c>
      <c r="J290">
        <v>0.75700000000000001</v>
      </c>
      <c r="K290" t="s">
        <v>154</v>
      </c>
    </row>
    <row r="291" spans="1:11" ht="17">
      <c r="A291" s="1" t="s">
        <v>12</v>
      </c>
      <c r="B291" t="s">
        <v>155</v>
      </c>
      <c r="C291" s="5">
        <v>2024</v>
      </c>
      <c r="D291">
        <v>2.782</v>
      </c>
      <c r="E291">
        <v>3.6819999999999999</v>
      </c>
      <c r="F291">
        <f t="shared" si="4"/>
        <v>1.323508267433501</v>
      </c>
      <c r="G291">
        <v>43.680999999999997</v>
      </c>
      <c r="H291">
        <v>8.0150000000000006</v>
      </c>
      <c r="I291">
        <v>1.9590000000000001</v>
      </c>
      <c r="J291">
        <v>0.75600000000000001</v>
      </c>
      <c r="K291" t="s">
        <v>154</v>
      </c>
    </row>
    <row r="292" spans="1:11" ht="17">
      <c r="A292" s="1" t="s">
        <v>12</v>
      </c>
      <c r="B292" t="s">
        <v>155</v>
      </c>
      <c r="C292" s="5">
        <v>2024</v>
      </c>
      <c r="D292">
        <v>2.782</v>
      </c>
      <c r="E292">
        <v>3.75</v>
      </c>
      <c r="F292">
        <f t="shared" si="4"/>
        <v>1.3479511143062546</v>
      </c>
      <c r="G292">
        <v>47.290999999999997</v>
      </c>
      <c r="H292">
        <v>8.1140000000000008</v>
      </c>
      <c r="I292">
        <v>2.0950000000000002</v>
      </c>
      <c r="J292">
        <v>0.74199999999999999</v>
      </c>
      <c r="K292" t="s">
        <v>154</v>
      </c>
    </row>
    <row r="293" spans="1:11" ht="17">
      <c r="A293" s="1" t="s">
        <v>12</v>
      </c>
      <c r="B293" t="s">
        <v>155</v>
      </c>
      <c r="C293" s="5">
        <v>2024</v>
      </c>
      <c r="D293">
        <v>2.7810000000000001</v>
      </c>
      <c r="E293">
        <v>3.7559999999999998</v>
      </c>
      <c r="F293">
        <f t="shared" si="4"/>
        <v>1.3505933117583602</v>
      </c>
      <c r="G293">
        <v>47.075000000000003</v>
      </c>
      <c r="H293">
        <v>8.0760000000000005</v>
      </c>
      <c r="I293">
        <v>2.0960000000000001</v>
      </c>
      <c r="J293">
        <v>0.74</v>
      </c>
      <c r="K293" t="s">
        <v>154</v>
      </c>
    </row>
    <row r="294" spans="1:11" ht="17">
      <c r="A294" s="1" t="s">
        <v>12</v>
      </c>
      <c r="B294" t="s">
        <v>155</v>
      </c>
      <c r="C294" s="5">
        <v>2024</v>
      </c>
      <c r="D294">
        <v>2.7890000000000001</v>
      </c>
      <c r="E294">
        <v>3.78</v>
      </c>
      <c r="F294">
        <f t="shared" si="4"/>
        <v>1.3553244890641805</v>
      </c>
      <c r="G294">
        <v>48.279000000000003</v>
      </c>
      <c r="H294">
        <v>8.1270000000000007</v>
      </c>
      <c r="I294">
        <v>2.13</v>
      </c>
      <c r="J294">
        <v>0.73799999999999999</v>
      </c>
      <c r="K294" t="s">
        <v>154</v>
      </c>
    </row>
    <row r="295" spans="1:11" ht="17">
      <c r="A295" s="1" t="s">
        <v>12</v>
      </c>
      <c r="B295" t="s">
        <v>155</v>
      </c>
      <c r="C295" s="5">
        <v>2024</v>
      </c>
      <c r="D295">
        <v>2.7839999999999998</v>
      </c>
      <c r="E295">
        <v>3.7839999999999998</v>
      </c>
      <c r="F295">
        <f t="shared" si="4"/>
        <v>1.3591954022988506</v>
      </c>
      <c r="G295">
        <v>48.872999999999998</v>
      </c>
      <c r="H295">
        <v>8.15</v>
      </c>
      <c r="I295">
        <v>2.1539999999999999</v>
      </c>
      <c r="J295">
        <v>0.73599999999999999</v>
      </c>
      <c r="K295" t="s">
        <v>154</v>
      </c>
    </row>
    <row r="296" spans="1:11" ht="17">
      <c r="A296" s="1" t="s">
        <v>12</v>
      </c>
      <c r="B296" t="s">
        <v>155</v>
      </c>
      <c r="C296" s="5">
        <v>2024</v>
      </c>
      <c r="D296">
        <v>2.7839999999999998</v>
      </c>
      <c r="E296">
        <v>3.7839999999999998</v>
      </c>
      <c r="F296">
        <f t="shared" si="4"/>
        <v>1.3591954022988506</v>
      </c>
      <c r="G296">
        <v>48.866999999999997</v>
      </c>
      <c r="H296">
        <v>6.149</v>
      </c>
      <c r="I296">
        <v>2.1539999999999999</v>
      </c>
      <c r="J296">
        <v>0.73599999999999999</v>
      </c>
      <c r="K296" t="s">
        <v>154</v>
      </c>
    </row>
    <row r="297" spans="1:11" ht="17">
      <c r="A297" s="1" t="s">
        <v>12</v>
      </c>
      <c r="B297" t="s">
        <v>155</v>
      </c>
      <c r="C297" s="5">
        <v>2024</v>
      </c>
      <c r="D297">
        <v>2.7890000000000001</v>
      </c>
      <c r="E297">
        <v>3.7629999999999999</v>
      </c>
      <c r="F297">
        <f t="shared" si="4"/>
        <v>1.3492291143779132</v>
      </c>
      <c r="G297">
        <v>50.100999999999999</v>
      </c>
      <c r="H297">
        <v>8.3320000000000007</v>
      </c>
      <c r="I297">
        <v>2.1560000000000001</v>
      </c>
      <c r="J297">
        <v>0.74099999999999999</v>
      </c>
      <c r="K297" t="s">
        <v>154</v>
      </c>
    </row>
    <row r="298" spans="1:11" ht="17">
      <c r="A298" s="1" t="s">
        <v>12</v>
      </c>
      <c r="B298" t="s">
        <v>155</v>
      </c>
      <c r="C298" s="5">
        <v>2024</v>
      </c>
      <c r="D298">
        <v>2.7890000000000001</v>
      </c>
      <c r="E298">
        <v>3.81</v>
      </c>
      <c r="F298">
        <f t="shared" si="4"/>
        <v>1.366081032628182</v>
      </c>
      <c r="G298">
        <v>50.642000000000003</v>
      </c>
      <c r="H298">
        <v>8.2309999999999999</v>
      </c>
      <c r="I298">
        <v>2.206</v>
      </c>
      <c r="J298">
        <v>0.73199999999999998</v>
      </c>
      <c r="K298" t="s">
        <v>154</v>
      </c>
    </row>
    <row r="299" spans="1:11" ht="17">
      <c r="A299" s="1" t="s">
        <v>12</v>
      </c>
      <c r="B299" t="s">
        <v>155</v>
      </c>
      <c r="C299" s="5">
        <v>2024</v>
      </c>
      <c r="D299">
        <v>2.7789999999999999</v>
      </c>
      <c r="E299">
        <v>3.831</v>
      </c>
      <c r="F299">
        <f t="shared" si="4"/>
        <v>1.3785534364879453</v>
      </c>
      <c r="G299">
        <v>53.805</v>
      </c>
      <c r="H299">
        <v>8.3960000000000008</v>
      </c>
      <c r="I299">
        <v>2.306</v>
      </c>
      <c r="J299">
        <v>0.72499999999999998</v>
      </c>
      <c r="K299" t="s">
        <v>154</v>
      </c>
    </row>
    <row r="300" spans="1:11" ht="17">
      <c r="A300" s="1" t="s">
        <v>12</v>
      </c>
      <c r="B300" t="s">
        <v>155</v>
      </c>
      <c r="C300" s="5">
        <v>2024</v>
      </c>
      <c r="D300">
        <v>2.782</v>
      </c>
      <c r="E300">
        <v>3.855</v>
      </c>
      <c r="F300">
        <f t="shared" si="4"/>
        <v>1.3856937455068297</v>
      </c>
      <c r="G300">
        <v>54.106999999999999</v>
      </c>
      <c r="H300">
        <v>8.3580000000000005</v>
      </c>
      <c r="I300">
        <v>2.327</v>
      </c>
      <c r="J300">
        <v>0.72199999999999998</v>
      </c>
      <c r="K300" t="s">
        <v>154</v>
      </c>
    </row>
    <row r="301" spans="1:11" ht="17">
      <c r="A301" s="1" t="s">
        <v>12</v>
      </c>
      <c r="B301" t="s">
        <v>155</v>
      </c>
      <c r="C301" s="5">
        <v>2024</v>
      </c>
      <c r="D301">
        <v>2.7850000000000001</v>
      </c>
      <c r="E301">
        <v>3.8540000000000001</v>
      </c>
      <c r="F301">
        <f t="shared" si="4"/>
        <v>1.3838420107719929</v>
      </c>
      <c r="G301">
        <v>54.762</v>
      </c>
      <c r="H301">
        <v>8.4209999999999994</v>
      </c>
      <c r="I301">
        <v>2.335</v>
      </c>
      <c r="J301">
        <v>0.72299999999999998</v>
      </c>
      <c r="K301" t="s">
        <v>154</v>
      </c>
    </row>
    <row r="302" spans="1:11" ht="17">
      <c r="A302" s="1" t="s">
        <v>12</v>
      </c>
      <c r="B302" t="s">
        <v>155</v>
      </c>
      <c r="C302" s="5">
        <v>2024</v>
      </c>
      <c r="D302">
        <v>2.7839999999999998</v>
      </c>
      <c r="E302">
        <v>3.8719999999999999</v>
      </c>
      <c r="F302">
        <f t="shared" si="4"/>
        <v>1.3908045977011494</v>
      </c>
      <c r="G302">
        <v>55.685000000000002</v>
      </c>
      <c r="H302">
        <v>8.4359999999999999</v>
      </c>
      <c r="I302">
        <v>2.371</v>
      </c>
      <c r="J302">
        <v>0.71899999999999997</v>
      </c>
      <c r="K302" t="s">
        <v>154</v>
      </c>
    </row>
    <row r="303" spans="1:11" ht="17">
      <c r="A303" s="1" t="s">
        <v>12</v>
      </c>
      <c r="B303" t="s">
        <v>155</v>
      </c>
      <c r="C303" s="5">
        <v>2024</v>
      </c>
      <c r="D303">
        <v>2.7810000000000001</v>
      </c>
      <c r="E303">
        <v>3.8919999999999999</v>
      </c>
      <c r="F303">
        <f t="shared" si="4"/>
        <v>1.3994965839626032</v>
      </c>
      <c r="G303">
        <v>58.295999999999999</v>
      </c>
      <c r="H303">
        <v>8.57</v>
      </c>
      <c r="I303">
        <v>2.4460000000000002</v>
      </c>
      <c r="J303">
        <v>0.71499999999999997</v>
      </c>
      <c r="K303" t="s">
        <v>154</v>
      </c>
    </row>
    <row r="304" spans="1:11" ht="17">
      <c r="A304" s="1" t="s">
        <v>12</v>
      </c>
      <c r="B304" t="s">
        <v>155</v>
      </c>
      <c r="C304" s="5">
        <v>2024</v>
      </c>
      <c r="D304">
        <v>2.7890000000000001</v>
      </c>
      <c r="E304">
        <v>3.9119999999999999</v>
      </c>
      <c r="F304">
        <f t="shared" si="4"/>
        <v>1.402653280745787</v>
      </c>
      <c r="G304">
        <v>58.255000000000003</v>
      </c>
      <c r="H304">
        <v>8.5289999999999999</v>
      </c>
      <c r="I304">
        <v>2.4489999999999998</v>
      </c>
      <c r="J304">
        <v>0.71299999999999997</v>
      </c>
      <c r="K304" t="s">
        <v>154</v>
      </c>
    </row>
    <row r="305" spans="1:11" ht="17">
      <c r="A305" s="1" t="s">
        <v>12</v>
      </c>
      <c r="B305" t="s">
        <v>155</v>
      </c>
      <c r="C305" s="5">
        <v>2024</v>
      </c>
      <c r="D305">
        <v>2.7829999999999999</v>
      </c>
      <c r="E305">
        <v>3.8849999999999998</v>
      </c>
      <c r="F305">
        <f t="shared" si="4"/>
        <v>1.3959755659360402</v>
      </c>
      <c r="G305">
        <v>50.723999999999997</v>
      </c>
      <c r="H305">
        <v>8.6989999999999998</v>
      </c>
      <c r="I305">
        <v>2.4670000000000001</v>
      </c>
      <c r="J305">
        <v>0.71599999999999997</v>
      </c>
      <c r="K305" t="s">
        <v>154</v>
      </c>
    </row>
    <row r="306" spans="1:11" ht="17">
      <c r="A306" s="1" t="s">
        <v>12</v>
      </c>
      <c r="B306" t="s">
        <v>155</v>
      </c>
      <c r="C306" s="5">
        <v>2024</v>
      </c>
      <c r="D306">
        <v>2.7829999999999999</v>
      </c>
      <c r="E306">
        <v>3.9060000000000001</v>
      </c>
      <c r="F306">
        <f t="shared" si="4"/>
        <v>1.4035213798059649</v>
      </c>
      <c r="G306">
        <v>59.408000000000001</v>
      </c>
      <c r="H306">
        <v>8.6180000000000003</v>
      </c>
      <c r="I306">
        <v>2.4769999999999999</v>
      </c>
      <c r="J306">
        <v>0.71299999999999997</v>
      </c>
      <c r="K306" t="s">
        <v>154</v>
      </c>
    </row>
    <row r="307" spans="1:11" ht="17">
      <c r="A307" s="1" t="s">
        <v>12</v>
      </c>
      <c r="B307" t="s">
        <v>155</v>
      </c>
      <c r="C307" s="5">
        <v>2024</v>
      </c>
      <c r="D307">
        <v>2.7890000000000001</v>
      </c>
      <c r="E307">
        <v>3.95</v>
      </c>
      <c r="F307">
        <f t="shared" si="4"/>
        <v>1.4162782359268555</v>
      </c>
      <c r="G307">
        <v>63.899000000000001</v>
      </c>
      <c r="H307">
        <v>8.8290000000000006</v>
      </c>
      <c r="I307">
        <v>2.5950000000000002</v>
      </c>
      <c r="J307">
        <v>0.70599999999999996</v>
      </c>
      <c r="K307" t="s">
        <v>154</v>
      </c>
    </row>
    <row r="308" spans="1:11" ht="17">
      <c r="A308" s="1" t="s">
        <v>12</v>
      </c>
      <c r="B308" t="s">
        <v>155</v>
      </c>
      <c r="C308" s="5">
        <v>2024</v>
      </c>
      <c r="D308">
        <v>2.782</v>
      </c>
      <c r="E308">
        <v>3.9609999999999999</v>
      </c>
      <c r="F308">
        <f t="shared" si="4"/>
        <v>1.4237958303378864</v>
      </c>
      <c r="G308">
        <v>63.372999999999998</v>
      </c>
      <c r="H308">
        <v>8.7479999999999993</v>
      </c>
      <c r="I308">
        <v>2.6040000000000001</v>
      </c>
      <c r="J308">
        <v>0.70199999999999996</v>
      </c>
      <c r="K308" t="s">
        <v>154</v>
      </c>
    </row>
    <row r="309" spans="1:11" ht="17">
      <c r="A309" s="1" t="s">
        <v>12</v>
      </c>
      <c r="B309" t="s">
        <v>155</v>
      </c>
      <c r="C309" s="5">
        <v>2024</v>
      </c>
      <c r="D309">
        <v>2.7890000000000001</v>
      </c>
      <c r="E309">
        <v>3.968</v>
      </c>
      <c r="F309">
        <f t="shared" si="4"/>
        <v>1.4227321620652562</v>
      </c>
      <c r="G309">
        <v>63.634999999999998</v>
      </c>
      <c r="H309">
        <v>8.7620000000000005</v>
      </c>
      <c r="I309">
        <v>2.6040000000000001</v>
      </c>
      <c r="J309">
        <v>0.70299999999999996</v>
      </c>
      <c r="K309" t="s">
        <v>154</v>
      </c>
    </row>
    <row r="310" spans="1:11" ht="17">
      <c r="A310" s="1" t="s">
        <v>12</v>
      </c>
      <c r="B310" t="s">
        <v>155</v>
      </c>
      <c r="C310" s="5">
        <v>2024</v>
      </c>
      <c r="D310">
        <v>2.7850000000000001</v>
      </c>
      <c r="E310">
        <v>3.9870000000000001</v>
      </c>
      <c r="F310">
        <f t="shared" si="4"/>
        <v>1.4315978456014362</v>
      </c>
      <c r="G310">
        <v>63.436999999999998</v>
      </c>
      <c r="H310">
        <v>8.7439999999999998</v>
      </c>
      <c r="I310">
        <v>2.605</v>
      </c>
      <c r="J310">
        <v>0.70199999999999996</v>
      </c>
      <c r="K310" t="s">
        <v>154</v>
      </c>
    </row>
    <row r="311" spans="1:11" ht="17">
      <c r="A311" s="1" t="s">
        <v>12</v>
      </c>
      <c r="B311" t="s">
        <v>155</v>
      </c>
      <c r="C311" s="5">
        <v>2024</v>
      </c>
      <c r="D311">
        <v>2.7850000000000001</v>
      </c>
      <c r="E311">
        <v>3.984</v>
      </c>
      <c r="F311">
        <f t="shared" si="4"/>
        <v>1.430520646319569</v>
      </c>
      <c r="G311">
        <v>62.929000000000002</v>
      </c>
      <c r="H311">
        <v>8.6639999999999997</v>
      </c>
      <c r="I311">
        <v>2.6080000000000001</v>
      </c>
      <c r="J311">
        <v>0.69899999999999995</v>
      </c>
      <c r="K311" t="s">
        <v>154</v>
      </c>
    </row>
    <row r="312" spans="1:11" ht="17">
      <c r="A312" s="1" t="s">
        <v>12</v>
      </c>
      <c r="B312" t="s">
        <v>155</v>
      </c>
      <c r="C312" s="5">
        <v>2024</v>
      </c>
      <c r="D312">
        <v>2.7839999999999998</v>
      </c>
      <c r="E312">
        <v>3.9689999999999999</v>
      </c>
      <c r="F312">
        <f t="shared" si="4"/>
        <v>1.4256465517241379</v>
      </c>
      <c r="G312">
        <v>65.055000000000007</v>
      </c>
      <c r="H312">
        <v>8.8480000000000008</v>
      </c>
      <c r="I312">
        <v>2.641</v>
      </c>
      <c r="J312">
        <v>0.70199999999999996</v>
      </c>
      <c r="K312" t="s">
        <v>154</v>
      </c>
    </row>
    <row r="313" spans="1:11" ht="17">
      <c r="A313" s="1" t="s">
        <v>12</v>
      </c>
      <c r="B313" t="s">
        <v>155</v>
      </c>
      <c r="C313" s="5">
        <v>2024</v>
      </c>
      <c r="D313">
        <v>2.7839999999999998</v>
      </c>
      <c r="E313">
        <v>3.9809999999999999</v>
      </c>
      <c r="F313">
        <f t="shared" si="4"/>
        <v>1.4299568965517242</v>
      </c>
      <c r="G313">
        <v>64.778000000000006</v>
      </c>
      <c r="H313">
        <v>8.7970000000000006</v>
      </c>
      <c r="I313">
        <v>2.645</v>
      </c>
      <c r="J313">
        <v>0.69899999999999995</v>
      </c>
      <c r="K313" t="s">
        <v>154</v>
      </c>
    </row>
    <row r="314" spans="1:11" ht="17">
      <c r="A314" s="1" t="s">
        <v>12</v>
      </c>
      <c r="B314" t="s">
        <v>155</v>
      </c>
      <c r="C314" s="5">
        <v>2024</v>
      </c>
      <c r="D314">
        <v>2.7890000000000001</v>
      </c>
      <c r="E314">
        <v>3.99</v>
      </c>
      <c r="F314">
        <f t="shared" si="4"/>
        <v>1.4306202940121908</v>
      </c>
      <c r="G314">
        <v>65.061999999999998</v>
      </c>
      <c r="H314">
        <v>8.8030000000000008</v>
      </c>
      <c r="I314">
        <v>2.65</v>
      </c>
      <c r="J314">
        <v>0.69899999999999995</v>
      </c>
      <c r="K314" t="s">
        <v>154</v>
      </c>
    </row>
    <row r="315" spans="1:11" ht="17">
      <c r="A315" s="1" t="s">
        <v>12</v>
      </c>
      <c r="B315" t="s">
        <v>155</v>
      </c>
      <c r="C315" s="5">
        <v>2024</v>
      </c>
      <c r="D315">
        <v>2.7850000000000001</v>
      </c>
      <c r="E315">
        <v>4.0090000000000003</v>
      </c>
      <c r="F315">
        <f t="shared" si="4"/>
        <v>1.4394973070017953</v>
      </c>
      <c r="G315">
        <v>64.724999999999994</v>
      </c>
      <c r="H315">
        <v>8.7240000000000002</v>
      </c>
      <c r="I315">
        <v>2.6640000000000001</v>
      </c>
      <c r="J315">
        <v>0.69499999999999995</v>
      </c>
      <c r="K315" t="s">
        <v>154</v>
      </c>
    </row>
    <row r="316" spans="1:11" ht="17">
      <c r="A316" s="1" t="s">
        <v>12</v>
      </c>
      <c r="B316" t="s">
        <v>155</v>
      </c>
      <c r="C316" s="5">
        <v>2024</v>
      </c>
      <c r="D316">
        <v>2.7850000000000001</v>
      </c>
      <c r="E316">
        <v>4.0060000000000002</v>
      </c>
      <c r="F316">
        <f t="shared" si="4"/>
        <v>1.4384201077199281</v>
      </c>
      <c r="G316">
        <v>65.192999999999998</v>
      </c>
      <c r="H316">
        <v>8.7639999999999993</v>
      </c>
      <c r="I316">
        <v>2.6709999999999998</v>
      </c>
      <c r="J316">
        <v>0.69499999999999995</v>
      </c>
      <c r="K316" t="s">
        <v>154</v>
      </c>
    </row>
    <row r="317" spans="1:11" ht="17">
      <c r="A317" s="1" t="s">
        <v>12</v>
      </c>
      <c r="B317" t="s">
        <v>155</v>
      </c>
      <c r="C317" s="5">
        <v>2024</v>
      </c>
      <c r="D317">
        <v>2.7850000000000001</v>
      </c>
      <c r="E317">
        <v>3.9990000000000001</v>
      </c>
      <c r="F317">
        <f t="shared" si="4"/>
        <v>1.4359066427289049</v>
      </c>
      <c r="G317">
        <v>66.25</v>
      </c>
      <c r="H317">
        <v>8.8529999999999998</v>
      </c>
      <c r="I317">
        <v>2.6869999999999998</v>
      </c>
      <c r="J317">
        <v>0.69599999999999995</v>
      </c>
      <c r="K317" t="s">
        <v>154</v>
      </c>
    </row>
    <row r="318" spans="1:11" ht="17">
      <c r="A318" s="1" t="s">
        <v>12</v>
      </c>
      <c r="B318" t="s">
        <v>155</v>
      </c>
      <c r="C318" s="5">
        <v>2024</v>
      </c>
      <c r="D318">
        <v>2.7850000000000001</v>
      </c>
      <c r="E318">
        <v>4.0250000000000004</v>
      </c>
      <c r="F318">
        <f t="shared" si="4"/>
        <v>1.4452423698384202</v>
      </c>
      <c r="G318">
        <v>66.331999999999994</v>
      </c>
      <c r="H318">
        <v>8.7919999999999998</v>
      </c>
      <c r="I318">
        <v>2.7090000000000001</v>
      </c>
      <c r="J318">
        <v>0.69199999999999995</v>
      </c>
      <c r="K318" t="s">
        <v>154</v>
      </c>
    </row>
    <row r="319" spans="1:11" ht="17">
      <c r="A319" s="1" t="s">
        <v>12</v>
      </c>
      <c r="B319" t="s">
        <v>155</v>
      </c>
      <c r="C319" s="5">
        <v>2024</v>
      </c>
      <c r="D319">
        <v>2.7850000000000001</v>
      </c>
      <c r="E319">
        <v>4.0209999999999999</v>
      </c>
      <c r="F319">
        <f t="shared" si="4"/>
        <v>1.4438061041292638</v>
      </c>
      <c r="G319">
        <v>66.537000000000006</v>
      </c>
      <c r="H319">
        <v>8.8160000000000007</v>
      </c>
      <c r="I319">
        <v>2.71</v>
      </c>
      <c r="J319">
        <v>0.69299999999999995</v>
      </c>
      <c r="K319" t="s">
        <v>154</v>
      </c>
    </row>
    <row r="320" spans="1:11" ht="17">
      <c r="A320" s="1" t="s">
        <v>12</v>
      </c>
      <c r="B320" t="s">
        <v>155</v>
      </c>
      <c r="C320" s="5">
        <v>2024</v>
      </c>
      <c r="D320">
        <v>2.782</v>
      </c>
      <c r="E320">
        <v>4.0140000000000002</v>
      </c>
      <c r="F320">
        <f t="shared" si="4"/>
        <v>1.4428468727534149</v>
      </c>
      <c r="G320">
        <v>67.787000000000006</v>
      </c>
      <c r="H320">
        <v>8.9090000000000007</v>
      </c>
      <c r="I320">
        <v>2.7349999999999999</v>
      </c>
      <c r="J320">
        <v>0.69299999999999995</v>
      </c>
      <c r="K320" t="s">
        <v>154</v>
      </c>
    </row>
    <row r="321" spans="1:11" ht="17">
      <c r="A321" s="1" t="s">
        <v>12</v>
      </c>
      <c r="B321" t="s">
        <v>155</v>
      </c>
      <c r="C321" s="5">
        <v>2024</v>
      </c>
      <c r="D321">
        <v>2.782</v>
      </c>
      <c r="E321">
        <v>4.0149999999999997</v>
      </c>
      <c r="F321">
        <f t="shared" si="4"/>
        <v>1.4432063263838963</v>
      </c>
      <c r="G321">
        <v>67.914000000000001</v>
      </c>
      <c r="H321">
        <v>8.9160000000000004</v>
      </c>
      <c r="I321">
        <v>2.738</v>
      </c>
      <c r="J321">
        <v>0.69299999999999995</v>
      </c>
      <c r="K321" t="s">
        <v>154</v>
      </c>
    </row>
    <row r="322" spans="1:11" ht="17">
      <c r="A322" s="1" t="s">
        <v>12</v>
      </c>
      <c r="B322" t="s">
        <v>155</v>
      </c>
      <c r="C322" s="5">
        <v>2024</v>
      </c>
      <c r="D322">
        <v>2.7890000000000001</v>
      </c>
      <c r="E322">
        <v>4.0309999999999997</v>
      </c>
      <c r="F322">
        <f t="shared" si="4"/>
        <v>1.4453209035496593</v>
      </c>
      <c r="G322">
        <v>71.840999999999994</v>
      </c>
      <c r="H322">
        <v>9.1440000000000001</v>
      </c>
      <c r="I322">
        <v>2.8170000000000002</v>
      </c>
      <c r="J322">
        <v>0.69199999999999995</v>
      </c>
      <c r="K322" t="s">
        <v>154</v>
      </c>
    </row>
    <row r="323" spans="1:11" ht="17">
      <c r="A323" s="1" t="s">
        <v>12</v>
      </c>
      <c r="B323" t="s">
        <v>155</v>
      </c>
      <c r="C323" s="5">
        <v>2024</v>
      </c>
      <c r="D323">
        <v>2.7850000000000001</v>
      </c>
      <c r="E323">
        <v>4.0999999999999996</v>
      </c>
      <c r="F323">
        <f t="shared" ref="F323:F386" si="5">E323/D323</f>
        <v>1.4721723518850987</v>
      </c>
      <c r="G323">
        <v>71.905000000000001</v>
      </c>
      <c r="H323">
        <v>8.9710000000000001</v>
      </c>
      <c r="I323">
        <v>2.8780000000000001</v>
      </c>
      <c r="J323">
        <v>0.67900000000000005</v>
      </c>
      <c r="K323" t="s">
        <v>154</v>
      </c>
    </row>
    <row r="324" spans="1:11" ht="17">
      <c r="A324" s="1" t="s">
        <v>12</v>
      </c>
      <c r="B324" t="s">
        <v>155</v>
      </c>
      <c r="C324" s="5">
        <v>2024</v>
      </c>
      <c r="D324">
        <v>2.7850000000000001</v>
      </c>
      <c r="E324">
        <v>4.101</v>
      </c>
      <c r="F324">
        <f t="shared" si="5"/>
        <v>1.4725314183123877</v>
      </c>
      <c r="G324">
        <v>73.531999999999996</v>
      </c>
      <c r="H324">
        <v>9.07</v>
      </c>
      <c r="I324">
        <v>2.911</v>
      </c>
      <c r="J324">
        <v>0.67900000000000005</v>
      </c>
      <c r="K324" t="s">
        <v>154</v>
      </c>
    </row>
    <row r="325" spans="1:11" ht="17">
      <c r="A325" s="1" t="s">
        <v>12</v>
      </c>
      <c r="B325" t="s">
        <v>155</v>
      </c>
      <c r="C325" s="5">
        <v>2024</v>
      </c>
      <c r="D325">
        <v>2.782</v>
      </c>
      <c r="E325">
        <v>4.0789999999999997</v>
      </c>
      <c r="F325">
        <f t="shared" si="5"/>
        <v>1.4662113587347232</v>
      </c>
      <c r="G325">
        <v>75.373000000000005</v>
      </c>
      <c r="H325">
        <v>9.2309999999999999</v>
      </c>
      <c r="I325">
        <v>2.9350000000000001</v>
      </c>
      <c r="J325">
        <v>0.68200000000000005</v>
      </c>
      <c r="K325" t="s">
        <v>154</v>
      </c>
    </row>
    <row r="326" spans="1:11" ht="17">
      <c r="A326" s="1" t="s">
        <v>12</v>
      </c>
      <c r="B326" t="s">
        <v>155</v>
      </c>
      <c r="C326" s="5">
        <v>2024</v>
      </c>
      <c r="D326">
        <v>2.7839999999999998</v>
      </c>
      <c r="E326">
        <v>4.1059999999999999</v>
      </c>
      <c r="F326">
        <f t="shared" si="5"/>
        <v>1.4748563218390804</v>
      </c>
      <c r="G326">
        <v>76.471000000000004</v>
      </c>
      <c r="H326">
        <v>9.2360000000000007</v>
      </c>
      <c r="I326">
        <v>2.9740000000000002</v>
      </c>
      <c r="J326">
        <v>0.67800000000000005</v>
      </c>
      <c r="K326" t="s">
        <v>154</v>
      </c>
    </row>
    <row r="327" spans="1:11" ht="17">
      <c r="A327" s="1" t="s">
        <v>12</v>
      </c>
      <c r="B327" t="s">
        <v>155</v>
      </c>
      <c r="C327" s="5">
        <v>2024</v>
      </c>
      <c r="D327">
        <v>2.7890000000000001</v>
      </c>
      <c r="E327">
        <v>4.0880000000000001</v>
      </c>
      <c r="F327">
        <f t="shared" si="5"/>
        <v>1.4657583363212621</v>
      </c>
      <c r="G327">
        <v>78.316999999999993</v>
      </c>
      <c r="H327">
        <v>9.4009999999999998</v>
      </c>
      <c r="I327">
        <v>2.9870000000000001</v>
      </c>
      <c r="J327">
        <v>0.68200000000000005</v>
      </c>
      <c r="K327" t="s">
        <v>154</v>
      </c>
    </row>
    <row r="328" spans="1:11" ht="17">
      <c r="A328" s="1" t="s">
        <v>12</v>
      </c>
      <c r="B328" t="s">
        <v>155</v>
      </c>
      <c r="C328" s="5">
        <v>2024</v>
      </c>
      <c r="D328">
        <v>2.7850000000000001</v>
      </c>
      <c r="E328">
        <v>4.1580000000000004</v>
      </c>
      <c r="F328">
        <f t="shared" si="5"/>
        <v>1.4929982046678636</v>
      </c>
      <c r="G328">
        <v>77.441000000000003</v>
      </c>
      <c r="H328">
        <v>9.1769999999999996</v>
      </c>
      <c r="I328">
        <v>3.03</v>
      </c>
      <c r="J328">
        <v>0.67</v>
      </c>
      <c r="K328" t="s">
        <v>154</v>
      </c>
    </row>
    <row r="329" spans="1:11" ht="17">
      <c r="A329" s="1" t="s">
        <v>12</v>
      </c>
      <c r="B329" t="s">
        <v>155</v>
      </c>
      <c r="C329" s="5">
        <v>2024</v>
      </c>
      <c r="D329">
        <v>2.7850000000000001</v>
      </c>
      <c r="E329">
        <v>4.1580000000000004</v>
      </c>
      <c r="F329">
        <f t="shared" si="5"/>
        <v>1.4929982046678636</v>
      </c>
      <c r="G329">
        <v>77.491</v>
      </c>
      <c r="H329">
        <v>9.18</v>
      </c>
      <c r="I329">
        <v>3.0310000000000001</v>
      </c>
      <c r="J329">
        <v>0.67</v>
      </c>
      <c r="K329" t="s">
        <v>154</v>
      </c>
    </row>
    <row r="330" spans="1:11" ht="17">
      <c r="A330" s="1" t="s">
        <v>12</v>
      </c>
      <c r="B330" t="s">
        <v>155</v>
      </c>
      <c r="C330" s="5">
        <v>2024</v>
      </c>
      <c r="D330">
        <v>2.7850000000000001</v>
      </c>
      <c r="E330">
        <v>4.1559999999999997</v>
      </c>
      <c r="F330">
        <f t="shared" si="5"/>
        <v>1.4922800718132854</v>
      </c>
      <c r="G330">
        <v>77.745999999999995</v>
      </c>
      <c r="H330">
        <v>9.1980000000000004</v>
      </c>
      <c r="I330">
        <v>3.0350000000000001</v>
      </c>
      <c r="J330">
        <v>0.67</v>
      </c>
      <c r="K330" t="s">
        <v>154</v>
      </c>
    </row>
    <row r="331" spans="1:11" ht="17">
      <c r="A331" s="1" t="s">
        <v>12</v>
      </c>
      <c r="B331" t="s">
        <v>155</v>
      </c>
      <c r="C331" s="5">
        <v>2024</v>
      </c>
      <c r="D331">
        <v>2.7850000000000001</v>
      </c>
      <c r="E331">
        <v>4.1609999999999996</v>
      </c>
      <c r="F331">
        <f t="shared" si="5"/>
        <v>1.4940754039497304</v>
      </c>
      <c r="G331">
        <v>79.944999999999993</v>
      </c>
      <c r="H331">
        <v>9.3170000000000002</v>
      </c>
      <c r="I331">
        <v>3.081</v>
      </c>
      <c r="J331">
        <v>0.66900000000000004</v>
      </c>
      <c r="K331" t="s">
        <v>154</v>
      </c>
    </row>
    <row r="332" spans="1:11" ht="17">
      <c r="A332" s="1" t="s">
        <v>12</v>
      </c>
      <c r="B332" t="s">
        <v>155</v>
      </c>
      <c r="C332" s="5">
        <v>2024</v>
      </c>
      <c r="D332">
        <v>2.7850000000000001</v>
      </c>
      <c r="E332">
        <v>4.1639999999999997</v>
      </c>
      <c r="F332">
        <f t="shared" si="5"/>
        <v>1.4951526032315976</v>
      </c>
      <c r="G332">
        <v>80.075000000000003</v>
      </c>
      <c r="H332">
        <v>9.3170000000000002</v>
      </c>
      <c r="I332">
        <v>3.0859999999999999</v>
      </c>
      <c r="J332">
        <v>0.66900000000000004</v>
      </c>
      <c r="K332" t="s">
        <v>154</v>
      </c>
    </row>
    <row r="333" spans="1:11" ht="17">
      <c r="A333" s="1" t="s">
        <v>12</v>
      </c>
      <c r="B333" t="s">
        <v>155</v>
      </c>
      <c r="C333" s="5">
        <v>2024</v>
      </c>
      <c r="D333">
        <v>2.7850000000000001</v>
      </c>
      <c r="E333">
        <v>4.1989999999999998</v>
      </c>
      <c r="F333">
        <f t="shared" si="5"/>
        <v>1.5077199281867144</v>
      </c>
      <c r="G333">
        <v>79.876000000000005</v>
      </c>
      <c r="H333">
        <v>9.2279999999999998</v>
      </c>
      <c r="I333">
        <v>3.1080000000000001</v>
      </c>
      <c r="J333">
        <v>0.66300000000000003</v>
      </c>
      <c r="K333" t="s">
        <v>154</v>
      </c>
    </row>
    <row r="334" spans="1:11" ht="17">
      <c r="A334" s="1" t="s">
        <v>12</v>
      </c>
      <c r="B334" t="s">
        <v>155</v>
      </c>
      <c r="C334" s="5">
        <v>2024</v>
      </c>
      <c r="D334">
        <v>2.7850000000000001</v>
      </c>
      <c r="E334">
        <v>4.194</v>
      </c>
      <c r="F334">
        <f t="shared" si="5"/>
        <v>1.5059245960502692</v>
      </c>
      <c r="G334">
        <v>82.14</v>
      </c>
      <c r="H334">
        <v>9.3689999999999998</v>
      </c>
      <c r="I334">
        <v>3.1480000000000001</v>
      </c>
      <c r="J334">
        <v>0.66400000000000003</v>
      </c>
      <c r="K334" t="s">
        <v>154</v>
      </c>
    </row>
    <row r="335" spans="1:11" ht="17">
      <c r="A335" s="1" t="s">
        <v>12</v>
      </c>
      <c r="B335" t="s">
        <v>155</v>
      </c>
      <c r="C335" s="5">
        <v>2024</v>
      </c>
      <c r="D335">
        <v>2.7850000000000001</v>
      </c>
      <c r="E335">
        <v>4.1769999999999996</v>
      </c>
      <c r="F335">
        <f t="shared" si="5"/>
        <v>1.4998204667863553</v>
      </c>
      <c r="G335">
        <v>82.814999999999998</v>
      </c>
      <c r="H335">
        <v>9.4459999999999997</v>
      </c>
      <c r="I335">
        <v>3.1480000000000001</v>
      </c>
      <c r="J335">
        <v>0.66700000000000004</v>
      </c>
      <c r="K335" t="s">
        <v>154</v>
      </c>
    </row>
    <row r="336" spans="1:11" ht="17">
      <c r="A336" s="1" t="s">
        <v>12</v>
      </c>
      <c r="B336" t="s">
        <v>155</v>
      </c>
      <c r="C336" s="5">
        <v>2024</v>
      </c>
      <c r="D336">
        <v>2.7810000000000001</v>
      </c>
      <c r="E336">
        <v>4.16</v>
      </c>
      <c r="F336">
        <f t="shared" si="5"/>
        <v>1.4958647968356706</v>
      </c>
      <c r="G336">
        <v>84.89</v>
      </c>
      <c r="H336">
        <v>9.5960000000000001</v>
      </c>
      <c r="I336">
        <v>3.181</v>
      </c>
      <c r="J336">
        <v>0.66900000000000004</v>
      </c>
      <c r="K336" t="s">
        <v>154</v>
      </c>
    </row>
    <row r="337" spans="1:11" ht="17">
      <c r="A337" s="1" t="s">
        <v>12</v>
      </c>
      <c r="B337" t="s">
        <v>155</v>
      </c>
      <c r="C337" s="5">
        <v>2024</v>
      </c>
      <c r="D337">
        <v>2.7810000000000001</v>
      </c>
      <c r="E337">
        <v>4.1740000000000004</v>
      </c>
      <c r="F337">
        <f t="shared" si="5"/>
        <v>1.500898957209637</v>
      </c>
      <c r="G337">
        <v>84.632999999999996</v>
      </c>
      <c r="H337">
        <v>9.5489999999999995</v>
      </c>
      <c r="I337">
        <v>3.1869999999999998</v>
      </c>
      <c r="J337">
        <v>0.66600000000000004</v>
      </c>
      <c r="K337" t="s">
        <v>154</v>
      </c>
    </row>
    <row r="338" spans="1:11" ht="17">
      <c r="A338" s="1" t="s">
        <v>12</v>
      </c>
      <c r="B338" t="s">
        <v>155</v>
      </c>
      <c r="C338" s="5">
        <v>2024</v>
      </c>
      <c r="D338">
        <v>2.7850000000000001</v>
      </c>
      <c r="E338">
        <v>4.242</v>
      </c>
      <c r="F338">
        <f t="shared" si="5"/>
        <v>1.5231597845601434</v>
      </c>
      <c r="G338">
        <v>83.903999999999996</v>
      </c>
      <c r="H338">
        <v>9.3650000000000002</v>
      </c>
      <c r="I338">
        <v>3.2170000000000001</v>
      </c>
      <c r="J338">
        <v>0.65600000000000003</v>
      </c>
      <c r="K338" t="s">
        <v>154</v>
      </c>
    </row>
    <row r="339" spans="1:11" ht="17">
      <c r="A339" s="1" t="s">
        <v>12</v>
      </c>
      <c r="B339" t="s">
        <v>155</v>
      </c>
      <c r="C339" s="5">
        <v>2024</v>
      </c>
      <c r="D339">
        <v>2.7890000000000001</v>
      </c>
      <c r="E339">
        <v>4.1849999999999996</v>
      </c>
      <c r="F339">
        <f t="shared" si="5"/>
        <v>1.5005378271781999</v>
      </c>
      <c r="G339">
        <v>86.941000000000003</v>
      </c>
      <c r="H339">
        <v>9.6660000000000004</v>
      </c>
      <c r="I339">
        <v>3.2250000000000001</v>
      </c>
      <c r="J339">
        <v>0.66600000000000004</v>
      </c>
      <c r="K339" t="s">
        <v>154</v>
      </c>
    </row>
    <row r="340" spans="1:11" ht="17">
      <c r="A340" s="1" t="s">
        <v>12</v>
      </c>
      <c r="B340" t="s">
        <v>155</v>
      </c>
      <c r="C340" s="5">
        <v>2024</v>
      </c>
      <c r="D340">
        <v>2.7839999999999998</v>
      </c>
      <c r="E340">
        <v>4.1660000000000004</v>
      </c>
      <c r="F340">
        <f t="shared" si="5"/>
        <v>1.4964080459770117</v>
      </c>
      <c r="G340">
        <v>88</v>
      </c>
      <c r="H340">
        <v>9.7620000000000005</v>
      </c>
      <c r="I340">
        <v>3.238</v>
      </c>
      <c r="J340">
        <v>0.66800000000000004</v>
      </c>
      <c r="K340" t="s">
        <v>154</v>
      </c>
    </row>
    <row r="341" spans="1:11" ht="17">
      <c r="A341" s="1" t="s">
        <v>12</v>
      </c>
      <c r="B341" t="s">
        <v>155</v>
      </c>
      <c r="C341" s="5">
        <v>2024</v>
      </c>
      <c r="D341">
        <v>2.7650000000000001</v>
      </c>
      <c r="E341">
        <v>4.2549999999999999</v>
      </c>
      <c r="F341">
        <f t="shared" si="5"/>
        <v>1.5388788426763109</v>
      </c>
      <c r="G341">
        <v>85.188999999999993</v>
      </c>
      <c r="H341">
        <v>9.4090000000000007</v>
      </c>
      <c r="I341">
        <v>3.2509999999999999</v>
      </c>
      <c r="J341">
        <v>0.65400000000000003</v>
      </c>
      <c r="K341" t="s">
        <v>154</v>
      </c>
    </row>
    <row r="342" spans="1:11" ht="17">
      <c r="A342" s="1" t="s">
        <v>12</v>
      </c>
      <c r="B342" t="s">
        <v>155</v>
      </c>
      <c r="C342" s="5">
        <v>2024</v>
      </c>
      <c r="D342">
        <v>2.7850000000000001</v>
      </c>
      <c r="E342">
        <v>4.2450000000000001</v>
      </c>
      <c r="F342">
        <f t="shared" si="5"/>
        <v>1.5242369838420107</v>
      </c>
      <c r="G342">
        <v>86.043000000000006</v>
      </c>
      <c r="H342">
        <v>9.4770000000000003</v>
      </c>
      <c r="I342">
        <v>3.26</v>
      </c>
      <c r="J342">
        <v>0.65600000000000003</v>
      </c>
      <c r="K342" t="s">
        <v>154</v>
      </c>
    </row>
    <row r="343" spans="1:11" ht="17">
      <c r="A343" s="1" t="s">
        <v>12</v>
      </c>
      <c r="B343" t="s">
        <v>155</v>
      </c>
      <c r="C343" s="5">
        <v>2024</v>
      </c>
      <c r="D343">
        <v>2.7839999999999998</v>
      </c>
      <c r="E343">
        <v>4.2619999999999996</v>
      </c>
      <c r="F343">
        <f t="shared" si="5"/>
        <v>1.530890804597701</v>
      </c>
      <c r="G343">
        <v>85.784999999999997</v>
      </c>
      <c r="H343">
        <v>9.4260000000000002</v>
      </c>
      <c r="I343">
        <v>3.2690000000000001</v>
      </c>
      <c r="J343">
        <v>0.65300000000000002</v>
      </c>
      <c r="K343" t="s">
        <v>154</v>
      </c>
    </row>
    <row r="344" spans="1:11" ht="17">
      <c r="A344" s="1" t="s">
        <v>12</v>
      </c>
      <c r="B344" t="s">
        <v>155</v>
      </c>
      <c r="C344" s="5">
        <v>2024</v>
      </c>
      <c r="D344">
        <v>2.7789999999999999</v>
      </c>
      <c r="E344">
        <v>4.2130000000000001</v>
      </c>
      <c r="F344">
        <f t="shared" si="5"/>
        <v>1.516012954300108</v>
      </c>
      <c r="G344">
        <v>87.5</v>
      </c>
      <c r="H344">
        <v>9.6170000000000009</v>
      </c>
      <c r="I344">
        <v>3.274</v>
      </c>
      <c r="J344">
        <v>0.66</v>
      </c>
      <c r="K344" t="s">
        <v>154</v>
      </c>
    </row>
    <row r="345" spans="1:11" ht="17">
      <c r="A345" s="1" t="s">
        <v>12</v>
      </c>
      <c r="B345" t="s">
        <v>155</v>
      </c>
      <c r="C345" s="5">
        <v>2024</v>
      </c>
      <c r="D345">
        <v>2.7890000000000001</v>
      </c>
      <c r="E345">
        <v>4.2320000000000002</v>
      </c>
      <c r="F345">
        <f t="shared" si="5"/>
        <v>1.5173897454284691</v>
      </c>
      <c r="G345">
        <v>88.391999999999996</v>
      </c>
      <c r="H345">
        <v>9.6419999999999995</v>
      </c>
      <c r="I345">
        <v>3.2869999999999999</v>
      </c>
      <c r="J345">
        <v>0.65900000000000003</v>
      </c>
      <c r="K345" t="s">
        <v>154</v>
      </c>
    </row>
    <row r="346" spans="1:11" ht="17">
      <c r="A346" s="1" t="s">
        <v>12</v>
      </c>
      <c r="B346" t="s">
        <v>155</v>
      </c>
      <c r="C346" s="5">
        <v>2024</v>
      </c>
      <c r="D346">
        <v>2.7839999999999998</v>
      </c>
      <c r="E346">
        <v>4.202</v>
      </c>
      <c r="F346">
        <f t="shared" si="5"/>
        <v>1.5093390804597702</v>
      </c>
      <c r="G346">
        <v>89.459000000000003</v>
      </c>
      <c r="H346">
        <v>9.7579999999999991</v>
      </c>
      <c r="I346">
        <v>3.2930000000000001</v>
      </c>
      <c r="J346">
        <v>0.66300000000000003</v>
      </c>
      <c r="K346" t="s">
        <v>154</v>
      </c>
    </row>
    <row r="347" spans="1:11" ht="17">
      <c r="A347" s="1" t="s">
        <v>12</v>
      </c>
      <c r="B347" t="s">
        <v>155</v>
      </c>
      <c r="C347" s="5">
        <v>2024</v>
      </c>
      <c r="D347">
        <v>2.7839999999999998</v>
      </c>
      <c r="E347">
        <v>4.2130000000000001</v>
      </c>
      <c r="F347">
        <f t="shared" si="5"/>
        <v>1.5132902298850577</v>
      </c>
      <c r="G347">
        <v>89.227999999999994</v>
      </c>
      <c r="H347">
        <v>9.7210000000000001</v>
      </c>
      <c r="I347">
        <v>3.2970000000000002</v>
      </c>
      <c r="J347">
        <v>0.66100000000000003</v>
      </c>
      <c r="K347" t="s">
        <v>154</v>
      </c>
    </row>
    <row r="348" spans="1:11" ht="17">
      <c r="A348" s="1" t="s">
        <v>12</v>
      </c>
      <c r="B348" t="s">
        <v>155</v>
      </c>
      <c r="C348" s="5">
        <v>2024</v>
      </c>
      <c r="D348">
        <v>2.782</v>
      </c>
      <c r="E348">
        <v>4.2309999999999999</v>
      </c>
      <c r="F348">
        <f t="shared" si="5"/>
        <v>1.5208483105679367</v>
      </c>
      <c r="G348">
        <v>91.018000000000001</v>
      </c>
      <c r="H348">
        <v>9.7750000000000004</v>
      </c>
      <c r="I348">
        <v>3.347</v>
      </c>
      <c r="J348">
        <v>0.65800000000000003</v>
      </c>
      <c r="K348" t="s">
        <v>154</v>
      </c>
    </row>
    <row r="349" spans="1:11" ht="17">
      <c r="A349" s="1" t="s">
        <v>12</v>
      </c>
      <c r="B349" t="s">
        <v>155</v>
      </c>
      <c r="C349" s="5">
        <v>2024</v>
      </c>
      <c r="D349">
        <v>2.78</v>
      </c>
      <c r="E349">
        <v>4.242</v>
      </c>
      <c r="F349">
        <f t="shared" si="5"/>
        <v>1.5258992805755396</v>
      </c>
      <c r="G349">
        <v>91.108999999999995</v>
      </c>
      <c r="H349">
        <v>9.7509999999999994</v>
      </c>
      <c r="I349">
        <v>3.3610000000000002</v>
      </c>
      <c r="J349">
        <v>0.65500000000000003</v>
      </c>
      <c r="K349" t="s">
        <v>154</v>
      </c>
    </row>
    <row r="350" spans="1:11" ht="17">
      <c r="A350" s="1" t="s">
        <v>12</v>
      </c>
      <c r="B350" t="s">
        <v>155</v>
      </c>
      <c r="C350" s="5">
        <v>2024</v>
      </c>
      <c r="D350">
        <v>2.782</v>
      </c>
      <c r="E350">
        <v>4.2560000000000002</v>
      </c>
      <c r="F350">
        <f t="shared" si="5"/>
        <v>1.5298346513299785</v>
      </c>
      <c r="G350">
        <v>91.534999999999997</v>
      </c>
      <c r="H350">
        <v>9.7460000000000004</v>
      </c>
      <c r="I350">
        <v>3.3759999999999999</v>
      </c>
      <c r="J350">
        <v>0.65400000000000003</v>
      </c>
      <c r="K350" t="s">
        <v>154</v>
      </c>
    </row>
    <row r="351" spans="1:11" ht="17">
      <c r="A351" s="1" t="s">
        <v>12</v>
      </c>
      <c r="B351" t="s">
        <v>155</v>
      </c>
      <c r="C351" s="5">
        <v>2024</v>
      </c>
      <c r="D351">
        <v>2.78</v>
      </c>
      <c r="E351">
        <v>4.24</v>
      </c>
      <c r="F351">
        <f t="shared" si="5"/>
        <v>1.5251798561151082</v>
      </c>
      <c r="G351">
        <v>92.004000000000005</v>
      </c>
      <c r="H351">
        <v>9.8030000000000008</v>
      </c>
      <c r="I351">
        <v>3.3759999999999999</v>
      </c>
      <c r="J351">
        <v>0.65600000000000003</v>
      </c>
      <c r="K351" t="s">
        <v>154</v>
      </c>
    </row>
    <row r="352" spans="1:11" ht="17">
      <c r="A352" s="1" t="s">
        <v>12</v>
      </c>
      <c r="B352" t="s">
        <v>155</v>
      </c>
      <c r="C352" s="5">
        <v>2024</v>
      </c>
      <c r="D352">
        <v>2.7839999999999998</v>
      </c>
      <c r="E352">
        <v>4.2809999999999997</v>
      </c>
      <c r="F352">
        <f t="shared" si="5"/>
        <v>1.5377155172413792</v>
      </c>
      <c r="G352">
        <v>91.021000000000001</v>
      </c>
      <c r="H352">
        <v>9.67</v>
      </c>
      <c r="I352">
        <v>3.9809999999999999</v>
      </c>
      <c r="J352">
        <v>0.65</v>
      </c>
      <c r="K352" t="s">
        <v>154</v>
      </c>
    </row>
    <row r="353" spans="1:11" ht="17">
      <c r="A353" s="1" t="s">
        <v>12</v>
      </c>
      <c r="B353" t="s">
        <v>155</v>
      </c>
      <c r="C353" s="5">
        <v>2024</v>
      </c>
      <c r="D353">
        <v>2.7839999999999998</v>
      </c>
      <c r="E353">
        <v>4.2990000000000004</v>
      </c>
      <c r="F353">
        <f t="shared" si="5"/>
        <v>1.5441810344827589</v>
      </c>
      <c r="G353">
        <v>90.606999999999999</v>
      </c>
      <c r="H353">
        <v>9.609</v>
      </c>
      <c r="I353">
        <v>3.387</v>
      </c>
      <c r="J353">
        <v>0.64800000000000002</v>
      </c>
      <c r="K353" t="s">
        <v>154</v>
      </c>
    </row>
    <row r="354" spans="1:11" ht="17">
      <c r="A354" s="1" t="s">
        <v>12</v>
      </c>
      <c r="B354" t="s">
        <v>155</v>
      </c>
      <c r="C354" s="5">
        <v>2024</v>
      </c>
      <c r="D354">
        <v>2.782</v>
      </c>
      <c r="E354">
        <v>4.2519999999999998</v>
      </c>
      <c r="F354">
        <f t="shared" si="5"/>
        <v>1.5283968368080516</v>
      </c>
      <c r="G354">
        <v>92.757999999999996</v>
      </c>
      <c r="H354">
        <v>9.8209999999999997</v>
      </c>
      <c r="I354">
        <v>3.395</v>
      </c>
      <c r="J354">
        <v>0.65400000000000003</v>
      </c>
      <c r="K354" t="s">
        <v>154</v>
      </c>
    </row>
    <row r="355" spans="1:11" ht="17">
      <c r="A355" s="1" t="s">
        <v>12</v>
      </c>
      <c r="B355" t="s">
        <v>155</v>
      </c>
      <c r="C355" s="5">
        <v>2024</v>
      </c>
      <c r="D355">
        <v>2.7810000000000001</v>
      </c>
      <c r="E355">
        <v>4.2320000000000002</v>
      </c>
      <c r="F355">
        <f t="shared" si="5"/>
        <v>1.521754764473211</v>
      </c>
      <c r="G355">
        <v>93.76</v>
      </c>
      <c r="H355">
        <v>9.9160000000000004</v>
      </c>
      <c r="I355">
        <v>3.4</v>
      </c>
      <c r="J355">
        <v>0.65700000000000003</v>
      </c>
      <c r="K355" t="s">
        <v>154</v>
      </c>
    </row>
    <row r="356" spans="1:11" ht="17">
      <c r="A356" s="1" t="s">
        <v>12</v>
      </c>
      <c r="B356" t="s">
        <v>155</v>
      </c>
      <c r="C356" s="5">
        <v>2024</v>
      </c>
      <c r="D356">
        <v>2.7810000000000001</v>
      </c>
      <c r="E356">
        <v>4.2460000000000004</v>
      </c>
      <c r="F356">
        <f t="shared" si="5"/>
        <v>1.5267889248471773</v>
      </c>
      <c r="G356">
        <v>93.507999999999996</v>
      </c>
      <c r="H356">
        <v>9.8719999999999999</v>
      </c>
      <c r="I356">
        <v>3.4060000000000001</v>
      </c>
      <c r="J356">
        <v>0.65500000000000003</v>
      </c>
      <c r="K356" t="s">
        <v>154</v>
      </c>
    </row>
    <row r="357" spans="1:11" ht="17">
      <c r="A357" s="1" t="s">
        <v>12</v>
      </c>
      <c r="B357" t="s">
        <v>155</v>
      </c>
      <c r="C357" s="5">
        <v>2024</v>
      </c>
      <c r="D357">
        <v>2.778</v>
      </c>
      <c r="E357">
        <v>4.2510000000000003</v>
      </c>
      <c r="F357">
        <f t="shared" si="5"/>
        <v>1.5302375809935207</v>
      </c>
      <c r="G357">
        <v>93.706999999999994</v>
      </c>
      <c r="H357">
        <v>9.8659999999999997</v>
      </c>
      <c r="I357">
        <v>3.419</v>
      </c>
      <c r="J357">
        <v>0.65300000000000002</v>
      </c>
      <c r="K357" t="s">
        <v>154</v>
      </c>
    </row>
    <row r="358" spans="1:11" ht="17">
      <c r="A358" s="1" t="s">
        <v>12</v>
      </c>
      <c r="B358" t="s">
        <v>155</v>
      </c>
      <c r="C358" s="5">
        <v>2024</v>
      </c>
      <c r="D358">
        <v>2.7850000000000001</v>
      </c>
      <c r="E358">
        <v>4.343</v>
      </c>
      <c r="F358">
        <f t="shared" si="5"/>
        <v>1.5594254937163374</v>
      </c>
      <c r="G358">
        <v>93.108000000000004</v>
      </c>
      <c r="H358">
        <v>9.6539999999999999</v>
      </c>
      <c r="I358">
        <v>3.4630000000000001</v>
      </c>
      <c r="J358">
        <v>0.64100000000000001</v>
      </c>
      <c r="K358" t="s">
        <v>154</v>
      </c>
    </row>
    <row r="359" spans="1:11" ht="17">
      <c r="A359" s="1" t="s">
        <v>12</v>
      </c>
      <c r="B359" t="s">
        <v>155</v>
      </c>
      <c r="C359" s="5">
        <v>2024</v>
      </c>
      <c r="D359">
        <v>2.7850000000000001</v>
      </c>
      <c r="E359">
        <v>4.3380000000000001</v>
      </c>
      <c r="F359">
        <f t="shared" si="5"/>
        <v>1.5576301615798922</v>
      </c>
      <c r="G359">
        <v>93.765000000000001</v>
      </c>
      <c r="H359">
        <v>9.6969999999999992</v>
      </c>
      <c r="I359">
        <v>3.472</v>
      </c>
      <c r="J359">
        <v>0.64200000000000002</v>
      </c>
      <c r="K359" t="s">
        <v>154</v>
      </c>
    </row>
    <row r="360" spans="1:11" ht="17">
      <c r="A360" s="1" t="s">
        <v>12</v>
      </c>
      <c r="B360" t="s">
        <v>155</v>
      </c>
      <c r="C360" s="5">
        <v>2024</v>
      </c>
      <c r="D360">
        <v>2.7850000000000001</v>
      </c>
      <c r="E360">
        <v>4.3369999999999997</v>
      </c>
      <c r="F360">
        <f t="shared" si="5"/>
        <v>1.557271095152603</v>
      </c>
      <c r="G360">
        <v>94.299000000000007</v>
      </c>
      <c r="H360">
        <v>9.7270000000000003</v>
      </c>
      <c r="I360">
        <v>3.4809999999999999</v>
      </c>
      <c r="J360">
        <v>0.64200000000000002</v>
      </c>
      <c r="K360" t="s">
        <v>154</v>
      </c>
    </row>
    <row r="361" spans="1:11" ht="17">
      <c r="A361" s="1" t="s">
        <v>12</v>
      </c>
      <c r="B361" t="s">
        <v>155</v>
      </c>
      <c r="C361" s="5">
        <v>2024</v>
      </c>
      <c r="D361">
        <v>2.7850000000000001</v>
      </c>
      <c r="E361">
        <v>4.34</v>
      </c>
      <c r="F361">
        <f t="shared" si="5"/>
        <v>1.5583482944344702</v>
      </c>
      <c r="G361">
        <v>94.51</v>
      </c>
      <c r="H361">
        <v>9.7319999999999993</v>
      </c>
      <c r="I361">
        <v>3.4870000000000001</v>
      </c>
      <c r="J361">
        <v>0.64200000000000002</v>
      </c>
      <c r="K361" t="s">
        <v>154</v>
      </c>
    </row>
    <row r="362" spans="1:11" ht="17">
      <c r="A362" s="1" t="s">
        <v>12</v>
      </c>
      <c r="B362" t="s">
        <v>155</v>
      </c>
      <c r="C362" s="5">
        <v>2024</v>
      </c>
      <c r="D362">
        <v>2.7850000000000001</v>
      </c>
      <c r="E362">
        <v>4.3150000000000004</v>
      </c>
      <c r="F362">
        <f t="shared" si="5"/>
        <v>1.5493716337522443</v>
      </c>
      <c r="G362">
        <v>96.207999999999998</v>
      </c>
      <c r="H362">
        <v>9.8699999999999992</v>
      </c>
      <c r="I362">
        <v>3.5</v>
      </c>
      <c r="J362">
        <v>0.64500000000000002</v>
      </c>
      <c r="K362" t="s">
        <v>154</v>
      </c>
    </row>
    <row r="363" spans="1:11" ht="17">
      <c r="A363" s="1" t="s">
        <v>12</v>
      </c>
      <c r="B363" t="s">
        <v>155</v>
      </c>
      <c r="C363" s="5">
        <v>2024</v>
      </c>
      <c r="D363">
        <v>2.7850000000000001</v>
      </c>
      <c r="E363">
        <v>4.3179999999999996</v>
      </c>
      <c r="F363">
        <f t="shared" si="5"/>
        <v>1.5504488330341111</v>
      </c>
      <c r="G363">
        <v>96.525000000000006</v>
      </c>
      <c r="H363">
        <v>9.8800000000000008</v>
      </c>
      <c r="I363">
        <v>3.508</v>
      </c>
      <c r="J363">
        <v>0.64500000000000002</v>
      </c>
      <c r="K363" t="s">
        <v>154</v>
      </c>
    </row>
    <row r="364" spans="1:11" ht="17">
      <c r="A364" s="1" t="s">
        <v>12</v>
      </c>
      <c r="B364" t="s">
        <v>155</v>
      </c>
      <c r="C364" s="5">
        <v>2024</v>
      </c>
      <c r="D364">
        <v>2.7850000000000001</v>
      </c>
      <c r="E364">
        <v>4.3230000000000004</v>
      </c>
      <c r="F364">
        <f t="shared" si="5"/>
        <v>1.5522441651705565</v>
      </c>
      <c r="G364">
        <v>96.34</v>
      </c>
      <c r="H364">
        <v>9.8610000000000007</v>
      </c>
      <c r="I364">
        <v>3.508</v>
      </c>
      <c r="J364">
        <v>0.64400000000000002</v>
      </c>
      <c r="K364" t="s">
        <v>154</v>
      </c>
    </row>
    <row r="365" spans="1:11" ht="17">
      <c r="A365" s="1" t="s">
        <v>12</v>
      </c>
      <c r="B365" t="s">
        <v>155</v>
      </c>
      <c r="C365" s="5">
        <v>2024</v>
      </c>
      <c r="D365">
        <v>2.7850000000000001</v>
      </c>
      <c r="E365">
        <v>4.3010000000000002</v>
      </c>
      <c r="F365">
        <f t="shared" si="5"/>
        <v>1.5443447037701974</v>
      </c>
      <c r="G365">
        <v>97.361999999999995</v>
      </c>
      <c r="H365">
        <v>9.9600000000000009</v>
      </c>
      <c r="I365">
        <v>3.51</v>
      </c>
      <c r="J365">
        <v>0.64800000000000002</v>
      </c>
      <c r="K365" t="s">
        <v>154</v>
      </c>
    </row>
    <row r="366" spans="1:11" ht="17">
      <c r="A366" s="1" t="s">
        <v>12</v>
      </c>
      <c r="B366" t="s">
        <v>155</v>
      </c>
      <c r="C366" s="5">
        <v>2024</v>
      </c>
      <c r="D366">
        <v>2.7850000000000001</v>
      </c>
      <c r="E366">
        <v>4.3390000000000004</v>
      </c>
      <c r="F366">
        <f t="shared" si="5"/>
        <v>1.5579892280071814</v>
      </c>
      <c r="G366">
        <v>97.350999999999999</v>
      </c>
      <c r="H366">
        <v>9.8800000000000008</v>
      </c>
      <c r="I366">
        <v>3.5379999999999998</v>
      </c>
      <c r="J366">
        <v>0.64200000000000002</v>
      </c>
      <c r="K366" t="s">
        <v>154</v>
      </c>
    </row>
    <row r="367" spans="1:11" ht="17">
      <c r="A367" s="1" t="s">
        <v>12</v>
      </c>
      <c r="B367" t="s">
        <v>155</v>
      </c>
      <c r="C367" s="5">
        <v>2024</v>
      </c>
      <c r="D367">
        <v>2.7850000000000001</v>
      </c>
      <c r="E367">
        <v>4.2990000000000004</v>
      </c>
      <c r="F367">
        <f t="shared" si="5"/>
        <v>1.5436265709156194</v>
      </c>
      <c r="G367">
        <v>100.39100000000001</v>
      </c>
      <c r="H367">
        <v>10.117000000000001</v>
      </c>
      <c r="I367">
        <v>3.5630000000000002</v>
      </c>
      <c r="J367">
        <v>0.64800000000000002</v>
      </c>
      <c r="K367" t="s">
        <v>154</v>
      </c>
    </row>
    <row r="368" spans="1:11" ht="17">
      <c r="A368" s="1" t="s">
        <v>12</v>
      </c>
      <c r="B368" t="s">
        <v>155</v>
      </c>
      <c r="C368" s="5">
        <v>2024</v>
      </c>
      <c r="D368">
        <v>2.78</v>
      </c>
      <c r="E368">
        <v>4.3460000000000001</v>
      </c>
      <c r="F368">
        <f t="shared" si="5"/>
        <v>1.5633093525179858</v>
      </c>
      <c r="G368">
        <v>100.983</v>
      </c>
      <c r="H368">
        <v>10.039999999999999</v>
      </c>
      <c r="I368">
        <v>3.6179999999999999</v>
      </c>
      <c r="J368">
        <v>0.64</v>
      </c>
      <c r="K368" t="s">
        <v>154</v>
      </c>
    </row>
    <row r="369" spans="1:11" ht="17">
      <c r="A369" s="1" t="s">
        <v>12</v>
      </c>
      <c r="B369" t="s">
        <v>155</v>
      </c>
      <c r="C369" s="5">
        <v>2024</v>
      </c>
      <c r="D369">
        <v>2.7839999999999998</v>
      </c>
      <c r="E369">
        <v>4.3129999999999997</v>
      </c>
      <c r="F369">
        <f t="shared" si="5"/>
        <v>1.5492097701149425</v>
      </c>
      <c r="G369">
        <v>103.43600000000001</v>
      </c>
      <c r="H369">
        <v>10.238</v>
      </c>
      <c r="I369">
        <v>3.629</v>
      </c>
      <c r="J369">
        <v>0.64600000000000002</v>
      </c>
      <c r="K369" t="s">
        <v>154</v>
      </c>
    </row>
    <row r="370" spans="1:11" ht="17">
      <c r="A370" s="1" t="s">
        <v>12</v>
      </c>
      <c r="B370" t="s">
        <v>155</v>
      </c>
      <c r="C370" s="5">
        <v>2024</v>
      </c>
      <c r="D370">
        <v>2.7850000000000001</v>
      </c>
      <c r="E370">
        <v>4.423</v>
      </c>
      <c r="F370">
        <f t="shared" si="5"/>
        <v>1.5881508078994613</v>
      </c>
      <c r="G370">
        <v>100.61199999999999</v>
      </c>
      <c r="H370">
        <v>9.8759999999999994</v>
      </c>
      <c r="I370">
        <v>3.6579999999999999</v>
      </c>
      <c r="J370">
        <v>0.63</v>
      </c>
      <c r="K370" t="s">
        <v>154</v>
      </c>
    </row>
    <row r="371" spans="1:11" ht="17">
      <c r="A371" s="1" t="s">
        <v>12</v>
      </c>
      <c r="B371" t="s">
        <v>155</v>
      </c>
      <c r="C371" s="5">
        <v>2024</v>
      </c>
      <c r="D371">
        <v>2.7850000000000001</v>
      </c>
      <c r="E371">
        <v>4.3780000000000001</v>
      </c>
      <c r="F371">
        <f t="shared" si="5"/>
        <v>1.5719928186714542</v>
      </c>
      <c r="G371">
        <v>103.646</v>
      </c>
      <c r="H371">
        <v>10.113</v>
      </c>
      <c r="I371">
        <v>3.68</v>
      </c>
      <c r="J371">
        <v>0.63600000000000001</v>
      </c>
      <c r="K371" t="s">
        <v>154</v>
      </c>
    </row>
    <row r="372" spans="1:11" ht="17">
      <c r="A372" s="1" t="s">
        <v>12</v>
      </c>
      <c r="B372" t="s">
        <v>155</v>
      </c>
      <c r="C372" s="5">
        <v>2024</v>
      </c>
      <c r="D372">
        <v>2.778</v>
      </c>
      <c r="E372">
        <v>4.3730000000000002</v>
      </c>
      <c r="F372">
        <f t="shared" si="5"/>
        <v>1.574154067674586</v>
      </c>
      <c r="G372">
        <v>105.22</v>
      </c>
      <c r="H372">
        <v>10.19</v>
      </c>
      <c r="I372">
        <v>3.7170000000000001</v>
      </c>
      <c r="J372">
        <v>0.63500000000000001</v>
      </c>
      <c r="K372" t="s">
        <v>154</v>
      </c>
    </row>
    <row r="373" spans="1:11" ht="17">
      <c r="A373" s="1" t="s">
        <v>12</v>
      </c>
      <c r="B373" t="s">
        <v>155</v>
      </c>
      <c r="C373" s="5">
        <v>2024</v>
      </c>
      <c r="D373">
        <v>2.7839999999999998</v>
      </c>
      <c r="E373">
        <v>4.3360000000000003</v>
      </c>
      <c r="F373">
        <f t="shared" si="5"/>
        <v>1.5574712643678164</v>
      </c>
      <c r="G373">
        <v>107.52500000000001</v>
      </c>
      <c r="H373">
        <v>10.388</v>
      </c>
      <c r="I373">
        <v>3.718</v>
      </c>
      <c r="J373">
        <v>0.64200000000000002</v>
      </c>
      <c r="K373" t="s">
        <v>154</v>
      </c>
    </row>
    <row r="374" spans="1:11" ht="17">
      <c r="A374" s="1" t="s">
        <v>12</v>
      </c>
      <c r="B374" t="s">
        <v>155</v>
      </c>
      <c r="C374" s="5">
        <v>2024</v>
      </c>
      <c r="D374">
        <v>2.7890000000000001</v>
      </c>
      <c r="E374">
        <v>4.4169999999999998</v>
      </c>
      <c r="F374">
        <f t="shared" si="5"/>
        <v>1.5837217640731442</v>
      </c>
      <c r="G374">
        <v>105.63500000000001</v>
      </c>
      <c r="H374">
        <v>10.138</v>
      </c>
      <c r="I374">
        <v>3.7360000000000002</v>
      </c>
      <c r="J374">
        <v>0.63100000000000001</v>
      </c>
      <c r="K374" t="s">
        <v>154</v>
      </c>
    </row>
    <row r="375" spans="1:11" ht="17">
      <c r="A375" s="1" t="s">
        <v>12</v>
      </c>
      <c r="B375" t="s">
        <v>155</v>
      </c>
      <c r="C375" s="5">
        <v>2024</v>
      </c>
      <c r="D375">
        <v>2.7850000000000001</v>
      </c>
      <c r="E375">
        <v>4.41</v>
      </c>
      <c r="F375">
        <f t="shared" si="5"/>
        <v>1.5834829443447038</v>
      </c>
      <c r="G375">
        <v>105.988</v>
      </c>
      <c r="H375">
        <v>10.162000000000001</v>
      </c>
      <c r="I375">
        <v>3.7450000000000001</v>
      </c>
      <c r="J375">
        <v>0.63100000000000001</v>
      </c>
      <c r="K375" t="s">
        <v>154</v>
      </c>
    </row>
    <row r="376" spans="1:11" ht="17">
      <c r="A376" s="1" t="s">
        <v>12</v>
      </c>
      <c r="B376" t="s">
        <v>155</v>
      </c>
      <c r="C376" s="5">
        <v>2024</v>
      </c>
      <c r="D376">
        <v>2.7890000000000001</v>
      </c>
      <c r="E376">
        <v>4.3680000000000003</v>
      </c>
      <c r="F376">
        <f t="shared" si="5"/>
        <v>1.5661527429186088</v>
      </c>
      <c r="G376">
        <v>108.399</v>
      </c>
      <c r="H376">
        <v>10.37</v>
      </c>
      <c r="I376">
        <v>3.7480000000000002</v>
      </c>
      <c r="J376">
        <v>0.63900000000000001</v>
      </c>
      <c r="K376" t="s">
        <v>154</v>
      </c>
    </row>
    <row r="377" spans="1:11" ht="17">
      <c r="A377" s="1" t="s">
        <v>12</v>
      </c>
      <c r="B377" t="s">
        <v>155</v>
      </c>
      <c r="C377" s="5">
        <v>2024</v>
      </c>
      <c r="D377">
        <v>2.7839999999999998</v>
      </c>
      <c r="E377">
        <v>4.3550000000000004</v>
      </c>
      <c r="F377">
        <f t="shared" si="5"/>
        <v>1.5642959770114946</v>
      </c>
      <c r="G377">
        <v>109.822</v>
      </c>
      <c r="H377">
        <v>10.458</v>
      </c>
      <c r="I377">
        <v>3.7719999999999998</v>
      </c>
      <c r="J377">
        <v>0.63900000000000001</v>
      </c>
      <c r="K377" t="s">
        <v>154</v>
      </c>
    </row>
    <row r="378" spans="1:11" ht="17">
      <c r="A378" s="1" t="s">
        <v>12</v>
      </c>
      <c r="B378" t="s">
        <v>155</v>
      </c>
      <c r="C378" s="5">
        <v>2024</v>
      </c>
      <c r="D378">
        <v>2.7839999999999998</v>
      </c>
      <c r="E378">
        <v>4.37</v>
      </c>
      <c r="F378">
        <f t="shared" si="5"/>
        <v>1.5696839080459772</v>
      </c>
      <c r="G378">
        <v>109.452</v>
      </c>
      <c r="H378">
        <v>10.409000000000001</v>
      </c>
      <c r="I378">
        <v>3.7770000000000001</v>
      </c>
      <c r="J378">
        <v>0.63700000000000001</v>
      </c>
      <c r="K378" t="s">
        <v>154</v>
      </c>
    </row>
    <row r="379" spans="1:11" ht="17">
      <c r="A379" s="1" t="s">
        <v>12</v>
      </c>
      <c r="B379" t="s">
        <v>155</v>
      </c>
      <c r="C379" s="5">
        <v>2024</v>
      </c>
      <c r="D379">
        <v>2.7839999999999998</v>
      </c>
      <c r="E379">
        <v>4.3650000000000002</v>
      </c>
      <c r="F379">
        <f t="shared" si="5"/>
        <v>1.5678879310344829</v>
      </c>
      <c r="G379">
        <v>109.71299999999999</v>
      </c>
      <c r="H379">
        <v>10.430999999999999</v>
      </c>
      <c r="I379">
        <v>3.778</v>
      </c>
      <c r="J379">
        <v>0.63800000000000001</v>
      </c>
      <c r="K379" t="s">
        <v>154</v>
      </c>
    </row>
    <row r="380" spans="1:11" ht="17">
      <c r="A380" s="1" t="s">
        <v>12</v>
      </c>
      <c r="B380" t="s">
        <v>155</v>
      </c>
      <c r="C380" s="5">
        <v>2024</v>
      </c>
      <c r="D380">
        <v>2.7839999999999998</v>
      </c>
      <c r="E380">
        <v>4.3920000000000003</v>
      </c>
      <c r="F380">
        <f t="shared" si="5"/>
        <v>1.577586206896552</v>
      </c>
      <c r="G380">
        <v>108.996</v>
      </c>
      <c r="H380">
        <v>10.340999999999999</v>
      </c>
      <c r="I380">
        <v>3.786</v>
      </c>
      <c r="J380">
        <v>0.63400000000000001</v>
      </c>
      <c r="K380" t="s">
        <v>154</v>
      </c>
    </row>
    <row r="381" spans="1:11" ht="17">
      <c r="A381" s="1" t="s">
        <v>12</v>
      </c>
      <c r="B381" t="s">
        <v>155</v>
      </c>
      <c r="C381" s="5">
        <v>2024</v>
      </c>
      <c r="D381">
        <v>2.7850000000000001</v>
      </c>
      <c r="E381">
        <v>4.4379999999999997</v>
      </c>
      <c r="F381">
        <f t="shared" si="5"/>
        <v>1.593536804308797</v>
      </c>
      <c r="G381">
        <v>115.492</v>
      </c>
      <c r="H381">
        <v>10.552</v>
      </c>
      <c r="I381">
        <v>3.93</v>
      </c>
      <c r="J381">
        <v>0.628</v>
      </c>
      <c r="K381" t="s">
        <v>154</v>
      </c>
    </row>
    <row r="382" spans="1:11" ht="17">
      <c r="A382" s="1" t="s">
        <v>12</v>
      </c>
      <c r="B382" t="s">
        <v>155</v>
      </c>
      <c r="C382" s="5">
        <v>2024</v>
      </c>
      <c r="D382">
        <v>2.7850000000000001</v>
      </c>
      <c r="E382">
        <v>4.4720000000000004</v>
      </c>
      <c r="F382">
        <f t="shared" si="5"/>
        <v>1.6057450628366248</v>
      </c>
      <c r="G382">
        <v>116.119</v>
      </c>
      <c r="H382">
        <v>10.513</v>
      </c>
      <c r="I382">
        <v>3.9660000000000002</v>
      </c>
      <c r="J382">
        <v>0.623</v>
      </c>
      <c r="K382" t="s">
        <v>154</v>
      </c>
    </row>
    <row r="383" spans="1:11" ht="17">
      <c r="A383" s="1" t="s">
        <v>12</v>
      </c>
      <c r="B383" t="s">
        <v>155</v>
      </c>
      <c r="C383" s="5">
        <v>2024</v>
      </c>
      <c r="D383">
        <v>2.7850000000000001</v>
      </c>
      <c r="E383">
        <v>4.5069999999999997</v>
      </c>
      <c r="F383">
        <f t="shared" si="5"/>
        <v>1.6183123877917414</v>
      </c>
      <c r="G383">
        <v>114.723</v>
      </c>
      <c r="H383">
        <v>10.384</v>
      </c>
      <c r="I383">
        <v>3.9670000000000001</v>
      </c>
      <c r="J383">
        <v>0.61799999999999999</v>
      </c>
      <c r="K383" t="s">
        <v>154</v>
      </c>
    </row>
    <row r="384" spans="1:11" ht="17">
      <c r="A384" s="1" t="s">
        <v>12</v>
      </c>
      <c r="B384" t="s">
        <v>155</v>
      </c>
      <c r="C384" s="5">
        <v>2024</v>
      </c>
      <c r="D384">
        <v>2.7850000000000001</v>
      </c>
      <c r="E384">
        <v>4.4589999999999996</v>
      </c>
      <c r="F384">
        <f t="shared" si="5"/>
        <v>1.6010771992818669</v>
      </c>
      <c r="G384">
        <v>117.70399999999999</v>
      </c>
      <c r="H384">
        <v>10.611000000000001</v>
      </c>
      <c r="I384">
        <v>3.9830000000000001</v>
      </c>
      <c r="J384">
        <v>0.625</v>
      </c>
      <c r="K384" t="s">
        <v>154</v>
      </c>
    </row>
    <row r="385" spans="1:11" ht="17">
      <c r="A385" s="1" t="s">
        <v>12</v>
      </c>
      <c r="B385" t="s">
        <v>155</v>
      </c>
      <c r="C385" s="5">
        <v>2024</v>
      </c>
      <c r="D385">
        <v>2.7850000000000001</v>
      </c>
      <c r="E385">
        <v>4.4720000000000004</v>
      </c>
      <c r="F385">
        <f t="shared" si="5"/>
        <v>1.6057450628366248</v>
      </c>
      <c r="G385">
        <v>117.419</v>
      </c>
      <c r="H385">
        <v>10.571999999999999</v>
      </c>
      <c r="I385">
        <v>3.988</v>
      </c>
      <c r="J385">
        <v>0.623</v>
      </c>
      <c r="K385" t="s">
        <v>154</v>
      </c>
    </row>
    <row r="386" spans="1:11" ht="17">
      <c r="A386" s="1" t="s">
        <v>12</v>
      </c>
      <c r="B386" t="s">
        <v>155</v>
      </c>
      <c r="C386" s="5">
        <v>2024</v>
      </c>
      <c r="D386">
        <v>2.7850000000000001</v>
      </c>
      <c r="E386">
        <v>4.4820000000000002</v>
      </c>
      <c r="F386">
        <f t="shared" si="5"/>
        <v>1.6093357271095152</v>
      </c>
      <c r="G386">
        <v>117.17400000000001</v>
      </c>
      <c r="H386">
        <v>10.542</v>
      </c>
      <c r="I386">
        <v>3.9910000000000001</v>
      </c>
      <c r="J386">
        <v>0.621</v>
      </c>
      <c r="K386" t="s">
        <v>154</v>
      </c>
    </row>
    <row r="387" spans="1:11" ht="17">
      <c r="A387" s="1" t="s">
        <v>12</v>
      </c>
      <c r="B387" t="s">
        <v>155</v>
      </c>
      <c r="C387" s="5">
        <v>2024</v>
      </c>
      <c r="D387">
        <v>2.7850000000000001</v>
      </c>
      <c r="E387">
        <v>4.4809999999999999</v>
      </c>
      <c r="F387">
        <f t="shared" ref="F387:F450" si="6">E387/D387</f>
        <v>1.608976660682226</v>
      </c>
      <c r="G387">
        <v>117.80200000000001</v>
      </c>
      <c r="H387">
        <v>10.571999999999999</v>
      </c>
      <c r="I387">
        <v>4.0010000000000003</v>
      </c>
      <c r="J387">
        <v>0.622</v>
      </c>
      <c r="K387" t="s">
        <v>154</v>
      </c>
    </row>
    <row r="388" spans="1:11" ht="17">
      <c r="A388" s="1" t="s">
        <v>12</v>
      </c>
      <c r="B388" t="s">
        <v>155</v>
      </c>
      <c r="C388" s="5">
        <v>2024</v>
      </c>
      <c r="D388">
        <v>2.7850000000000001</v>
      </c>
      <c r="E388">
        <v>4.4829999999999997</v>
      </c>
      <c r="F388">
        <f t="shared" si="6"/>
        <v>1.609694793536804</v>
      </c>
      <c r="G388">
        <v>119.199</v>
      </c>
      <c r="H388">
        <v>10.631</v>
      </c>
      <c r="I388">
        <v>4.0259999999999998</v>
      </c>
      <c r="J388">
        <v>0.621</v>
      </c>
      <c r="K388" t="s">
        <v>154</v>
      </c>
    </row>
    <row r="389" spans="1:11" ht="17">
      <c r="A389" s="1" t="s">
        <v>12</v>
      </c>
      <c r="B389" t="s">
        <v>155</v>
      </c>
      <c r="C389" s="5">
        <v>2024</v>
      </c>
      <c r="D389">
        <v>2.7850000000000001</v>
      </c>
      <c r="E389">
        <v>4.508</v>
      </c>
      <c r="F389">
        <f t="shared" si="6"/>
        <v>1.6186714542190304</v>
      </c>
      <c r="G389">
        <v>118.979</v>
      </c>
      <c r="H389">
        <v>10.571999999999999</v>
      </c>
      <c r="I389">
        <v>4.0410000000000004</v>
      </c>
      <c r="J389">
        <v>0.61799999999999999</v>
      </c>
      <c r="K389" t="s">
        <v>154</v>
      </c>
    </row>
    <row r="390" spans="1:11" ht="17">
      <c r="A390" s="1" t="s">
        <v>12</v>
      </c>
      <c r="B390" t="s">
        <v>155</v>
      </c>
      <c r="C390" s="5">
        <v>2024</v>
      </c>
      <c r="D390">
        <v>2.7650000000000001</v>
      </c>
      <c r="E390">
        <v>4.7080000000000002</v>
      </c>
      <c r="F390">
        <f t="shared" si="6"/>
        <v>1.7027124773960216</v>
      </c>
      <c r="G390">
        <v>123.74299999999999</v>
      </c>
      <c r="H390">
        <v>10.43</v>
      </c>
      <c r="I390">
        <v>4.26</v>
      </c>
      <c r="J390">
        <v>0.59199999999999997</v>
      </c>
      <c r="K390" t="s">
        <v>154</v>
      </c>
    </row>
    <row r="391" spans="1:11" ht="17">
      <c r="A391" s="1" t="s">
        <v>12</v>
      </c>
      <c r="B391" t="s">
        <v>155</v>
      </c>
      <c r="C391" s="5" t="s">
        <v>14</v>
      </c>
      <c r="D391">
        <v>2.5070000000000001</v>
      </c>
      <c r="E391">
        <v>2.5070000000000001</v>
      </c>
      <c r="F391">
        <f t="shared" si="6"/>
        <v>1</v>
      </c>
      <c r="G391">
        <v>0</v>
      </c>
      <c r="H391">
        <v>4.1360000000000001</v>
      </c>
      <c r="I391">
        <v>0</v>
      </c>
      <c r="J391">
        <v>1</v>
      </c>
      <c r="K391" t="s">
        <v>154</v>
      </c>
    </row>
    <row r="392" spans="1:11" ht="17">
      <c r="A392" s="1" t="s">
        <v>12</v>
      </c>
      <c r="B392" t="s">
        <v>155</v>
      </c>
      <c r="C392" s="5" t="s">
        <v>14</v>
      </c>
      <c r="D392">
        <v>2.5710000000000002</v>
      </c>
      <c r="E392">
        <v>3.03</v>
      </c>
      <c r="F392">
        <f t="shared" si="6"/>
        <v>1.1785297549591598</v>
      </c>
      <c r="G392">
        <v>8.9009999999999998</v>
      </c>
      <c r="H392">
        <v>4.782</v>
      </c>
      <c r="I392">
        <v>0.72399999999999998</v>
      </c>
      <c r="J392">
        <v>0.84899999999999998</v>
      </c>
      <c r="K392" t="s">
        <v>154</v>
      </c>
    </row>
    <row r="393" spans="1:11" ht="17">
      <c r="A393" s="1" t="s">
        <v>12</v>
      </c>
      <c r="B393" t="s">
        <v>155</v>
      </c>
      <c r="C393" s="5" t="s">
        <v>14</v>
      </c>
      <c r="D393">
        <v>2.6469999999999998</v>
      </c>
      <c r="E393">
        <v>3.2549999999999999</v>
      </c>
      <c r="F393">
        <f t="shared" si="6"/>
        <v>1.229693993199849</v>
      </c>
      <c r="G393">
        <v>14.196999999999999</v>
      </c>
      <c r="H393">
        <v>5.3579999999999997</v>
      </c>
      <c r="I393">
        <v>1.0009999999999999</v>
      </c>
      <c r="J393">
        <v>0.81299999999999994</v>
      </c>
      <c r="K393" t="s">
        <v>154</v>
      </c>
    </row>
    <row r="394" spans="1:11" ht="17">
      <c r="A394" s="1" t="s">
        <v>12</v>
      </c>
      <c r="B394" t="s">
        <v>155</v>
      </c>
      <c r="C394" s="5" t="s">
        <v>14</v>
      </c>
      <c r="D394">
        <v>2.524</v>
      </c>
      <c r="E394">
        <v>3.15</v>
      </c>
      <c r="F394">
        <f t="shared" si="6"/>
        <v>1.2480190174326466</v>
      </c>
      <c r="G394">
        <v>13.362</v>
      </c>
      <c r="H394">
        <v>5.16</v>
      </c>
      <c r="I394">
        <v>1.026</v>
      </c>
      <c r="J394">
        <v>0.80100000000000005</v>
      </c>
      <c r="K394" t="s">
        <v>154</v>
      </c>
    </row>
    <row r="395" spans="1:11" ht="17">
      <c r="A395" s="1" t="s">
        <v>12</v>
      </c>
      <c r="B395" t="s">
        <v>155</v>
      </c>
      <c r="C395" s="5" t="s">
        <v>14</v>
      </c>
      <c r="D395">
        <v>2.5750000000000002</v>
      </c>
      <c r="E395">
        <v>3.3109999999999999</v>
      </c>
      <c r="F395">
        <f t="shared" si="6"/>
        <v>1.2858252427184464</v>
      </c>
      <c r="G395">
        <v>20.497</v>
      </c>
      <c r="H395">
        <v>5.9850000000000003</v>
      </c>
      <c r="I395">
        <v>1.33</v>
      </c>
      <c r="J395">
        <v>0.77800000000000002</v>
      </c>
      <c r="K395" t="s">
        <v>154</v>
      </c>
    </row>
    <row r="396" spans="1:11" ht="17">
      <c r="A396" s="1" t="s">
        <v>12</v>
      </c>
      <c r="B396" t="s">
        <v>155</v>
      </c>
      <c r="C396" s="5" t="s">
        <v>14</v>
      </c>
      <c r="D396">
        <v>2.5659999999999998</v>
      </c>
      <c r="E396">
        <v>3.4529999999999998</v>
      </c>
      <c r="F396">
        <f t="shared" si="6"/>
        <v>1.3456742010911926</v>
      </c>
      <c r="G396">
        <v>30.971</v>
      </c>
      <c r="H396">
        <v>6.8540000000000001</v>
      </c>
      <c r="I396">
        <v>1.7609999999999999</v>
      </c>
      <c r="J396">
        <v>0.74299999999999999</v>
      </c>
      <c r="K396" t="s">
        <v>154</v>
      </c>
    </row>
    <row r="397" spans="1:11" ht="17">
      <c r="A397" s="1" t="s">
        <v>12</v>
      </c>
      <c r="B397" t="s">
        <v>155</v>
      </c>
      <c r="C397" s="5" t="s">
        <v>14</v>
      </c>
      <c r="D397">
        <v>2.472</v>
      </c>
      <c r="E397">
        <v>3.4689999999999999</v>
      </c>
      <c r="F397">
        <f t="shared" si="6"/>
        <v>1.4033171521035599</v>
      </c>
      <c r="G397">
        <v>34.070999999999998</v>
      </c>
      <c r="H397">
        <v>6.9260000000000002</v>
      </c>
      <c r="I397">
        <v>1.99</v>
      </c>
      <c r="J397">
        <v>0.71299999999999997</v>
      </c>
      <c r="K397" t="s">
        <v>154</v>
      </c>
    </row>
    <row r="398" spans="1:11" ht="17">
      <c r="A398" s="1" t="s">
        <v>12</v>
      </c>
      <c r="B398" t="s">
        <v>155</v>
      </c>
      <c r="C398" s="5" t="s">
        <v>14</v>
      </c>
      <c r="D398">
        <v>2.5539999999999998</v>
      </c>
      <c r="E398">
        <v>3.6230000000000002</v>
      </c>
      <c r="F398">
        <f t="shared" si="6"/>
        <v>1.4185591229444012</v>
      </c>
      <c r="G398">
        <v>42.997999999999998</v>
      </c>
      <c r="H398">
        <v>7.5529999999999999</v>
      </c>
      <c r="I398">
        <v>2.2290000000000001</v>
      </c>
      <c r="J398">
        <v>0.70499999999999996</v>
      </c>
      <c r="K398" t="s">
        <v>154</v>
      </c>
    </row>
    <row r="399" spans="1:11" ht="17">
      <c r="A399" s="1" t="s">
        <v>12</v>
      </c>
      <c r="B399" t="s">
        <v>155</v>
      </c>
      <c r="C399" s="5" t="s">
        <v>14</v>
      </c>
      <c r="D399">
        <v>2.4649999999999999</v>
      </c>
      <c r="E399">
        <v>3.657</v>
      </c>
      <c r="F399">
        <f t="shared" si="6"/>
        <v>1.4835699797160244</v>
      </c>
      <c r="G399">
        <v>50.298000000000002</v>
      </c>
      <c r="H399">
        <v>7.9119999999999999</v>
      </c>
      <c r="I399">
        <v>2.5790000000000002</v>
      </c>
      <c r="J399">
        <v>0.67400000000000004</v>
      </c>
      <c r="K399" t="s">
        <v>154</v>
      </c>
    </row>
    <row r="400" spans="1:11" ht="17">
      <c r="A400" s="1" t="s">
        <v>12</v>
      </c>
      <c r="B400" t="s">
        <v>155</v>
      </c>
      <c r="C400" s="5" t="s">
        <v>14</v>
      </c>
      <c r="D400">
        <v>2.5539999999999998</v>
      </c>
      <c r="E400">
        <v>3.78</v>
      </c>
      <c r="F400">
        <f t="shared" si="6"/>
        <v>1.4800313234142521</v>
      </c>
      <c r="G400">
        <v>57.317</v>
      </c>
      <c r="H400">
        <v>8.3179999999999996</v>
      </c>
      <c r="I400">
        <v>2.698</v>
      </c>
      <c r="J400">
        <v>0.67600000000000005</v>
      </c>
      <c r="K400" t="s">
        <v>154</v>
      </c>
    </row>
    <row r="401" spans="1:11" ht="17">
      <c r="A401" s="1" t="s">
        <v>12</v>
      </c>
      <c r="B401" t="s">
        <v>155</v>
      </c>
      <c r="C401" s="5" t="s">
        <v>14</v>
      </c>
      <c r="D401">
        <v>2.605</v>
      </c>
      <c r="E401">
        <v>3.9060000000000001</v>
      </c>
      <c r="F401">
        <f t="shared" si="6"/>
        <v>1.4994241842610365</v>
      </c>
      <c r="G401">
        <v>60.738</v>
      </c>
      <c r="H401">
        <v>8.3659999999999997</v>
      </c>
      <c r="I401">
        <v>2.7869999999999999</v>
      </c>
      <c r="J401">
        <v>0.66700000000000004</v>
      </c>
      <c r="K401" t="s">
        <v>154</v>
      </c>
    </row>
    <row r="402" spans="1:11" ht="17">
      <c r="A402" s="1" t="s">
        <v>12</v>
      </c>
      <c r="B402" t="s">
        <v>155</v>
      </c>
      <c r="C402" s="5" t="s">
        <v>14</v>
      </c>
      <c r="D402">
        <v>2.5830000000000002</v>
      </c>
      <c r="E402">
        <v>3.9380000000000002</v>
      </c>
      <c r="F402">
        <f t="shared" si="6"/>
        <v>1.5245838172667441</v>
      </c>
      <c r="G402">
        <v>68.957999999999998</v>
      </c>
      <c r="H402">
        <v>8.8079999999999998</v>
      </c>
      <c r="I402">
        <v>3.0310000000000001</v>
      </c>
      <c r="J402">
        <v>0.65600000000000003</v>
      </c>
      <c r="K402" t="s">
        <v>154</v>
      </c>
    </row>
    <row r="403" spans="1:11" ht="17">
      <c r="A403" s="1" t="s">
        <v>12</v>
      </c>
      <c r="B403" t="s">
        <v>155</v>
      </c>
      <c r="C403" s="5" t="s">
        <v>14</v>
      </c>
      <c r="D403">
        <v>2.5059999999999998</v>
      </c>
      <c r="E403">
        <v>3.8559999999999999</v>
      </c>
      <c r="F403">
        <f t="shared" si="6"/>
        <v>1.5387071029529131</v>
      </c>
      <c r="G403">
        <v>66.677999999999997</v>
      </c>
      <c r="H403">
        <v>8.718</v>
      </c>
      <c r="I403">
        <v>3.052</v>
      </c>
      <c r="J403">
        <v>0.65</v>
      </c>
      <c r="K403" t="s">
        <v>154</v>
      </c>
    </row>
    <row r="404" spans="1:11" ht="17">
      <c r="A404" s="1" t="s">
        <v>12</v>
      </c>
      <c r="B404" t="s">
        <v>155</v>
      </c>
      <c r="C404" s="5" t="s">
        <v>14</v>
      </c>
      <c r="D404">
        <v>2.6030000000000002</v>
      </c>
      <c r="E404">
        <v>4.0389999999999997</v>
      </c>
      <c r="F404">
        <f t="shared" si="6"/>
        <v>1.551671148674606</v>
      </c>
      <c r="G404">
        <v>76.539000000000001</v>
      </c>
      <c r="H404">
        <v>9.0950000000000006</v>
      </c>
      <c r="I404">
        <v>3.2330000000000001</v>
      </c>
      <c r="J404">
        <v>0.64500000000000002</v>
      </c>
      <c r="K404" t="s">
        <v>154</v>
      </c>
    </row>
    <row r="405" spans="1:11" ht="17">
      <c r="A405" s="1" t="s">
        <v>12</v>
      </c>
      <c r="B405" t="s">
        <v>155</v>
      </c>
      <c r="C405" s="5" t="s">
        <v>14</v>
      </c>
      <c r="D405">
        <v>2.5350000000000001</v>
      </c>
      <c r="E405">
        <v>3.9670000000000001</v>
      </c>
      <c r="F405">
        <f t="shared" si="6"/>
        <v>1.5648915187376726</v>
      </c>
      <c r="G405">
        <v>76.557000000000002</v>
      </c>
      <c r="H405">
        <v>9.1460000000000008</v>
      </c>
      <c r="I405">
        <v>3.302</v>
      </c>
      <c r="J405">
        <v>0.63900000000000001</v>
      </c>
      <c r="K405" t="s">
        <v>154</v>
      </c>
    </row>
    <row r="406" spans="1:11" ht="17">
      <c r="A406" s="1" t="s">
        <v>12</v>
      </c>
      <c r="B406" t="s">
        <v>155</v>
      </c>
      <c r="C406" s="5" t="s">
        <v>14</v>
      </c>
      <c r="D406">
        <v>2.585</v>
      </c>
      <c r="E406">
        <v>4.109</v>
      </c>
      <c r="F406">
        <f t="shared" si="6"/>
        <v>1.5895551257253384</v>
      </c>
      <c r="G406">
        <v>88.091999999999999</v>
      </c>
      <c r="H406">
        <v>9.5860000000000003</v>
      </c>
      <c r="I406">
        <v>3.5550000000000002</v>
      </c>
      <c r="J406">
        <v>0.629</v>
      </c>
      <c r="K406" t="s">
        <v>154</v>
      </c>
    </row>
    <row r="407" spans="1:11" ht="17">
      <c r="A407" s="1" t="s">
        <v>12</v>
      </c>
      <c r="B407" t="s">
        <v>155</v>
      </c>
      <c r="C407" s="5" t="s">
        <v>14</v>
      </c>
      <c r="D407">
        <v>2.5430000000000001</v>
      </c>
      <c r="E407">
        <v>4.0659999999999998</v>
      </c>
      <c r="F407">
        <f t="shared" si="6"/>
        <v>1.5988989382618952</v>
      </c>
      <c r="G407">
        <v>87.486999999999995</v>
      </c>
      <c r="H407">
        <v>9.5830000000000002</v>
      </c>
      <c r="I407">
        <v>3.59</v>
      </c>
      <c r="J407">
        <v>0.625</v>
      </c>
      <c r="K407" t="s">
        <v>154</v>
      </c>
    </row>
    <row r="408" spans="1:11" ht="17">
      <c r="A408" s="1" t="s">
        <v>12</v>
      </c>
      <c r="B408" t="s">
        <v>155</v>
      </c>
      <c r="C408" s="5" t="s">
        <v>14</v>
      </c>
      <c r="D408">
        <v>2.5219999999999998</v>
      </c>
      <c r="E408">
        <v>4.0620000000000003</v>
      </c>
      <c r="F408">
        <f t="shared" si="6"/>
        <v>1.610626486915147</v>
      </c>
      <c r="G408">
        <v>87.108999999999995</v>
      </c>
      <c r="H408">
        <v>9.5440000000000005</v>
      </c>
      <c r="I408">
        <v>3.6190000000000002</v>
      </c>
      <c r="J408">
        <v>0.621</v>
      </c>
      <c r="K408" t="s">
        <v>154</v>
      </c>
    </row>
    <row r="409" spans="1:11" ht="17">
      <c r="A409" s="1" t="s">
        <v>12</v>
      </c>
      <c r="B409" t="s">
        <v>155</v>
      </c>
      <c r="C409" s="5" t="s">
        <v>14</v>
      </c>
      <c r="D409">
        <v>2.5099999999999998</v>
      </c>
      <c r="E409">
        <v>4.0380000000000003</v>
      </c>
      <c r="F409">
        <f t="shared" si="6"/>
        <v>1.608764940239044</v>
      </c>
      <c r="G409">
        <v>88.046999999999997</v>
      </c>
      <c r="H409">
        <v>9.6289999999999996</v>
      </c>
      <c r="I409">
        <v>3.6429999999999998</v>
      </c>
      <c r="J409">
        <v>0.622</v>
      </c>
      <c r="K409" t="s">
        <v>154</v>
      </c>
    </row>
    <row r="410" spans="1:11" ht="17">
      <c r="A410" s="1" t="s">
        <v>12</v>
      </c>
      <c r="B410" t="s">
        <v>155</v>
      </c>
      <c r="C410" s="5" t="s">
        <v>14</v>
      </c>
      <c r="D410">
        <v>2.6309999999999998</v>
      </c>
      <c r="E410">
        <v>4.2370000000000001</v>
      </c>
      <c r="F410">
        <f t="shared" si="6"/>
        <v>1.6104142911440518</v>
      </c>
      <c r="G410">
        <v>96.611999999999995</v>
      </c>
      <c r="H410">
        <v>9.8420000000000005</v>
      </c>
      <c r="I410">
        <v>3.7309999999999999</v>
      </c>
      <c r="J410">
        <v>621</v>
      </c>
      <c r="K410" t="s">
        <v>154</v>
      </c>
    </row>
    <row r="411" spans="1:11" ht="17">
      <c r="A411" s="1" t="s">
        <v>12</v>
      </c>
      <c r="B411" t="s">
        <v>155</v>
      </c>
      <c r="C411" s="5" t="s">
        <v>14</v>
      </c>
      <c r="D411">
        <v>2.6179999999999999</v>
      </c>
      <c r="E411">
        <v>4.2670000000000003</v>
      </c>
      <c r="F411">
        <f t="shared" si="6"/>
        <v>1.6298701298701301</v>
      </c>
      <c r="G411">
        <v>98.025000000000006</v>
      </c>
      <c r="H411">
        <v>9.6430000000000007</v>
      </c>
      <c r="I411">
        <v>3.8039999999999998</v>
      </c>
      <c r="J411">
        <v>0.61399999999999999</v>
      </c>
      <c r="K411" t="s">
        <v>154</v>
      </c>
    </row>
    <row r="412" spans="1:11" ht="17">
      <c r="A412" s="1" t="s">
        <v>12</v>
      </c>
      <c r="B412" t="s">
        <v>155</v>
      </c>
      <c r="C412" s="5" t="s">
        <v>14</v>
      </c>
      <c r="D412">
        <v>2.617</v>
      </c>
      <c r="E412">
        <v>4.2590000000000003</v>
      </c>
      <c r="F412">
        <f t="shared" si="6"/>
        <v>1.6274359954145969</v>
      </c>
      <c r="G412">
        <v>98.882000000000005</v>
      </c>
      <c r="H412">
        <v>9.8989999999999991</v>
      </c>
      <c r="I412">
        <v>3.8170000000000002</v>
      </c>
      <c r="J412">
        <v>0.61399999999999999</v>
      </c>
      <c r="K412" t="s">
        <v>154</v>
      </c>
    </row>
    <row r="413" spans="1:11" ht="17">
      <c r="A413" s="1" t="s">
        <v>12</v>
      </c>
      <c r="B413" t="s">
        <v>155</v>
      </c>
      <c r="C413" s="5" t="s">
        <v>14</v>
      </c>
      <c r="D413">
        <v>2.1579999999999999</v>
      </c>
      <c r="E413">
        <v>2.1579999999999999</v>
      </c>
      <c r="F413">
        <f t="shared" si="6"/>
        <v>1</v>
      </c>
      <c r="G413">
        <v>0</v>
      </c>
      <c r="H413" s="7">
        <v>3.0640000000000001</v>
      </c>
      <c r="I413" s="7">
        <v>0</v>
      </c>
      <c r="J413">
        <v>1</v>
      </c>
      <c r="K413" t="s">
        <v>154</v>
      </c>
    </row>
    <row r="414" spans="1:11" ht="17">
      <c r="A414" s="1" t="s">
        <v>12</v>
      </c>
      <c r="B414" t="s">
        <v>155</v>
      </c>
      <c r="C414" s="5" t="s">
        <v>14</v>
      </c>
      <c r="D414">
        <v>2.2410000000000001</v>
      </c>
      <c r="E414">
        <v>2.9660000000000002</v>
      </c>
      <c r="F414">
        <f t="shared" si="6"/>
        <v>1.323516287371709</v>
      </c>
      <c r="G414">
        <v>6.61</v>
      </c>
      <c r="H414" s="7">
        <v>3.4740000000000002</v>
      </c>
      <c r="I414" s="7">
        <v>0.84899999999999998</v>
      </c>
      <c r="J414">
        <v>0.75600000000000001</v>
      </c>
      <c r="K414" t="s">
        <v>154</v>
      </c>
    </row>
    <row r="415" spans="1:11" ht="17">
      <c r="A415" s="1" t="s">
        <v>12</v>
      </c>
      <c r="B415" t="s">
        <v>155</v>
      </c>
      <c r="C415" s="5" t="s">
        <v>14</v>
      </c>
      <c r="D415">
        <v>2.2610000000000001</v>
      </c>
      <c r="E415">
        <v>3.0760000000000001</v>
      </c>
      <c r="F415">
        <f t="shared" si="6"/>
        <v>1.3604599734630693</v>
      </c>
      <c r="G415">
        <v>11.090999999999999</v>
      </c>
      <c r="H415" s="7">
        <v>4.3029999999999999</v>
      </c>
      <c r="I415" s="7">
        <v>1.1399999999999999</v>
      </c>
      <c r="J415">
        <v>0.73499999999999999</v>
      </c>
      <c r="K415" t="s">
        <v>154</v>
      </c>
    </row>
    <row r="416" spans="1:11" ht="17">
      <c r="A416" s="1" t="s">
        <v>12</v>
      </c>
      <c r="B416" t="s">
        <v>155</v>
      </c>
      <c r="C416" s="5" t="s">
        <v>14</v>
      </c>
      <c r="D416">
        <v>2.1829999999999998</v>
      </c>
      <c r="E416">
        <v>3.0680000000000001</v>
      </c>
      <c r="F416">
        <f t="shared" si="6"/>
        <v>1.4054054054054055</v>
      </c>
      <c r="G416">
        <v>10.574</v>
      </c>
      <c r="H416" s="7">
        <v>4.0979999999999999</v>
      </c>
      <c r="I416" s="7">
        <v>1.1819999999999999</v>
      </c>
      <c r="J416">
        <v>0.71199999999999997</v>
      </c>
      <c r="K416" t="s">
        <v>154</v>
      </c>
    </row>
    <row r="417" spans="1:11" ht="17">
      <c r="A417" s="1" t="s">
        <v>12</v>
      </c>
      <c r="B417" t="s">
        <v>155</v>
      </c>
      <c r="C417" s="5" t="s">
        <v>14</v>
      </c>
      <c r="D417">
        <v>2.0619999999999998</v>
      </c>
      <c r="E417">
        <v>3.0209999999999999</v>
      </c>
      <c r="F417">
        <f t="shared" si="6"/>
        <v>1.4650824442289041</v>
      </c>
      <c r="G417">
        <v>15.646000000000001</v>
      </c>
      <c r="H417" s="7">
        <v>4.8890000000000002</v>
      </c>
      <c r="I417" s="7">
        <v>1.552</v>
      </c>
      <c r="J417">
        <v>0.68300000000000005</v>
      </c>
      <c r="K417" t="s">
        <v>154</v>
      </c>
    </row>
    <row r="418" spans="1:11" ht="17">
      <c r="A418" s="1" t="s">
        <v>12</v>
      </c>
      <c r="B418" t="s">
        <v>155</v>
      </c>
      <c r="C418" s="5" t="s">
        <v>14</v>
      </c>
      <c r="D418">
        <v>2.2709999999999999</v>
      </c>
      <c r="E418">
        <v>3.3149999999999999</v>
      </c>
      <c r="F418">
        <f t="shared" si="6"/>
        <v>1.4597093791281375</v>
      </c>
      <c r="G418">
        <v>26.782</v>
      </c>
      <c r="H418" s="7">
        <v>6.12</v>
      </c>
      <c r="I418" s="7">
        <v>1.927</v>
      </c>
      <c r="J418">
        <v>0.68500000000000005</v>
      </c>
      <c r="K418" t="s">
        <v>154</v>
      </c>
    </row>
    <row r="419" spans="1:11" ht="17">
      <c r="A419" s="1" t="s">
        <v>12</v>
      </c>
      <c r="B419" t="s">
        <v>155</v>
      </c>
      <c r="C419" s="5" t="s">
        <v>14</v>
      </c>
      <c r="D419">
        <v>2.1360000000000001</v>
      </c>
      <c r="E419">
        <v>3.0649999999999999</v>
      </c>
      <c r="F419">
        <f t="shared" si="6"/>
        <v>1.4349250936329587</v>
      </c>
      <c r="G419">
        <v>27.661000000000001</v>
      </c>
      <c r="H419" s="7">
        <v>6.5369999999999999</v>
      </c>
      <c r="I419" s="7">
        <v>1.9810000000000001</v>
      </c>
      <c r="J419">
        <v>0.69699999999999995</v>
      </c>
      <c r="K419" t="s">
        <v>154</v>
      </c>
    </row>
    <row r="420" spans="1:11" ht="17">
      <c r="A420" s="1" t="s">
        <v>12</v>
      </c>
      <c r="B420" t="s">
        <v>155</v>
      </c>
      <c r="C420" s="5" t="s">
        <v>14</v>
      </c>
      <c r="D420">
        <v>2.2469999999999999</v>
      </c>
      <c r="E420">
        <v>3.363</v>
      </c>
      <c r="F420">
        <f t="shared" si="6"/>
        <v>1.4966622162883847</v>
      </c>
      <c r="G420">
        <v>30.55</v>
      </c>
      <c r="H420" s="7">
        <v>6.4009999999999998</v>
      </c>
      <c r="I420" s="7">
        <v>2.1240000000000001</v>
      </c>
      <c r="J420">
        <v>0.66800000000000004</v>
      </c>
      <c r="K420" t="s">
        <v>154</v>
      </c>
    </row>
    <row r="421" spans="1:11" ht="17">
      <c r="A421" s="1" t="s">
        <v>12</v>
      </c>
      <c r="B421" t="s">
        <v>155</v>
      </c>
      <c r="C421" s="5" t="s">
        <v>14</v>
      </c>
      <c r="D421">
        <v>2.1930000000000001</v>
      </c>
      <c r="E421">
        <v>3.3929999999999998</v>
      </c>
      <c r="F421">
        <f t="shared" si="6"/>
        <v>1.5471956224350203</v>
      </c>
      <c r="G421">
        <v>36.978000000000002</v>
      </c>
      <c r="H421" s="7">
        <v>6.9050000000000002</v>
      </c>
      <c r="I421" s="7">
        <v>2.4420000000000002</v>
      </c>
      <c r="J421">
        <v>0.64600000000000002</v>
      </c>
      <c r="K421" t="s">
        <v>154</v>
      </c>
    </row>
    <row r="422" spans="1:11" ht="17">
      <c r="A422" s="1" t="s">
        <v>12</v>
      </c>
      <c r="B422" t="s">
        <v>155</v>
      </c>
      <c r="C422" s="5" t="s">
        <v>14</v>
      </c>
      <c r="D422">
        <v>2.2599999999999998</v>
      </c>
      <c r="E422">
        <v>3.5</v>
      </c>
      <c r="F422">
        <f t="shared" si="6"/>
        <v>1.5486725663716816</v>
      </c>
      <c r="G422">
        <v>46.573999999999998</v>
      </c>
      <c r="H422" s="7">
        <v>7.6269999999999998</v>
      </c>
      <c r="I422" s="7">
        <v>2.702</v>
      </c>
      <c r="J422">
        <v>0.64600000000000002</v>
      </c>
      <c r="K422" t="s">
        <v>154</v>
      </c>
    </row>
    <row r="423" spans="1:11" ht="17">
      <c r="A423" s="1" t="s">
        <v>12</v>
      </c>
      <c r="B423" t="s">
        <v>155</v>
      </c>
      <c r="C423" s="5" t="s">
        <v>14</v>
      </c>
      <c r="D423">
        <v>2.266</v>
      </c>
      <c r="E423">
        <v>3.5609999999999999</v>
      </c>
      <c r="F423">
        <f t="shared" si="6"/>
        <v>1.5714916151809355</v>
      </c>
      <c r="G423">
        <v>51.612000000000002</v>
      </c>
      <c r="H423" s="7">
        <v>7.9139999999999997</v>
      </c>
      <c r="I423" s="7">
        <v>2.8780000000000001</v>
      </c>
      <c r="J423">
        <v>0.63600000000000001</v>
      </c>
      <c r="K423" t="s">
        <v>154</v>
      </c>
    </row>
    <row r="424" spans="1:11" ht="17">
      <c r="A424" s="1" t="s">
        <v>12</v>
      </c>
      <c r="B424" t="s">
        <v>155</v>
      </c>
      <c r="C424" s="5" t="s">
        <v>14</v>
      </c>
      <c r="D424">
        <v>2.1859999999999999</v>
      </c>
      <c r="E424">
        <v>3.5609999999999999</v>
      </c>
      <c r="F424">
        <f t="shared" si="6"/>
        <v>1.6290027447392499</v>
      </c>
      <c r="G424">
        <v>52.448</v>
      </c>
      <c r="H424" s="7">
        <v>7.8819999999999997</v>
      </c>
      <c r="I424" s="7">
        <v>3.044</v>
      </c>
      <c r="J424">
        <v>0.61399999999999999</v>
      </c>
      <c r="K424" t="s">
        <v>154</v>
      </c>
    </row>
    <row r="425" spans="1:11" ht="17">
      <c r="A425" s="1" t="s">
        <v>12</v>
      </c>
      <c r="B425" t="s">
        <v>155</v>
      </c>
      <c r="C425" s="5" t="s">
        <v>14</v>
      </c>
      <c r="D425">
        <v>2.3010000000000002</v>
      </c>
      <c r="E425">
        <v>3.7080000000000002</v>
      </c>
      <c r="F425">
        <f t="shared" si="6"/>
        <v>1.6114732724902217</v>
      </c>
      <c r="G425">
        <v>62.646999999999998</v>
      </c>
      <c r="H425" s="7">
        <v>8.4710000000000001</v>
      </c>
      <c r="I425" s="7">
        <v>3.214</v>
      </c>
      <c r="J425">
        <v>0.621</v>
      </c>
      <c r="K425" t="s">
        <v>154</v>
      </c>
    </row>
    <row r="426" spans="1:11" ht="17">
      <c r="A426" s="1" t="s">
        <v>12</v>
      </c>
      <c r="B426" t="s">
        <v>155</v>
      </c>
      <c r="C426" s="5" t="s">
        <v>14</v>
      </c>
      <c r="D426">
        <v>2.2029999999999998</v>
      </c>
      <c r="E426">
        <v>3.63</v>
      </c>
      <c r="F426">
        <f t="shared" si="6"/>
        <v>1.6477530640036315</v>
      </c>
      <c r="G426">
        <v>59.637999999999998</v>
      </c>
      <c r="H426" s="7">
        <v>8.2989999999999995</v>
      </c>
      <c r="I426" s="7">
        <v>3.262</v>
      </c>
      <c r="J426">
        <v>0.60699999999999998</v>
      </c>
      <c r="K426" t="s">
        <v>154</v>
      </c>
    </row>
    <row r="427" spans="1:11" ht="17">
      <c r="A427" s="1" t="s">
        <v>12</v>
      </c>
      <c r="B427" t="s">
        <v>155</v>
      </c>
      <c r="C427" s="5" t="s">
        <v>14</v>
      </c>
      <c r="D427">
        <v>2.2799999999999998</v>
      </c>
      <c r="E427">
        <v>3.851</v>
      </c>
      <c r="F427">
        <f t="shared" si="6"/>
        <v>1.6890350877192983</v>
      </c>
      <c r="G427">
        <v>67.724000000000004</v>
      </c>
      <c r="H427" s="7">
        <v>8.5329999999999995</v>
      </c>
      <c r="I427" s="7">
        <v>3.4809999999999999</v>
      </c>
      <c r="J427">
        <v>0.59199999999999997</v>
      </c>
      <c r="K427" t="s">
        <v>154</v>
      </c>
    </row>
    <row r="428" spans="1:11" ht="17">
      <c r="A428" s="1" t="s">
        <v>12</v>
      </c>
      <c r="B428" t="s">
        <v>155</v>
      </c>
      <c r="C428" s="5" t="s">
        <v>14</v>
      </c>
      <c r="D428">
        <v>2.198</v>
      </c>
      <c r="E428">
        <v>3.673</v>
      </c>
      <c r="F428">
        <f t="shared" si="6"/>
        <v>1.6710646041856234</v>
      </c>
      <c r="G428">
        <v>66.320999999999998</v>
      </c>
      <c r="H428" s="7">
        <v>8.798</v>
      </c>
      <c r="I428" s="7">
        <v>3.5329999999999999</v>
      </c>
      <c r="J428">
        <v>0.59799999999999998</v>
      </c>
      <c r="K428" t="s">
        <v>154</v>
      </c>
    </row>
    <row r="429" spans="1:11" ht="17">
      <c r="A429" s="1" t="s">
        <v>12</v>
      </c>
      <c r="B429" t="s">
        <v>155</v>
      </c>
      <c r="C429" s="5" t="s">
        <v>14</v>
      </c>
      <c r="D429">
        <v>2.2869999999999999</v>
      </c>
      <c r="E429">
        <v>3.8540000000000001</v>
      </c>
      <c r="F429">
        <f t="shared" si="6"/>
        <v>1.685177087888063</v>
      </c>
      <c r="G429">
        <v>79.933999999999997</v>
      </c>
      <c r="H429" s="7">
        <v>9.2710000000000008</v>
      </c>
      <c r="I429" s="7">
        <v>3.77</v>
      </c>
      <c r="J429">
        <v>0.59299999999999997</v>
      </c>
      <c r="K429" t="s">
        <v>154</v>
      </c>
    </row>
    <row r="430" spans="1:11" ht="17">
      <c r="A430" s="1" t="s">
        <v>12</v>
      </c>
      <c r="B430" t="s">
        <v>155</v>
      </c>
      <c r="C430" s="5" t="s">
        <v>14</v>
      </c>
      <c r="D430">
        <v>2.2080000000000002</v>
      </c>
      <c r="E430">
        <v>3.762</v>
      </c>
      <c r="F430">
        <f t="shared" si="6"/>
        <v>1.7038043478260869</v>
      </c>
      <c r="G430">
        <v>78.402000000000001</v>
      </c>
      <c r="H430" s="7">
        <v>9.2710000000000008</v>
      </c>
      <c r="I430" s="7">
        <v>3.83</v>
      </c>
      <c r="J430">
        <v>0.58699999999999997</v>
      </c>
      <c r="K430" t="s">
        <v>154</v>
      </c>
    </row>
    <row r="431" spans="1:11" ht="17">
      <c r="A431" s="1" t="s">
        <v>12</v>
      </c>
      <c r="B431" t="s">
        <v>155</v>
      </c>
      <c r="C431" s="5" t="s">
        <v>14</v>
      </c>
      <c r="D431">
        <v>2.2170000000000001</v>
      </c>
      <c r="E431">
        <v>3.7869999999999999</v>
      </c>
      <c r="F431">
        <f t="shared" si="6"/>
        <v>1.7081641858367163</v>
      </c>
      <c r="G431">
        <v>78.804000000000002</v>
      </c>
      <c r="H431" s="7">
        <v>9.2590000000000003</v>
      </c>
      <c r="I431" s="7">
        <v>3.839</v>
      </c>
      <c r="J431">
        <v>0.58499999999999996</v>
      </c>
      <c r="K431" t="s">
        <v>154</v>
      </c>
    </row>
    <row r="432" spans="1:11" ht="17">
      <c r="A432" s="1" t="s">
        <v>12</v>
      </c>
      <c r="B432" t="s">
        <v>155</v>
      </c>
      <c r="C432" s="5" t="s">
        <v>14</v>
      </c>
      <c r="D432">
        <v>2.2290000000000001</v>
      </c>
      <c r="E432">
        <v>3.8170000000000002</v>
      </c>
      <c r="F432">
        <f t="shared" si="6"/>
        <v>1.7124270973530731</v>
      </c>
      <c r="G432">
        <v>79.819000000000003</v>
      </c>
      <c r="H432" s="7">
        <v>9.2769999999999992</v>
      </c>
      <c r="I432" s="7">
        <v>3.86</v>
      </c>
      <c r="J432">
        <v>0.56399999999999995</v>
      </c>
      <c r="K432" t="s">
        <v>154</v>
      </c>
    </row>
    <row r="433" spans="1:11" ht="17">
      <c r="A433" s="1" t="s">
        <v>12</v>
      </c>
      <c r="B433" t="s">
        <v>155</v>
      </c>
      <c r="C433" s="5" t="s">
        <v>14</v>
      </c>
      <c r="D433">
        <v>2.2109999999999999</v>
      </c>
      <c r="E433">
        <v>3.7869999999999999</v>
      </c>
      <c r="F433">
        <f t="shared" si="6"/>
        <v>1.7127996381727726</v>
      </c>
      <c r="G433">
        <v>85.512</v>
      </c>
      <c r="H433" s="7">
        <v>9.64</v>
      </c>
      <c r="I433" s="7">
        <v>4.0119999999999996</v>
      </c>
      <c r="J433">
        <v>0.58399999999999996</v>
      </c>
      <c r="K433" t="s">
        <v>154</v>
      </c>
    </row>
    <row r="434" spans="1:11" ht="17">
      <c r="A434" s="1" t="s">
        <v>12</v>
      </c>
      <c r="B434" t="s">
        <v>155</v>
      </c>
      <c r="C434" s="5" t="s">
        <v>14</v>
      </c>
      <c r="D434">
        <v>2.2650000000000001</v>
      </c>
      <c r="E434">
        <v>3.9</v>
      </c>
      <c r="F434">
        <f t="shared" si="6"/>
        <v>1.7218543046357615</v>
      </c>
      <c r="G434">
        <v>88.394000000000005</v>
      </c>
      <c r="H434" s="7">
        <v>9.6479999999999997</v>
      </c>
      <c r="I434" s="7">
        <v>4.0449999999999999</v>
      </c>
      <c r="J434">
        <v>0.58099999999999996</v>
      </c>
      <c r="K434" t="s">
        <v>154</v>
      </c>
    </row>
    <row r="435" spans="1:11" ht="17">
      <c r="A435" s="1" t="s">
        <v>12</v>
      </c>
      <c r="B435" t="s">
        <v>155</v>
      </c>
      <c r="C435" s="5" t="s">
        <v>14</v>
      </c>
      <c r="D435">
        <v>2.2890000000000001</v>
      </c>
      <c r="E435">
        <v>3.9790000000000001</v>
      </c>
      <c r="F435">
        <f t="shared" si="6"/>
        <v>1.7383136740934906</v>
      </c>
      <c r="G435">
        <v>89.006</v>
      </c>
      <c r="H435" s="7">
        <v>9.5679999999999996</v>
      </c>
      <c r="I435" s="7">
        <v>4.0640000000000001</v>
      </c>
      <c r="J435">
        <v>0.57499999999999996</v>
      </c>
      <c r="K435" t="s">
        <v>154</v>
      </c>
    </row>
    <row r="436" spans="1:11" ht="17">
      <c r="A436" s="1" t="s">
        <v>12</v>
      </c>
      <c r="B436" t="s">
        <v>155</v>
      </c>
      <c r="C436" s="5" t="s">
        <v>14</v>
      </c>
      <c r="D436">
        <v>1.9470000000000001</v>
      </c>
      <c r="E436">
        <v>1.9470000000000001</v>
      </c>
      <c r="F436">
        <f t="shared" si="6"/>
        <v>1</v>
      </c>
      <c r="G436" s="7">
        <v>0</v>
      </c>
      <c r="H436">
        <v>2.617</v>
      </c>
      <c r="I436">
        <v>0</v>
      </c>
      <c r="J436">
        <v>1</v>
      </c>
      <c r="K436" t="s">
        <v>154</v>
      </c>
    </row>
    <row r="437" spans="1:11" ht="17">
      <c r="A437" s="1" t="s">
        <v>12</v>
      </c>
      <c r="B437" t="s">
        <v>155</v>
      </c>
      <c r="C437" s="5" t="s">
        <v>14</v>
      </c>
      <c r="D437">
        <v>1.9930000000000001</v>
      </c>
      <c r="E437">
        <v>2.915</v>
      </c>
      <c r="F437">
        <f t="shared" si="6"/>
        <v>1.4626191670847968</v>
      </c>
      <c r="G437" s="7">
        <v>5.3449999999999998</v>
      </c>
      <c r="H437">
        <v>2.9119999999999999</v>
      </c>
      <c r="I437">
        <v>0.92100000000000004</v>
      </c>
      <c r="J437">
        <v>0.68400000000000005</v>
      </c>
      <c r="K437" t="s">
        <v>154</v>
      </c>
    </row>
    <row r="438" spans="1:11" ht="17">
      <c r="A438" s="1" t="s">
        <v>12</v>
      </c>
      <c r="B438" t="s">
        <v>155</v>
      </c>
      <c r="C438" s="5" t="s">
        <v>14</v>
      </c>
      <c r="D438">
        <v>1.9570000000000001</v>
      </c>
      <c r="E438">
        <v>2.9420000000000002</v>
      </c>
      <c r="F438">
        <f t="shared" si="6"/>
        <v>1.5033214103219212</v>
      </c>
      <c r="G438" s="7">
        <v>5.0119999999999996</v>
      </c>
      <c r="H438">
        <v>2.766</v>
      </c>
      <c r="I438">
        <v>0.92600000000000005</v>
      </c>
      <c r="J438">
        <v>0.66500000000000004</v>
      </c>
      <c r="K438" t="s">
        <v>154</v>
      </c>
    </row>
    <row r="439" spans="1:11" ht="17">
      <c r="A439" s="1" t="s">
        <v>12</v>
      </c>
      <c r="B439" t="s">
        <v>155</v>
      </c>
      <c r="C439" s="5" t="s">
        <v>14</v>
      </c>
      <c r="D439">
        <v>1.966</v>
      </c>
      <c r="E439">
        <v>3.008</v>
      </c>
      <c r="F439">
        <f t="shared" si="6"/>
        <v>1.5300101729399798</v>
      </c>
      <c r="G439" s="7">
        <v>8.9250000000000007</v>
      </c>
      <c r="H439">
        <v>3.62</v>
      </c>
      <c r="I439">
        <v>1.254</v>
      </c>
      <c r="J439">
        <v>0.65400000000000003</v>
      </c>
      <c r="K439" t="s">
        <v>154</v>
      </c>
    </row>
    <row r="440" spans="1:11" ht="17">
      <c r="A440" s="1" t="s">
        <v>12</v>
      </c>
      <c r="B440" t="s">
        <v>155</v>
      </c>
      <c r="C440" s="5" t="s">
        <v>14</v>
      </c>
      <c r="D440">
        <v>1.929</v>
      </c>
      <c r="E440">
        <v>2.9689999999999999</v>
      </c>
      <c r="F440">
        <f t="shared" si="6"/>
        <v>1.5391394504924831</v>
      </c>
      <c r="G440" s="7">
        <v>8.8810000000000002</v>
      </c>
      <c r="H440">
        <v>3.625</v>
      </c>
      <c r="I440">
        <v>1.27</v>
      </c>
      <c r="J440">
        <v>0.65</v>
      </c>
      <c r="K440" t="s">
        <v>154</v>
      </c>
    </row>
    <row r="441" spans="1:11" ht="17">
      <c r="A441" s="1" t="s">
        <v>12</v>
      </c>
      <c r="B441" t="s">
        <v>155</v>
      </c>
      <c r="C441" s="5" t="s">
        <v>14</v>
      </c>
      <c r="D441">
        <v>1.9079999999999999</v>
      </c>
      <c r="E441">
        <v>3.0449999999999999</v>
      </c>
      <c r="F441">
        <f t="shared" si="6"/>
        <v>1.5959119496855345</v>
      </c>
      <c r="G441" s="7">
        <v>13.776</v>
      </c>
      <c r="H441">
        <v>4.3970000000000002</v>
      </c>
      <c r="I441">
        <v>1.6419999999999999</v>
      </c>
      <c r="J441">
        <v>0.627</v>
      </c>
      <c r="K441" t="s">
        <v>154</v>
      </c>
    </row>
    <row r="442" spans="1:11" ht="17">
      <c r="A442" s="1" t="s">
        <v>12</v>
      </c>
      <c r="B442" t="s">
        <v>155</v>
      </c>
      <c r="C442" s="5" t="s">
        <v>14</v>
      </c>
      <c r="D442">
        <v>2.0099999999999998</v>
      </c>
      <c r="E442">
        <v>3.1789999999999998</v>
      </c>
      <c r="F442">
        <f t="shared" si="6"/>
        <v>1.5815920398009951</v>
      </c>
      <c r="G442" s="7">
        <v>23.376999999999999</v>
      </c>
      <c r="H442">
        <v>5.6239999999999997</v>
      </c>
      <c r="I442">
        <v>2.0680000000000001</v>
      </c>
      <c r="J442">
        <v>0.63200000000000001</v>
      </c>
      <c r="K442" t="s">
        <v>154</v>
      </c>
    </row>
    <row r="443" spans="1:11" ht="17">
      <c r="A443" s="1" t="s">
        <v>12</v>
      </c>
      <c r="B443" t="s">
        <v>155</v>
      </c>
      <c r="C443" s="5" t="s">
        <v>14</v>
      </c>
      <c r="D443">
        <v>1.97</v>
      </c>
      <c r="E443">
        <v>3.2440000000000002</v>
      </c>
      <c r="F443">
        <f t="shared" si="6"/>
        <v>1.6467005076142134</v>
      </c>
      <c r="G443" s="7">
        <v>23.366</v>
      </c>
      <c r="H443">
        <v>5.4939999999999998</v>
      </c>
      <c r="I443">
        <v>2.1579999999999999</v>
      </c>
      <c r="J443">
        <v>0.60699999999999998</v>
      </c>
      <c r="K443" t="s">
        <v>154</v>
      </c>
    </row>
    <row r="444" spans="1:11" ht="17">
      <c r="A444" s="1" t="s">
        <v>12</v>
      </c>
      <c r="B444" t="s">
        <v>155</v>
      </c>
      <c r="C444" s="5" t="s">
        <v>14</v>
      </c>
      <c r="D444">
        <v>1.9950000000000001</v>
      </c>
      <c r="E444">
        <v>3.2050000000000001</v>
      </c>
      <c r="F444">
        <f t="shared" si="6"/>
        <v>1.6065162907268169</v>
      </c>
      <c r="G444" s="7">
        <v>27.056999999999999</v>
      </c>
      <c r="H444">
        <v>5.9930000000000003</v>
      </c>
      <c r="I444">
        <v>2.2629999999999999</v>
      </c>
      <c r="J444">
        <v>0.622</v>
      </c>
      <c r="K444" t="s">
        <v>154</v>
      </c>
    </row>
    <row r="445" spans="1:11" ht="17">
      <c r="A445" s="1" t="s">
        <v>12</v>
      </c>
      <c r="B445" t="s">
        <v>155</v>
      </c>
      <c r="C445" s="5" t="s">
        <v>14</v>
      </c>
      <c r="D445">
        <v>1.9810000000000001</v>
      </c>
      <c r="E445">
        <v>3.238</v>
      </c>
      <c r="F445">
        <f t="shared" si="6"/>
        <v>1.6345280161534577</v>
      </c>
      <c r="G445" s="7">
        <v>33.604999999999997</v>
      </c>
      <c r="H445">
        <v>6.6109999999999998</v>
      </c>
      <c r="I445">
        <v>2.5659999999999998</v>
      </c>
      <c r="J445">
        <v>0.61199999999999999</v>
      </c>
      <c r="K445" t="s">
        <v>154</v>
      </c>
    </row>
    <row r="446" spans="1:11" ht="17">
      <c r="A446" s="1" t="s">
        <v>12</v>
      </c>
      <c r="B446" t="s">
        <v>155</v>
      </c>
      <c r="C446" s="5" t="s">
        <v>14</v>
      </c>
      <c r="D446">
        <v>1.9159999999999999</v>
      </c>
      <c r="E446">
        <v>3.2839999999999998</v>
      </c>
      <c r="F446">
        <f t="shared" si="6"/>
        <v>1.7139874739039667</v>
      </c>
      <c r="G446" s="7">
        <v>39.707999999999998</v>
      </c>
      <c r="H446">
        <v>7.0540000000000003</v>
      </c>
      <c r="I446">
        <v>2.9380000000000002</v>
      </c>
      <c r="J446">
        <v>0.58299999999999996</v>
      </c>
      <c r="K446" t="s">
        <v>154</v>
      </c>
    </row>
    <row r="447" spans="1:11" ht="17">
      <c r="A447" s="1" t="s">
        <v>12</v>
      </c>
      <c r="B447" t="s">
        <v>155</v>
      </c>
      <c r="C447" s="5" t="s">
        <v>14</v>
      </c>
      <c r="D447">
        <v>1.9590000000000001</v>
      </c>
      <c r="E447">
        <v>3.339</v>
      </c>
      <c r="F447">
        <f t="shared" si="6"/>
        <v>1.7044410413476263</v>
      </c>
      <c r="G447" s="7">
        <v>45.228000000000002</v>
      </c>
      <c r="H447">
        <v>7.4740000000000002</v>
      </c>
      <c r="I447">
        <v>3.089</v>
      </c>
      <c r="J447">
        <v>0.58699999999999997</v>
      </c>
      <c r="K447" t="s">
        <v>154</v>
      </c>
    </row>
    <row r="448" spans="1:11" ht="17">
      <c r="A448" s="1" t="s">
        <v>12</v>
      </c>
      <c r="B448" t="s">
        <v>155</v>
      </c>
      <c r="C448" s="5" t="s">
        <v>14</v>
      </c>
      <c r="D448">
        <v>1.88</v>
      </c>
      <c r="E448">
        <v>3.2970000000000002</v>
      </c>
      <c r="F448">
        <f t="shared" si="6"/>
        <v>1.7537234042553194</v>
      </c>
      <c r="G448" s="7">
        <v>46.21</v>
      </c>
      <c r="H448">
        <v>7.5629999999999997</v>
      </c>
      <c r="I448">
        <v>3.25</v>
      </c>
      <c r="J448">
        <v>0.56999999999999995</v>
      </c>
      <c r="K448" t="s">
        <v>154</v>
      </c>
    </row>
    <row r="449" spans="1:11" ht="17">
      <c r="A449" s="1" t="s">
        <v>12</v>
      </c>
      <c r="B449" t="s">
        <v>155</v>
      </c>
      <c r="C449" s="5" t="s">
        <v>14</v>
      </c>
      <c r="D449">
        <v>2.0190000000000001</v>
      </c>
      <c r="E449">
        <v>3.5150000000000001</v>
      </c>
      <c r="F449">
        <f t="shared" si="6"/>
        <v>1.7409608717186726</v>
      </c>
      <c r="G449" s="7">
        <v>54.997999999999998</v>
      </c>
      <c r="H449">
        <v>8</v>
      </c>
      <c r="I449">
        <v>3.4049999999999998</v>
      </c>
      <c r="J449">
        <v>0.57399999999999995</v>
      </c>
      <c r="K449" t="s">
        <v>154</v>
      </c>
    </row>
    <row r="450" spans="1:11" ht="17">
      <c r="A450" s="1" t="s">
        <v>12</v>
      </c>
      <c r="B450" t="s">
        <v>155</v>
      </c>
      <c r="C450" s="5" t="s">
        <v>14</v>
      </c>
      <c r="D450">
        <v>2.0369999999999999</v>
      </c>
      <c r="E450">
        <v>3.5430000000000001</v>
      </c>
      <c r="F450">
        <f t="shared" si="6"/>
        <v>1.7393225331369662</v>
      </c>
      <c r="G450" s="7">
        <v>55.984999999999999</v>
      </c>
      <c r="H450">
        <v>8.0410000000000004</v>
      </c>
      <c r="I450">
        <v>3.4180000000000001</v>
      </c>
      <c r="J450">
        <v>0.57499999999999996</v>
      </c>
      <c r="K450" t="s">
        <v>154</v>
      </c>
    </row>
    <row r="451" spans="1:11" ht="17">
      <c r="A451" s="1" t="s">
        <v>12</v>
      </c>
      <c r="B451" t="s">
        <v>155</v>
      </c>
      <c r="C451" s="5" t="s">
        <v>14</v>
      </c>
      <c r="D451">
        <v>1.9330000000000001</v>
      </c>
      <c r="E451">
        <v>3.4249999999999998</v>
      </c>
      <c r="F451">
        <f t="shared" ref="F451:F483" si="7">E451/D451</f>
        <v>1.7718572167615105</v>
      </c>
      <c r="G451" s="7">
        <v>60.543999999999997</v>
      </c>
      <c r="H451">
        <v>8.4789999999999992</v>
      </c>
      <c r="I451">
        <v>3.694</v>
      </c>
      <c r="J451">
        <v>0.56399999999999995</v>
      </c>
      <c r="K451" t="s">
        <v>154</v>
      </c>
    </row>
    <row r="452" spans="1:11" ht="17">
      <c r="A452" s="1" t="s">
        <v>12</v>
      </c>
      <c r="B452" t="s">
        <v>155</v>
      </c>
      <c r="C452" s="5" t="s">
        <v>14</v>
      </c>
      <c r="D452">
        <v>1.8879999999999999</v>
      </c>
      <c r="E452">
        <v>3.4449999999999998</v>
      </c>
      <c r="F452">
        <f t="shared" si="7"/>
        <v>1.8246822033898304</v>
      </c>
      <c r="G452" s="7">
        <v>59.856000000000002</v>
      </c>
      <c r="H452">
        <v>8.3759999999999994</v>
      </c>
      <c r="I452">
        <v>3.7850000000000001</v>
      </c>
      <c r="J452">
        <v>0.54800000000000004</v>
      </c>
      <c r="K452" t="s">
        <v>154</v>
      </c>
    </row>
    <row r="453" spans="1:11" ht="17">
      <c r="A453" s="1" t="s">
        <v>12</v>
      </c>
      <c r="B453" t="s">
        <v>155</v>
      </c>
      <c r="C453" s="5" t="s">
        <v>14</v>
      </c>
      <c r="D453">
        <v>2.085</v>
      </c>
      <c r="E453">
        <v>3.7349999999999999</v>
      </c>
      <c r="F453">
        <f t="shared" si="7"/>
        <v>1.7913669064748201</v>
      </c>
      <c r="G453" s="7">
        <v>73.423000000000002</v>
      </c>
      <c r="H453">
        <v>8.9179999999999993</v>
      </c>
      <c r="I453">
        <v>3.9870000000000001</v>
      </c>
      <c r="J453">
        <v>0.55300000000000005</v>
      </c>
      <c r="K453" t="s">
        <v>154</v>
      </c>
    </row>
    <row r="454" spans="1:11" ht="17">
      <c r="A454" s="1" t="s">
        <v>12</v>
      </c>
      <c r="B454" t="s">
        <v>155</v>
      </c>
      <c r="C454" s="5" t="s">
        <v>14</v>
      </c>
      <c r="D454">
        <v>1.996</v>
      </c>
      <c r="E454">
        <v>3.5920000000000001</v>
      </c>
      <c r="F454">
        <f t="shared" si="7"/>
        <v>1.7995991983967936</v>
      </c>
      <c r="G454" s="7">
        <v>72.091999999999999</v>
      </c>
      <c r="H454">
        <v>9.016</v>
      </c>
      <c r="I454">
        <v>4.0060000000000002</v>
      </c>
      <c r="J454">
        <v>0.55600000000000005</v>
      </c>
      <c r="K454" t="s">
        <v>154</v>
      </c>
    </row>
    <row r="455" spans="1:11" ht="17">
      <c r="A455" s="1" t="s">
        <v>12</v>
      </c>
      <c r="B455" t="s">
        <v>155</v>
      </c>
      <c r="C455" s="5" t="s">
        <v>14</v>
      </c>
      <c r="D455">
        <v>1.9830000000000001</v>
      </c>
      <c r="E455">
        <v>3.6</v>
      </c>
      <c r="F455">
        <f t="shared" si="7"/>
        <v>1.8154311649016641</v>
      </c>
      <c r="G455" s="7">
        <v>72.655000000000001</v>
      </c>
      <c r="H455">
        <v>9.0310000000000006</v>
      </c>
      <c r="I455">
        <v>4.0570000000000004</v>
      </c>
      <c r="J455">
        <v>0.55100000000000005</v>
      </c>
      <c r="K455" t="s">
        <v>154</v>
      </c>
    </row>
    <row r="456" spans="1:11" ht="17">
      <c r="A456" s="1" t="s">
        <v>12</v>
      </c>
      <c r="B456" t="s">
        <v>155</v>
      </c>
      <c r="C456" s="5" t="s">
        <v>14</v>
      </c>
      <c r="D456">
        <v>1.825</v>
      </c>
      <c r="E456">
        <v>3.4670000000000001</v>
      </c>
      <c r="F456">
        <f t="shared" si="7"/>
        <v>1.8997260273972603</v>
      </c>
      <c r="G456" s="7">
        <v>66.400000000000006</v>
      </c>
      <c r="H456">
        <v>8.7650000000000006</v>
      </c>
      <c r="I456">
        <v>4.1509999999999998</v>
      </c>
      <c r="J456">
        <v>0.52600000000000002</v>
      </c>
      <c r="K456" t="s">
        <v>154</v>
      </c>
    </row>
    <row r="457" spans="1:11" ht="17">
      <c r="A457" s="1" t="s">
        <v>12</v>
      </c>
      <c r="B457" t="s">
        <v>155</v>
      </c>
      <c r="C457" s="5" t="s">
        <v>14</v>
      </c>
      <c r="D457">
        <v>1.9159999999999999</v>
      </c>
      <c r="E457">
        <v>3.6040000000000001</v>
      </c>
      <c r="F457">
        <f t="shared" si="7"/>
        <v>1.8810020876826723</v>
      </c>
      <c r="G457" s="7">
        <v>75.257999999999996</v>
      </c>
      <c r="H457">
        <v>9.1579999999999995</v>
      </c>
      <c r="I457">
        <v>4.2889999999999997</v>
      </c>
      <c r="J457">
        <v>0.53200000000000003</v>
      </c>
      <c r="K457" t="s">
        <v>154</v>
      </c>
    </row>
    <row r="458" spans="1:11" ht="17">
      <c r="A458" s="1" t="s">
        <v>12</v>
      </c>
      <c r="B458" t="s">
        <v>155</v>
      </c>
      <c r="C458" s="5" t="s">
        <v>14</v>
      </c>
      <c r="D458">
        <v>1.9510000000000001</v>
      </c>
      <c r="E458">
        <v>3.6469999999999998</v>
      </c>
      <c r="F458">
        <f t="shared" si="7"/>
        <v>1.86929779600205</v>
      </c>
      <c r="G458" s="7">
        <v>78.814999999999998</v>
      </c>
      <c r="H458">
        <v>9.3209999999999997</v>
      </c>
      <c r="I458">
        <v>4.3339999999999996</v>
      </c>
      <c r="J458">
        <v>0.53500000000000003</v>
      </c>
      <c r="K458" t="s">
        <v>154</v>
      </c>
    </row>
    <row r="459" spans="1:11" ht="17">
      <c r="A459" s="1" t="s">
        <v>12</v>
      </c>
      <c r="B459" t="s">
        <v>155</v>
      </c>
      <c r="C459" s="5" t="s">
        <v>14</v>
      </c>
      <c r="D459">
        <v>1.899</v>
      </c>
      <c r="E459">
        <v>3.5939999999999999</v>
      </c>
      <c r="F459">
        <f t="shared" si="7"/>
        <v>1.8925750394944707</v>
      </c>
      <c r="G459" s="7">
        <v>76.578999999999994</v>
      </c>
      <c r="H459">
        <v>9.2469999999999999</v>
      </c>
      <c r="I459">
        <v>4.3609999999999998</v>
      </c>
      <c r="J459">
        <v>0.52800000000000002</v>
      </c>
      <c r="K459" t="s">
        <v>154</v>
      </c>
    </row>
    <row r="460" spans="1:11" ht="17">
      <c r="A460" s="1" t="s">
        <v>12</v>
      </c>
      <c r="B460" t="s">
        <v>155</v>
      </c>
      <c r="C460" s="5" t="s">
        <v>14</v>
      </c>
      <c r="D460">
        <v>1.706</v>
      </c>
      <c r="E460" s="7">
        <v>1.706</v>
      </c>
      <c r="F460">
        <f t="shared" si="7"/>
        <v>1</v>
      </c>
      <c r="G460">
        <v>0</v>
      </c>
      <c r="H460">
        <v>2.198</v>
      </c>
      <c r="I460">
        <v>0</v>
      </c>
      <c r="J460">
        <v>1</v>
      </c>
      <c r="K460" t="s">
        <v>154</v>
      </c>
    </row>
    <row r="461" spans="1:11" ht="17">
      <c r="A461" s="1" t="s">
        <v>12</v>
      </c>
      <c r="B461" t="s">
        <v>155</v>
      </c>
      <c r="C461" s="5" t="s">
        <v>14</v>
      </c>
      <c r="D461">
        <v>1.659</v>
      </c>
      <c r="E461" s="7">
        <v>2.7530000000000001</v>
      </c>
      <c r="F461">
        <f t="shared" si="7"/>
        <v>1.6594333936106089</v>
      </c>
      <c r="G461">
        <v>4.0330000000000004</v>
      </c>
      <c r="H461">
        <v>2.4729999999999999</v>
      </c>
      <c r="I461">
        <v>0.98299999999999998</v>
      </c>
      <c r="J461">
        <v>6.03</v>
      </c>
      <c r="K461" t="s">
        <v>154</v>
      </c>
    </row>
    <row r="462" spans="1:11" ht="17">
      <c r="A462" s="1" t="s">
        <v>12</v>
      </c>
      <c r="B462" t="s">
        <v>155</v>
      </c>
      <c r="C462" s="5" t="s">
        <v>14</v>
      </c>
      <c r="D462">
        <v>1.6220000000000001</v>
      </c>
      <c r="E462" s="7">
        <v>2.887</v>
      </c>
      <c r="F462">
        <f t="shared" si="7"/>
        <v>1.7799013563501849</v>
      </c>
      <c r="G462">
        <v>3.7919999999999998</v>
      </c>
      <c r="H462">
        <v>2.31</v>
      </c>
      <c r="I462">
        <v>1.012</v>
      </c>
      <c r="J462">
        <v>5.62</v>
      </c>
      <c r="K462" t="s">
        <v>154</v>
      </c>
    </row>
    <row r="463" spans="1:11" ht="17">
      <c r="A463" s="1" t="s">
        <v>12</v>
      </c>
      <c r="B463" t="s">
        <v>155</v>
      </c>
      <c r="C463" s="5" t="s">
        <v>14</v>
      </c>
      <c r="D463">
        <v>1.6990000000000001</v>
      </c>
      <c r="E463" s="7">
        <v>2.84</v>
      </c>
      <c r="F463">
        <f t="shared" si="7"/>
        <v>1.6715715126545025</v>
      </c>
      <c r="G463">
        <v>7.593</v>
      </c>
      <c r="H463">
        <v>3.335</v>
      </c>
      <c r="I463">
        <v>1.34</v>
      </c>
      <c r="J463">
        <v>5.98</v>
      </c>
      <c r="K463" t="s">
        <v>154</v>
      </c>
    </row>
    <row r="464" spans="1:11" ht="17">
      <c r="A464" s="1" t="s">
        <v>12</v>
      </c>
      <c r="B464" t="s">
        <v>155</v>
      </c>
      <c r="C464" s="5" t="s">
        <v>14</v>
      </c>
      <c r="D464">
        <v>1.6180000000000001</v>
      </c>
      <c r="E464" s="7">
        <v>3.0129999999999999</v>
      </c>
      <c r="F464">
        <f t="shared" si="7"/>
        <v>1.8621755253399257</v>
      </c>
      <c r="G464">
        <v>6.6449999999999996</v>
      </c>
      <c r="H464">
        <v>2.9780000000000002</v>
      </c>
      <c r="I464">
        <v>1.379</v>
      </c>
      <c r="J464">
        <v>5.37</v>
      </c>
      <c r="K464" t="s">
        <v>154</v>
      </c>
    </row>
    <row r="465" spans="1:11" ht="17">
      <c r="A465" s="1" t="s">
        <v>12</v>
      </c>
      <c r="B465" t="s">
        <v>155</v>
      </c>
      <c r="C465" s="5" t="s">
        <v>14</v>
      </c>
      <c r="D465">
        <v>1.6479999999999999</v>
      </c>
      <c r="E465" s="7">
        <v>2.8980000000000001</v>
      </c>
      <c r="F465">
        <f t="shared" si="7"/>
        <v>1.7584951456310682</v>
      </c>
      <c r="G465">
        <v>11.66</v>
      </c>
      <c r="H465">
        <v>4.05</v>
      </c>
      <c r="I465">
        <v>1.7470000000000001</v>
      </c>
      <c r="J465">
        <v>5.69</v>
      </c>
      <c r="K465" t="s">
        <v>154</v>
      </c>
    </row>
    <row r="466" spans="1:11" ht="17">
      <c r="A466" s="1" t="s">
        <v>12</v>
      </c>
      <c r="B466" t="s">
        <v>155</v>
      </c>
      <c r="C466" s="5" t="s">
        <v>14</v>
      </c>
      <c r="D466">
        <v>1.663</v>
      </c>
      <c r="E466" s="7">
        <v>2.95</v>
      </c>
      <c r="F466">
        <f t="shared" si="7"/>
        <v>1.7739025856885149</v>
      </c>
      <c r="G466">
        <v>19.263999999999999</v>
      </c>
      <c r="H466">
        <v>5.1529999999999996</v>
      </c>
      <c r="I466">
        <v>2.2480000000000002</v>
      </c>
      <c r="J466">
        <v>5.64</v>
      </c>
      <c r="K466" t="s">
        <v>154</v>
      </c>
    </row>
    <row r="467" spans="1:11" ht="17">
      <c r="A467" s="1" t="s">
        <v>12</v>
      </c>
      <c r="B467" t="s">
        <v>155</v>
      </c>
      <c r="C467" s="5" t="s">
        <v>14</v>
      </c>
      <c r="D467">
        <v>1.6870000000000001</v>
      </c>
      <c r="E467" s="7">
        <v>3.0670000000000002</v>
      </c>
      <c r="F467">
        <f t="shared" si="7"/>
        <v>1.8180201541197392</v>
      </c>
      <c r="G467">
        <v>19.954000000000001</v>
      </c>
      <c r="H467">
        <v>5.1269999999999998</v>
      </c>
      <c r="I467">
        <v>2.3069999999999999</v>
      </c>
      <c r="J467">
        <v>5.5</v>
      </c>
      <c r="K467" t="s">
        <v>154</v>
      </c>
    </row>
    <row r="468" spans="1:11" ht="17">
      <c r="A468" s="1" t="s">
        <v>12</v>
      </c>
      <c r="B468" t="s">
        <v>155</v>
      </c>
      <c r="C468" s="5" t="s">
        <v>14</v>
      </c>
      <c r="D468">
        <v>1.6259999999999999</v>
      </c>
      <c r="E468" s="7">
        <v>2.88</v>
      </c>
      <c r="F468">
        <f t="shared" si="7"/>
        <v>1.7712177121771218</v>
      </c>
      <c r="G468">
        <v>22.489000000000001</v>
      </c>
      <c r="H468">
        <v>5.6360000000000001</v>
      </c>
      <c r="I468">
        <v>2.4540000000000002</v>
      </c>
      <c r="J468">
        <v>5.65</v>
      </c>
      <c r="K468" t="s">
        <v>154</v>
      </c>
    </row>
    <row r="469" spans="1:11" ht="17">
      <c r="A469" s="1" t="s">
        <v>12</v>
      </c>
      <c r="B469" t="s">
        <v>155</v>
      </c>
      <c r="C469" s="5" t="s">
        <v>14</v>
      </c>
      <c r="D469">
        <v>1.7</v>
      </c>
      <c r="E469" s="7">
        <v>3.0219999999999998</v>
      </c>
      <c r="F469">
        <f t="shared" si="7"/>
        <v>1.7776470588235294</v>
      </c>
      <c r="G469">
        <v>29148</v>
      </c>
      <c r="H469">
        <v>6.26</v>
      </c>
      <c r="I469">
        <v>2.7389999999999999</v>
      </c>
      <c r="J469">
        <v>5.62</v>
      </c>
      <c r="K469" t="s">
        <v>154</v>
      </c>
    </row>
    <row r="470" spans="1:11" ht="17">
      <c r="A470" s="1" t="s">
        <v>12</v>
      </c>
      <c r="B470" t="s">
        <v>155</v>
      </c>
      <c r="C470" s="5" t="s">
        <v>14</v>
      </c>
      <c r="D470">
        <v>1.661</v>
      </c>
      <c r="E470" s="7">
        <v>3.121</v>
      </c>
      <c r="F470">
        <f t="shared" si="7"/>
        <v>1.8789885611077664</v>
      </c>
      <c r="G470">
        <v>34.646999999999998</v>
      </c>
      <c r="H470">
        <v>6.6769999999999996</v>
      </c>
      <c r="I470">
        <v>3.1240000000000001</v>
      </c>
      <c r="J470">
        <v>5.32</v>
      </c>
      <c r="K470" t="s">
        <v>154</v>
      </c>
    </row>
    <row r="471" spans="1:11" ht="17">
      <c r="A471" s="1" t="s">
        <v>12</v>
      </c>
      <c r="B471" t="s">
        <v>155</v>
      </c>
      <c r="C471" s="5" t="s">
        <v>14</v>
      </c>
      <c r="D471">
        <v>1.671</v>
      </c>
      <c r="E471" s="7">
        <v>3.1269999999999998</v>
      </c>
      <c r="F471">
        <f t="shared" si="7"/>
        <v>1.8713345302214242</v>
      </c>
      <c r="G471">
        <v>39.131</v>
      </c>
      <c r="H471">
        <v>7.0919999999999996</v>
      </c>
      <c r="I471">
        <v>3.302</v>
      </c>
      <c r="J471">
        <v>5.34</v>
      </c>
      <c r="K471" t="s">
        <v>154</v>
      </c>
    </row>
    <row r="472" spans="1:11" ht="17">
      <c r="A472" s="1" t="s">
        <v>12</v>
      </c>
      <c r="B472" t="s">
        <v>155</v>
      </c>
      <c r="C472" s="5" t="s">
        <v>14</v>
      </c>
      <c r="D472">
        <v>1.6870000000000001</v>
      </c>
      <c r="E472" s="7">
        <v>3.1059999999999999</v>
      </c>
      <c r="F472">
        <f t="shared" si="7"/>
        <v>1.8411381149970361</v>
      </c>
      <c r="G472">
        <v>42.290999999999997</v>
      </c>
      <c r="H472">
        <v>7.4080000000000004</v>
      </c>
      <c r="I472">
        <v>3.3839999999999999</v>
      </c>
      <c r="J472">
        <v>5.43</v>
      </c>
      <c r="K472" t="s">
        <v>154</v>
      </c>
    </row>
    <row r="473" spans="1:11" ht="17">
      <c r="A473" s="1" t="s">
        <v>12</v>
      </c>
      <c r="B473" t="s">
        <v>155</v>
      </c>
      <c r="C473" s="5" t="s">
        <v>14</v>
      </c>
      <c r="D473">
        <v>1.6850000000000001</v>
      </c>
      <c r="E473" s="7">
        <v>3.254</v>
      </c>
      <c r="F473">
        <f t="shared" si="7"/>
        <v>1.9311572700296735</v>
      </c>
      <c r="G473">
        <v>46.984000000000002</v>
      </c>
      <c r="H473">
        <v>7.6040000000000001</v>
      </c>
      <c r="I473">
        <v>3.6669999999999998</v>
      </c>
      <c r="J473">
        <v>5.18</v>
      </c>
      <c r="K473" t="s">
        <v>154</v>
      </c>
    </row>
    <row r="474" spans="1:11" ht="17">
      <c r="A474" s="1" t="s">
        <v>12</v>
      </c>
      <c r="B474" t="s">
        <v>155</v>
      </c>
      <c r="C474" s="5" t="s">
        <v>14</v>
      </c>
      <c r="D474">
        <v>1.6910000000000001</v>
      </c>
      <c r="E474" s="7">
        <v>3.218</v>
      </c>
      <c r="F474">
        <f t="shared" si="7"/>
        <v>1.9030159668835007</v>
      </c>
      <c r="G474">
        <v>48.098999999999997</v>
      </c>
      <c r="H474">
        <v>7.742</v>
      </c>
      <c r="I474">
        <v>3.6739999999999999</v>
      </c>
      <c r="J474">
        <v>5.25</v>
      </c>
      <c r="K474" t="s">
        <v>154</v>
      </c>
    </row>
    <row r="475" spans="1:11" ht="17">
      <c r="A475" s="1" t="s">
        <v>12</v>
      </c>
      <c r="B475" t="s">
        <v>155</v>
      </c>
      <c r="C475" s="5" t="s">
        <v>14</v>
      </c>
      <c r="D475">
        <v>1.657</v>
      </c>
      <c r="E475" s="7">
        <v>3.1840000000000002</v>
      </c>
      <c r="F475">
        <f t="shared" si="7"/>
        <v>1.9215449607724804</v>
      </c>
      <c r="G475">
        <v>53.2</v>
      </c>
      <c r="H475">
        <v>8.1820000000000004</v>
      </c>
      <c r="I475">
        <v>3.9239999999999999</v>
      </c>
      <c r="J475">
        <v>5.2</v>
      </c>
      <c r="K475" t="s">
        <v>154</v>
      </c>
    </row>
    <row r="476" spans="1:11" ht="17">
      <c r="A476" s="1" t="s">
        <v>12</v>
      </c>
      <c r="B476" t="s">
        <v>155</v>
      </c>
      <c r="C476" s="5" t="s">
        <v>14</v>
      </c>
      <c r="D476">
        <v>1.6559999999999999</v>
      </c>
      <c r="E476" s="7">
        <v>3.2120000000000002</v>
      </c>
      <c r="F476">
        <f t="shared" si="7"/>
        <v>1.9396135265700485</v>
      </c>
      <c r="G476">
        <v>53.91</v>
      </c>
      <c r="H476">
        <v>8.1980000000000004</v>
      </c>
      <c r="I476">
        <v>3.9710000000000001</v>
      </c>
      <c r="J476">
        <v>5.16</v>
      </c>
      <c r="K476" t="s">
        <v>154</v>
      </c>
    </row>
    <row r="477" spans="1:11" ht="17">
      <c r="A477" s="1" t="s">
        <v>12</v>
      </c>
      <c r="B477" t="s">
        <v>155</v>
      </c>
      <c r="C477" s="5" t="s">
        <v>14</v>
      </c>
      <c r="D477">
        <v>1.7070000000000001</v>
      </c>
      <c r="E477" s="7">
        <v>3.3079999999999998</v>
      </c>
      <c r="F477">
        <f t="shared" si="7"/>
        <v>1.9379027533684825</v>
      </c>
      <c r="G477">
        <v>63.417000000000002</v>
      </c>
      <c r="H477">
        <v>8.7620000000000005</v>
      </c>
      <c r="I477">
        <v>4.24</v>
      </c>
      <c r="J477">
        <v>5.16</v>
      </c>
      <c r="K477" t="s">
        <v>154</v>
      </c>
    </row>
    <row r="478" spans="1:11" ht="17">
      <c r="A478" s="1" t="s">
        <v>12</v>
      </c>
      <c r="B478" t="s">
        <v>155</v>
      </c>
      <c r="C478" s="5" t="s">
        <v>14</v>
      </c>
      <c r="D478">
        <v>1.5960000000000001</v>
      </c>
      <c r="E478" s="7">
        <v>3.1880000000000002</v>
      </c>
      <c r="F478">
        <f t="shared" si="7"/>
        <v>1.9974937343358397</v>
      </c>
      <c r="G478">
        <v>60.442</v>
      </c>
      <c r="H478">
        <v>8.7080000000000002</v>
      </c>
      <c r="I478">
        <v>4.3490000000000002</v>
      </c>
      <c r="J478">
        <v>5.01</v>
      </c>
      <c r="K478" t="s">
        <v>154</v>
      </c>
    </row>
    <row r="479" spans="1:11" ht="17">
      <c r="A479" s="1" t="s">
        <v>12</v>
      </c>
      <c r="B479" t="s">
        <v>155</v>
      </c>
      <c r="C479" s="5" t="s">
        <v>14</v>
      </c>
      <c r="D479">
        <v>1.603</v>
      </c>
      <c r="E479" s="7">
        <v>3.238</v>
      </c>
      <c r="F479">
        <f t="shared" si="7"/>
        <v>2.019962570180911</v>
      </c>
      <c r="G479">
        <v>60.518000000000001</v>
      </c>
      <c r="H479">
        <v>8.6470000000000002</v>
      </c>
      <c r="I479">
        <v>4.3659999999999997</v>
      </c>
      <c r="J479">
        <v>0.495</v>
      </c>
      <c r="K479" t="s">
        <v>154</v>
      </c>
    </row>
    <row r="480" spans="1:11" ht="17">
      <c r="A480" s="1" t="s">
        <v>12</v>
      </c>
      <c r="B480" t="s">
        <v>155</v>
      </c>
      <c r="C480" s="5" t="s">
        <v>14</v>
      </c>
      <c r="D480">
        <v>1.544</v>
      </c>
      <c r="E480" s="7">
        <v>3.1829999999999998</v>
      </c>
      <c r="F480">
        <f t="shared" si="7"/>
        <v>2.0615284974093262</v>
      </c>
      <c r="G480">
        <v>59.384</v>
      </c>
      <c r="H480">
        <v>8.6430000000000007</v>
      </c>
      <c r="I480">
        <v>4.45</v>
      </c>
      <c r="J480">
        <v>0.48499999999999999</v>
      </c>
      <c r="K480" t="s">
        <v>154</v>
      </c>
    </row>
    <row r="481" spans="1:11" ht="17">
      <c r="A481" s="1" t="s">
        <v>12</v>
      </c>
      <c r="B481" t="s">
        <v>155</v>
      </c>
      <c r="C481" s="5" t="s">
        <v>14</v>
      </c>
      <c r="D481">
        <v>1.673</v>
      </c>
      <c r="E481" s="7">
        <v>3.347</v>
      </c>
      <c r="F481">
        <f t="shared" si="7"/>
        <v>2.0005977286312016</v>
      </c>
      <c r="G481">
        <v>67.802000000000007</v>
      </c>
      <c r="H481">
        <v>9.0020000000000007</v>
      </c>
      <c r="I481">
        <v>4.5019999999999998</v>
      </c>
      <c r="J481">
        <v>500</v>
      </c>
      <c r="K481" t="s">
        <v>154</v>
      </c>
    </row>
    <row r="482" spans="1:11" ht="17">
      <c r="A482" s="1" t="s">
        <v>12</v>
      </c>
      <c r="B482" t="s">
        <v>155</v>
      </c>
      <c r="C482" s="5" t="s">
        <v>14</v>
      </c>
      <c r="D482">
        <v>1.7130000000000001</v>
      </c>
      <c r="E482" s="7">
        <v>3.4529999999999998</v>
      </c>
      <c r="F482">
        <f t="shared" si="7"/>
        <v>2.0157618213660244</v>
      </c>
      <c r="G482">
        <v>70.164000000000001</v>
      </c>
      <c r="H482">
        <v>9.016</v>
      </c>
      <c r="I482">
        <v>4.5430000000000001</v>
      </c>
      <c r="J482">
        <v>0.496</v>
      </c>
      <c r="K482" t="s">
        <v>154</v>
      </c>
    </row>
    <row r="483" spans="1:11" ht="17">
      <c r="A483" s="1" t="s">
        <v>12</v>
      </c>
      <c r="B483" t="s">
        <v>155</v>
      </c>
      <c r="C483" s="5" t="s">
        <v>14</v>
      </c>
      <c r="D483">
        <v>1.694</v>
      </c>
      <c r="E483" s="7">
        <v>3.3940000000000001</v>
      </c>
      <c r="F483">
        <f t="shared" si="7"/>
        <v>2.003541912632822</v>
      </c>
      <c r="G483">
        <v>70.540999999999997</v>
      </c>
      <c r="H483">
        <v>9.1180000000000003</v>
      </c>
      <c r="I483">
        <v>4.5670000000000002</v>
      </c>
      <c r="J483">
        <v>0.499</v>
      </c>
      <c r="K483" t="s">
        <v>154</v>
      </c>
    </row>
    <row r="484" spans="1:11" ht="17">
      <c r="A484" s="1" t="s">
        <v>12</v>
      </c>
      <c r="B484" t="s">
        <v>155</v>
      </c>
      <c r="C484" s="5">
        <v>3003</v>
      </c>
      <c r="D484">
        <v>2.7</v>
      </c>
      <c r="E484">
        <v>3.262</v>
      </c>
      <c r="F484">
        <f>E484/D484</f>
        <v>1.208148148148148</v>
      </c>
      <c r="G484">
        <v>0.30659999999999998</v>
      </c>
      <c r="H484">
        <v>6.8390000000000004</v>
      </c>
      <c r="I484">
        <v>1.1779999999999999</v>
      </c>
      <c r="J484">
        <v>0.82799999999999996</v>
      </c>
      <c r="K484" t="s">
        <v>154</v>
      </c>
    </row>
    <row r="485" spans="1:11" ht="17">
      <c r="A485" s="1" t="s">
        <v>12</v>
      </c>
      <c r="B485" t="s">
        <v>155</v>
      </c>
      <c r="C485" s="5">
        <v>3003</v>
      </c>
      <c r="D485">
        <v>2.7</v>
      </c>
      <c r="E485">
        <v>3.323</v>
      </c>
      <c r="F485">
        <f t="shared" ref="F485:F548" si="8">E485/D485</f>
        <v>1.2307407407407407</v>
      </c>
      <c r="G485">
        <v>0.3009</v>
      </c>
      <c r="H485">
        <v>7.1669999999999998</v>
      </c>
      <c r="I485">
        <v>1.3440000000000001</v>
      </c>
      <c r="J485">
        <v>0.81200000000000006</v>
      </c>
      <c r="K485" t="s">
        <v>154</v>
      </c>
    </row>
    <row r="486" spans="1:11" ht="17">
      <c r="A486" s="1" t="s">
        <v>12</v>
      </c>
      <c r="B486" t="s">
        <v>155</v>
      </c>
      <c r="C486" s="5">
        <v>3003</v>
      </c>
      <c r="D486">
        <v>2.7</v>
      </c>
      <c r="E486">
        <v>3.383</v>
      </c>
      <c r="F486">
        <f t="shared" si="8"/>
        <v>1.2529629629629628</v>
      </c>
      <c r="G486">
        <v>0.29559999999999997</v>
      </c>
      <c r="H486">
        <v>7.3819999999999997</v>
      </c>
      <c r="I486">
        <v>1.4910000000000001</v>
      </c>
      <c r="J486">
        <v>0.79800000000000004</v>
      </c>
      <c r="K486" t="s">
        <v>154</v>
      </c>
    </row>
    <row r="487" spans="1:11" ht="17">
      <c r="A487" s="1" t="s">
        <v>12</v>
      </c>
      <c r="B487" t="s">
        <v>155</v>
      </c>
      <c r="C487" s="5">
        <v>6061</v>
      </c>
      <c r="D487" s="7">
        <v>2.7029999999999998</v>
      </c>
      <c r="E487">
        <v>2.7029999999999998</v>
      </c>
      <c r="F487">
        <f t="shared" si="8"/>
        <v>1</v>
      </c>
      <c r="G487">
        <v>0</v>
      </c>
      <c r="H487">
        <v>5.266</v>
      </c>
      <c r="I487">
        <v>0</v>
      </c>
      <c r="J487">
        <v>1</v>
      </c>
      <c r="K487" t="s">
        <v>154</v>
      </c>
    </row>
    <row r="488" spans="1:11" ht="17">
      <c r="A488" s="1" t="s">
        <v>12</v>
      </c>
      <c r="B488" t="s">
        <v>155</v>
      </c>
      <c r="C488" s="5">
        <v>6061</v>
      </c>
      <c r="D488" s="7">
        <v>2.7029999999999998</v>
      </c>
      <c r="E488">
        <v>2.9209999999999998</v>
      </c>
      <c r="F488">
        <f t="shared" si="8"/>
        <v>1.0806511283758786</v>
      </c>
      <c r="G488">
        <v>7.0819999999999999</v>
      </c>
      <c r="H488">
        <v>5.9279999999999999</v>
      </c>
      <c r="I488">
        <v>0.442</v>
      </c>
      <c r="J488">
        <v>0.92500000000000004</v>
      </c>
      <c r="K488" t="s">
        <v>154</v>
      </c>
    </row>
    <row r="489" spans="1:11" ht="17">
      <c r="A489" s="1" t="s">
        <v>12</v>
      </c>
      <c r="B489" t="s">
        <v>155</v>
      </c>
      <c r="C489" s="5">
        <v>6061</v>
      </c>
      <c r="D489" s="7">
        <v>2.7029999999999998</v>
      </c>
      <c r="E489">
        <v>2.948</v>
      </c>
      <c r="F489">
        <f t="shared" si="8"/>
        <v>1.0906400295967444</v>
      </c>
      <c r="G489">
        <v>8.0269999999999992</v>
      </c>
      <c r="H489">
        <v>5.9749999999999996</v>
      </c>
      <c r="I489">
        <v>0.497</v>
      </c>
      <c r="J489">
        <v>0.91700000000000004</v>
      </c>
      <c r="K489" t="s">
        <v>154</v>
      </c>
    </row>
    <row r="490" spans="1:11" ht="17">
      <c r="A490" s="1" t="s">
        <v>12</v>
      </c>
      <c r="B490" t="s">
        <v>155</v>
      </c>
      <c r="C490" s="5">
        <v>6061</v>
      </c>
      <c r="D490" s="7">
        <v>2.7029999999999998</v>
      </c>
      <c r="E490">
        <v>3.0249999999999999</v>
      </c>
      <c r="F490">
        <f t="shared" si="8"/>
        <v>1.1191268960414356</v>
      </c>
      <c r="G490">
        <v>10.968</v>
      </c>
      <c r="H490">
        <v>6.1760000000000002</v>
      </c>
      <c r="I490">
        <v>0.65700000000000003</v>
      </c>
      <c r="J490">
        <v>0.89400000000000002</v>
      </c>
      <c r="K490" t="s">
        <v>154</v>
      </c>
    </row>
    <row r="491" spans="1:11" ht="17">
      <c r="A491" s="1" t="s">
        <v>12</v>
      </c>
      <c r="B491" t="s">
        <v>155</v>
      </c>
      <c r="C491" s="5">
        <v>6061</v>
      </c>
      <c r="D491" s="7">
        <v>2.7029999999999998</v>
      </c>
      <c r="E491">
        <v>3.181</v>
      </c>
      <c r="F491">
        <f t="shared" si="8"/>
        <v>1.1768405475397707</v>
      </c>
      <c r="G491">
        <v>17.962</v>
      </c>
      <c r="H491">
        <v>6.6520000000000001</v>
      </c>
      <c r="I491">
        <v>0.999</v>
      </c>
      <c r="J491">
        <v>0.85</v>
      </c>
      <c r="K491" t="s">
        <v>154</v>
      </c>
    </row>
    <row r="492" spans="1:11" ht="17">
      <c r="A492" s="1" t="s">
        <v>12</v>
      </c>
      <c r="B492" t="s">
        <v>155</v>
      </c>
      <c r="C492" s="5">
        <v>6061</v>
      </c>
      <c r="D492" s="7">
        <v>2.7029999999999998</v>
      </c>
      <c r="E492">
        <v>3.2650000000000001</v>
      </c>
      <c r="F492">
        <f t="shared" si="8"/>
        <v>1.2079171291157973</v>
      </c>
      <c r="G492">
        <v>22.524999999999999</v>
      </c>
      <c r="H492">
        <v>6.9560000000000004</v>
      </c>
      <c r="I492">
        <v>1.198</v>
      </c>
      <c r="J492">
        <v>0.82799999999999996</v>
      </c>
      <c r="K492" t="s">
        <v>154</v>
      </c>
    </row>
    <row r="493" spans="1:11" ht="17">
      <c r="A493" s="1" t="s">
        <v>12</v>
      </c>
      <c r="B493" t="s">
        <v>155</v>
      </c>
      <c r="C493" s="5">
        <v>6061</v>
      </c>
      <c r="D493" s="7">
        <v>2.7029999999999998</v>
      </c>
      <c r="E493">
        <v>3.4990000000000001</v>
      </c>
      <c r="F493">
        <f t="shared" si="8"/>
        <v>1.2944876063633002</v>
      </c>
      <c r="G493">
        <v>36.024000000000001</v>
      </c>
      <c r="H493">
        <v>7.6550000000000002</v>
      </c>
      <c r="I493">
        <v>1.7410000000000001</v>
      </c>
      <c r="J493">
        <v>0.77300000000000002</v>
      </c>
      <c r="K493" t="s">
        <v>154</v>
      </c>
    </row>
    <row r="494" spans="1:11" ht="17">
      <c r="A494" s="1" t="s">
        <v>12</v>
      </c>
      <c r="B494" t="s">
        <v>155</v>
      </c>
      <c r="C494" s="5">
        <v>6061</v>
      </c>
      <c r="D494" s="7">
        <v>2.7029999999999998</v>
      </c>
      <c r="E494">
        <v>3.5649999999999999</v>
      </c>
      <c r="F494">
        <f t="shared" si="8"/>
        <v>1.3189049204587495</v>
      </c>
      <c r="G494">
        <v>41.433999999999997</v>
      </c>
      <c r="H494">
        <v>7.9630000000000001</v>
      </c>
      <c r="I494">
        <v>1.925</v>
      </c>
      <c r="J494">
        <v>0.75800000000000001</v>
      </c>
      <c r="K494" t="s">
        <v>154</v>
      </c>
    </row>
    <row r="495" spans="1:11" ht="17">
      <c r="A495" s="1" t="s">
        <v>12</v>
      </c>
      <c r="B495" t="s">
        <v>155</v>
      </c>
      <c r="C495" s="5">
        <v>6061</v>
      </c>
      <c r="D495" s="7">
        <v>2.7029999999999998</v>
      </c>
      <c r="E495">
        <v>3.57</v>
      </c>
      <c r="F495">
        <f t="shared" si="8"/>
        <v>1.320754716981132</v>
      </c>
      <c r="G495">
        <v>41.686</v>
      </c>
      <c r="H495">
        <v>7.97</v>
      </c>
      <c r="I495">
        <v>1.9350000000000001</v>
      </c>
      <c r="J495">
        <v>0.75700000000000001</v>
      </c>
      <c r="K495" t="s">
        <v>154</v>
      </c>
    </row>
    <row r="496" spans="1:11" ht="17">
      <c r="A496" s="1" t="s">
        <v>12</v>
      </c>
      <c r="B496" t="s">
        <v>155</v>
      </c>
      <c r="C496" s="5">
        <v>6061</v>
      </c>
      <c r="D496" s="7">
        <v>2.7029999999999998</v>
      </c>
      <c r="E496">
        <v>3.71</v>
      </c>
      <c r="F496">
        <f t="shared" si="8"/>
        <v>1.3725490196078431</v>
      </c>
      <c r="G496">
        <v>52.140999999999998</v>
      </c>
      <c r="H496">
        <v>8.4309999999999992</v>
      </c>
      <c r="I496">
        <v>2.2879999999999998</v>
      </c>
      <c r="J496">
        <v>0.72899999999999998</v>
      </c>
      <c r="K496" t="s">
        <v>154</v>
      </c>
    </row>
    <row r="497" spans="1:11" ht="17">
      <c r="A497" s="1" t="s">
        <v>12</v>
      </c>
      <c r="B497" t="s">
        <v>155</v>
      </c>
      <c r="C497" s="5">
        <v>6061</v>
      </c>
      <c r="D497" s="7">
        <v>2.7029999999999998</v>
      </c>
      <c r="E497">
        <v>3.7829999999999999</v>
      </c>
      <c r="F497">
        <f t="shared" si="8"/>
        <v>1.3995560488346281</v>
      </c>
      <c r="G497">
        <v>57.908000000000001</v>
      </c>
      <c r="H497">
        <v>8.6630000000000003</v>
      </c>
      <c r="I497">
        <v>2.4729999999999999</v>
      </c>
      <c r="J497">
        <v>0.71499999999999997</v>
      </c>
      <c r="K497" t="s">
        <v>154</v>
      </c>
    </row>
    <row r="498" spans="1:11" ht="17">
      <c r="A498" s="1" t="s">
        <v>12</v>
      </c>
      <c r="B498" t="s">
        <v>155</v>
      </c>
      <c r="C498" s="5">
        <v>6061</v>
      </c>
      <c r="D498" s="7">
        <v>2.7029999999999998</v>
      </c>
      <c r="E498">
        <v>3.8660000000000001</v>
      </c>
      <c r="F498">
        <f t="shared" si="8"/>
        <v>1.4302626711061783</v>
      </c>
      <c r="G498">
        <v>68.034000000000006</v>
      </c>
      <c r="H498">
        <v>9.1460000000000008</v>
      </c>
      <c r="I498">
        <v>2.7519999999999998</v>
      </c>
      <c r="J498">
        <v>0.69899999999999995</v>
      </c>
      <c r="K498" t="s">
        <v>154</v>
      </c>
    </row>
    <row r="499" spans="1:11" ht="17">
      <c r="A499" s="1" t="s">
        <v>12</v>
      </c>
      <c r="B499" t="s">
        <v>155</v>
      </c>
      <c r="C499" s="5">
        <v>6061</v>
      </c>
      <c r="D499" s="7">
        <v>2.7029999999999998</v>
      </c>
      <c r="E499">
        <v>3.8980000000000001</v>
      </c>
      <c r="F499">
        <f t="shared" si="8"/>
        <v>1.4421013688494266</v>
      </c>
      <c r="G499">
        <v>68.147999999999996</v>
      </c>
      <c r="H499">
        <v>9.0690000000000008</v>
      </c>
      <c r="I499">
        <v>2.78</v>
      </c>
      <c r="J499">
        <v>0.69299999999999995</v>
      </c>
      <c r="K499" t="s">
        <v>154</v>
      </c>
    </row>
    <row r="500" spans="1:11" ht="17">
      <c r="A500" s="1" t="s">
        <v>12</v>
      </c>
      <c r="B500" t="s">
        <v>155</v>
      </c>
      <c r="C500" s="5">
        <v>6061</v>
      </c>
      <c r="D500" s="7">
        <v>2.7029999999999998</v>
      </c>
      <c r="E500">
        <v>3.9209999999999998</v>
      </c>
      <c r="F500">
        <f t="shared" si="8"/>
        <v>1.4506104328523863</v>
      </c>
      <c r="G500">
        <v>72.462000000000003</v>
      </c>
      <c r="H500">
        <v>9.2889999999999997</v>
      </c>
      <c r="I500">
        <v>2.8860000000000001</v>
      </c>
      <c r="J500">
        <v>0.68899999999999995</v>
      </c>
      <c r="K500" t="s">
        <v>154</v>
      </c>
    </row>
    <row r="501" spans="1:11" ht="17">
      <c r="A501" s="1" t="s">
        <v>12</v>
      </c>
      <c r="B501" t="s">
        <v>155</v>
      </c>
      <c r="C501" s="5">
        <v>6061</v>
      </c>
      <c r="D501" s="7">
        <v>2.7029999999999998</v>
      </c>
      <c r="E501">
        <v>4.0190000000000001</v>
      </c>
      <c r="F501">
        <f t="shared" si="8"/>
        <v>1.4868664446910842</v>
      </c>
      <c r="G501">
        <v>80.361000000000004</v>
      </c>
      <c r="H501">
        <v>9.5289999999999999</v>
      </c>
      <c r="I501">
        <v>3.12</v>
      </c>
      <c r="J501">
        <v>0.67300000000000004</v>
      </c>
      <c r="K501" t="s">
        <v>154</v>
      </c>
    </row>
    <row r="502" spans="1:11" ht="17">
      <c r="A502" s="1" t="s">
        <v>12</v>
      </c>
      <c r="B502" t="s">
        <v>155</v>
      </c>
      <c r="C502" s="5">
        <v>6061</v>
      </c>
      <c r="D502" s="7">
        <v>2.7029999999999998</v>
      </c>
      <c r="E502">
        <v>3.9780000000000002</v>
      </c>
      <c r="F502">
        <f t="shared" si="8"/>
        <v>1.4716981132075473</v>
      </c>
      <c r="G502">
        <v>83.724000000000004</v>
      </c>
      <c r="H502">
        <v>9.83</v>
      </c>
      <c r="I502">
        <v>3.1509999999999998</v>
      </c>
      <c r="J502">
        <v>0.67900000000000005</v>
      </c>
      <c r="K502" t="s">
        <v>154</v>
      </c>
    </row>
    <row r="503" spans="1:11" ht="17">
      <c r="A503" s="1" t="s">
        <v>12</v>
      </c>
      <c r="B503" t="s">
        <v>155</v>
      </c>
      <c r="C503" s="5">
        <v>6061</v>
      </c>
      <c r="D503" s="7">
        <v>2.7029999999999998</v>
      </c>
      <c r="E503">
        <v>4.1580000000000004</v>
      </c>
      <c r="F503">
        <f t="shared" si="8"/>
        <v>1.5382907880133188</v>
      </c>
      <c r="G503">
        <v>88.05</v>
      </c>
      <c r="H503">
        <v>9.6489999999999991</v>
      </c>
      <c r="I503">
        <v>3.3759999999999999</v>
      </c>
      <c r="J503">
        <v>0.65</v>
      </c>
      <c r="K503" t="s">
        <v>154</v>
      </c>
    </row>
    <row r="504" spans="1:11" ht="17">
      <c r="A504" s="1" t="s">
        <v>12</v>
      </c>
      <c r="B504" t="s">
        <v>155</v>
      </c>
      <c r="C504" s="5">
        <v>6061</v>
      </c>
      <c r="D504" s="7">
        <v>2.7029999999999998</v>
      </c>
      <c r="E504">
        <v>4.1239999999999997</v>
      </c>
      <c r="F504">
        <f t="shared" si="8"/>
        <v>1.5257121716611173</v>
      </c>
      <c r="G504">
        <v>92.56</v>
      </c>
      <c r="H504">
        <v>9.9689999999999994</v>
      </c>
      <c r="I504">
        <v>3.4350000000000001</v>
      </c>
      <c r="J504">
        <v>0.65500000000000003</v>
      </c>
      <c r="K504" t="s">
        <v>154</v>
      </c>
    </row>
    <row r="505" spans="1:11" ht="17">
      <c r="A505" s="1" t="s">
        <v>12</v>
      </c>
      <c r="B505" t="s">
        <v>155</v>
      </c>
      <c r="C505" s="5">
        <v>6061</v>
      </c>
      <c r="D505" s="7">
        <v>2.7029999999999998</v>
      </c>
      <c r="E505">
        <v>4.1609999999999996</v>
      </c>
      <c r="F505">
        <f t="shared" si="8"/>
        <v>1.5394006659267481</v>
      </c>
      <c r="G505">
        <v>91.763000000000005</v>
      </c>
      <c r="H505">
        <v>9.843</v>
      </c>
      <c r="I505">
        <v>3.4489999999999998</v>
      </c>
      <c r="J505">
        <v>0.65</v>
      </c>
      <c r="K505" t="s">
        <v>154</v>
      </c>
    </row>
    <row r="506" spans="1:11" ht="17">
      <c r="A506" s="1" t="s">
        <v>12</v>
      </c>
      <c r="B506" t="s">
        <v>155</v>
      </c>
      <c r="C506" s="5">
        <v>6061</v>
      </c>
      <c r="D506" s="7">
        <v>2.7029999999999998</v>
      </c>
      <c r="E506">
        <v>4.0830000000000002</v>
      </c>
      <c r="F506">
        <f t="shared" si="8"/>
        <v>1.5105438401775806</v>
      </c>
      <c r="G506">
        <v>96.316999999999993</v>
      </c>
      <c r="H506">
        <v>10.269</v>
      </c>
      <c r="I506">
        <v>3.47</v>
      </c>
      <c r="J506">
        <v>0.66200000000000003</v>
      </c>
      <c r="K506" t="s">
        <v>154</v>
      </c>
    </row>
    <row r="507" spans="1:11" ht="17">
      <c r="A507" s="1" t="s">
        <v>12</v>
      </c>
      <c r="B507" t="s">
        <v>155</v>
      </c>
      <c r="C507" s="5">
        <v>6061</v>
      </c>
      <c r="D507" s="7">
        <v>2.7029999999999998</v>
      </c>
      <c r="E507">
        <v>4.1619999999999999</v>
      </c>
      <c r="F507">
        <f t="shared" si="8"/>
        <v>1.5397706252312247</v>
      </c>
      <c r="G507">
        <v>95.007999999999996</v>
      </c>
      <c r="H507">
        <v>10.013999999999999</v>
      </c>
      <c r="I507">
        <v>3.51</v>
      </c>
      <c r="J507">
        <v>0.64900000000000002</v>
      </c>
      <c r="K507" t="s">
        <v>154</v>
      </c>
    </row>
    <row r="508" spans="1:11" ht="17">
      <c r="A508" s="1" t="s">
        <v>12</v>
      </c>
      <c r="B508" t="s">
        <v>155</v>
      </c>
      <c r="C508" s="5">
        <v>6061</v>
      </c>
      <c r="D508" s="7">
        <v>2.7029999999999998</v>
      </c>
      <c r="E508">
        <v>4.2030000000000003</v>
      </c>
      <c r="F508">
        <f t="shared" si="8"/>
        <v>1.5549389567147616</v>
      </c>
      <c r="G508">
        <v>97.358000000000004</v>
      </c>
      <c r="H508">
        <v>10.047000000000001</v>
      </c>
      <c r="I508">
        <v>3.585</v>
      </c>
      <c r="J508">
        <v>0.64300000000000002</v>
      </c>
      <c r="K508" t="s">
        <v>154</v>
      </c>
    </row>
    <row r="509" spans="1:11" ht="17">
      <c r="A509" s="1" t="s">
        <v>12</v>
      </c>
      <c r="B509" t="s">
        <v>155</v>
      </c>
      <c r="C509" s="5">
        <v>6061</v>
      </c>
      <c r="D509" s="7">
        <v>2.7029999999999998</v>
      </c>
      <c r="E509">
        <v>4.2549999999999999</v>
      </c>
      <c r="F509">
        <f t="shared" si="8"/>
        <v>1.5741768405475398</v>
      </c>
      <c r="G509">
        <v>104.636</v>
      </c>
      <c r="H509">
        <v>10.301</v>
      </c>
      <c r="I509">
        <v>3.758</v>
      </c>
      <c r="J509">
        <v>0.63500000000000001</v>
      </c>
      <c r="K509" t="s">
        <v>154</v>
      </c>
    </row>
    <row r="510" spans="1:11" ht="17">
      <c r="A510" s="1" t="s">
        <v>12</v>
      </c>
      <c r="B510" t="s">
        <v>155</v>
      </c>
      <c r="C510" s="5">
        <v>6061</v>
      </c>
      <c r="D510" s="7">
        <v>2.7029999999999998</v>
      </c>
      <c r="E510">
        <v>4.2279999999999998</v>
      </c>
      <c r="F510">
        <f t="shared" si="8"/>
        <v>1.564187939326674</v>
      </c>
      <c r="G510">
        <v>106.44</v>
      </c>
      <c r="H510">
        <v>10.448</v>
      </c>
      <c r="I510">
        <v>3.7690000000000001</v>
      </c>
      <c r="J510">
        <v>0.63900000000000001</v>
      </c>
      <c r="K510" t="s">
        <v>154</v>
      </c>
    </row>
    <row r="511" spans="1:11" ht="17">
      <c r="A511" s="1" t="s">
        <v>12</v>
      </c>
      <c r="B511" t="s">
        <v>155</v>
      </c>
      <c r="C511" s="5">
        <v>6061</v>
      </c>
      <c r="D511" s="7">
        <v>2.7029999999999998</v>
      </c>
      <c r="E511">
        <v>4.2699999999999996</v>
      </c>
      <c r="F511">
        <f t="shared" si="8"/>
        <v>1.5797262301146873</v>
      </c>
      <c r="G511">
        <v>105.745</v>
      </c>
      <c r="H511">
        <v>10.324999999999999</v>
      </c>
      <c r="I511">
        <v>3.7890000000000001</v>
      </c>
      <c r="J511">
        <v>0.63300000000000001</v>
      </c>
      <c r="K511" t="s">
        <v>154</v>
      </c>
    </row>
    <row r="512" spans="1:11" ht="17">
      <c r="A512" s="1" t="s">
        <v>12</v>
      </c>
      <c r="B512" t="s">
        <v>155</v>
      </c>
      <c r="C512" s="5">
        <v>6061</v>
      </c>
      <c r="D512" s="7">
        <v>2.7029999999999998</v>
      </c>
      <c r="E512">
        <v>4.2930000000000001</v>
      </c>
      <c r="F512">
        <f t="shared" si="8"/>
        <v>1.5882352941176472</v>
      </c>
      <c r="G512">
        <v>107.82</v>
      </c>
      <c r="H512">
        <v>10.377000000000001</v>
      </c>
      <c r="I512">
        <v>3.8439999999999999</v>
      </c>
      <c r="J512">
        <v>0.63</v>
      </c>
      <c r="K512" t="s">
        <v>154</v>
      </c>
    </row>
    <row r="513" spans="1:11" ht="17">
      <c r="A513" s="1" t="s">
        <v>12</v>
      </c>
      <c r="B513" t="s">
        <v>155</v>
      </c>
      <c r="C513" s="5">
        <v>7075</v>
      </c>
      <c r="D513">
        <v>2.8069999999999999</v>
      </c>
      <c r="E513">
        <v>2.84</v>
      </c>
      <c r="F513">
        <f t="shared" si="8"/>
        <v>1.0117563234770217</v>
      </c>
      <c r="G513">
        <v>0.85</v>
      </c>
      <c r="H513">
        <v>5.13</v>
      </c>
      <c r="I513">
        <v>5.8999999999999997E-2</v>
      </c>
      <c r="J513">
        <v>0.98799999999999999</v>
      </c>
      <c r="K513" t="s">
        <v>154</v>
      </c>
    </row>
    <row r="514" spans="1:11" ht="17">
      <c r="A514" s="1" t="s">
        <v>12</v>
      </c>
      <c r="B514" t="s">
        <v>155</v>
      </c>
      <c r="C514" s="5">
        <v>7075</v>
      </c>
      <c r="D514">
        <v>2.8069999999999999</v>
      </c>
      <c r="E514">
        <v>2.88</v>
      </c>
      <c r="F514">
        <f t="shared" si="8"/>
        <v>1.0260064125400783</v>
      </c>
      <c r="G514">
        <v>1.9970000000000001</v>
      </c>
      <c r="H514">
        <v>5.31</v>
      </c>
      <c r="I514">
        <v>0.13400000000000001</v>
      </c>
      <c r="J514">
        <v>0.97499999999999998</v>
      </c>
      <c r="K514" t="s">
        <v>154</v>
      </c>
    </row>
    <row r="515" spans="1:11" ht="17">
      <c r="A515" s="1" t="s">
        <v>12</v>
      </c>
      <c r="B515" t="s">
        <v>155</v>
      </c>
      <c r="C515" s="5">
        <v>7075</v>
      </c>
      <c r="D515">
        <v>2.8069999999999999</v>
      </c>
      <c r="E515">
        <v>2.911</v>
      </c>
      <c r="F515">
        <f t="shared" si="8"/>
        <v>1.0370502315639474</v>
      </c>
      <c r="G515">
        <v>2.952</v>
      </c>
      <c r="H515">
        <v>5.42</v>
      </c>
      <c r="I515">
        <v>0.19400000000000001</v>
      </c>
      <c r="J515">
        <v>0.96399999999999997</v>
      </c>
      <c r="K515" t="s">
        <v>154</v>
      </c>
    </row>
    <row r="516" spans="1:11" ht="17">
      <c r="A516" s="1" t="s">
        <v>12</v>
      </c>
      <c r="B516" t="s">
        <v>155</v>
      </c>
      <c r="C516" s="5">
        <v>7075</v>
      </c>
      <c r="D516">
        <v>2.8069999999999999</v>
      </c>
      <c r="E516">
        <v>2.9159999999999999</v>
      </c>
      <c r="F516">
        <f t="shared" si="8"/>
        <v>1.0388314926968294</v>
      </c>
      <c r="G516">
        <v>3.0350000000000001</v>
      </c>
      <c r="H516">
        <v>5.38</v>
      </c>
      <c r="I516">
        <v>0.20100000000000001</v>
      </c>
      <c r="J516">
        <v>0.96299999999999997</v>
      </c>
      <c r="K516" t="s">
        <v>154</v>
      </c>
    </row>
    <row r="517" spans="1:11" ht="17">
      <c r="A517" s="1" t="s">
        <v>12</v>
      </c>
      <c r="B517" t="s">
        <v>155</v>
      </c>
      <c r="C517" s="5">
        <v>7075</v>
      </c>
      <c r="D517">
        <v>2.8069999999999999</v>
      </c>
      <c r="E517">
        <v>2.92</v>
      </c>
      <c r="F517">
        <f t="shared" si="8"/>
        <v>1.0402565016031351</v>
      </c>
      <c r="G517">
        <v>3.2490000000000001</v>
      </c>
      <c r="H517">
        <v>5.46</v>
      </c>
      <c r="I517">
        <v>0.21199999999999999</v>
      </c>
      <c r="J517">
        <v>0.96099999999999997</v>
      </c>
      <c r="K517" t="s">
        <v>154</v>
      </c>
    </row>
    <row r="518" spans="1:11" ht="17">
      <c r="A518" s="1" t="s">
        <v>12</v>
      </c>
      <c r="B518" t="s">
        <v>155</v>
      </c>
      <c r="C518" s="5">
        <v>7075</v>
      </c>
      <c r="D518">
        <v>2.8069999999999999</v>
      </c>
      <c r="E518">
        <v>2.9620000000000002</v>
      </c>
      <c r="F518">
        <f t="shared" si="8"/>
        <v>1.0552190951193445</v>
      </c>
      <c r="G518">
        <v>4.5019999999999998</v>
      </c>
      <c r="H518">
        <v>5.53</v>
      </c>
      <c r="I518">
        <v>0.28999999999999998</v>
      </c>
      <c r="J518">
        <v>0.94799999999999995</v>
      </c>
      <c r="K518" t="s">
        <v>154</v>
      </c>
    </row>
    <row r="519" spans="1:11" ht="17">
      <c r="A519" s="1" t="s">
        <v>12</v>
      </c>
      <c r="B519" t="s">
        <v>155</v>
      </c>
      <c r="C519" s="5">
        <v>7075</v>
      </c>
      <c r="D519">
        <v>2.8069999999999999</v>
      </c>
      <c r="E519">
        <v>3.0219999999999998</v>
      </c>
      <c r="F519">
        <f t="shared" si="8"/>
        <v>1.0765942287139294</v>
      </c>
      <c r="G519">
        <v>6.7240000000000002</v>
      </c>
      <c r="H519">
        <v>5.8</v>
      </c>
      <c r="I519">
        <v>0.41299999999999998</v>
      </c>
      <c r="J519">
        <v>0.92900000000000005</v>
      </c>
      <c r="K519" t="s">
        <v>154</v>
      </c>
    </row>
    <row r="520" spans="1:11" ht="17">
      <c r="A520" s="1" t="s">
        <v>12</v>
      </c>
      <c r="B520" t="s">
        <v>155</v>
      </c>
      <c r="C520" s="5">
        <v>7075</v>
      </c>
      <c r="D520">
        <v>2.8029999999999999</v>
      </c>
      <c r="E520">
        <v>3.0150000000000001</v>
      </c>
      <c r="F520">
        <f t="shared" si="8"/>
        <v>1.0756332500891903</v>
      </c>
      <c r="G520">
        <v>7.1020000000000003</v>
      </c>
      <c r="H520">
        <v>6.0039999999999996</v>
      </c>
      <c r="I520">
        <v>0.42199999999999999</v>
      </c>
      <c r="J520">
        <v>0.93</v>
      </c>
      <c r="K520" t="s">
        <v>154</v>
      </c>
    </row>
    <row r="521" spans="1:11" ht="17">
      <c r="A521" s="1" t="s">
        <v>12</v>
      </c>
      <c r="B521" t="s">
        <v>155</v>
      </c>
      <c r="C521" s="5">
        <v>7075</v>
      </c>
      <c r="D521">
        <v>2.8029999999999999</v>
      </c>
      <c r="E521">
        <v>3.133</v>
      </c>
      <c r="F521">
        <f t="shared" si="8"/>
        <v>1.1177310024973244</v>
      </c>
      <c r="G521">
        <v>11.13</v>
      </c>
      <c r="H521">
        <v>6.1369999999999996</v>
      </c>
      <c r="I521">
        <v>0.64700000000000002</v>
      </c>
      <c r="J521">
        <v>0.89500000000000002</v>
      </c>
      <c r="K521" t="s">
        <v>154</v>
      </c>
    </row>
    <row r="522" spans="1:11" ht="17">
      <c r="A522" s="1" t="s">
        <v>12</v>
      </c>
      <c r="B522" t="s">
        <v>155</v>
      </c>
      <c r="C522" s="5">
        <v>7075</v>
      </c>
      <c r="D522">
        <v>2.8029999999999999</v>
      </c>
      <c r="E522">
        <v>3.262</v>
      </c>
      <c r="F522">
        <f t="shared" si="8"/>
        <v>1.1637531216553694</v>
      </c>
      <c r="G522">
        <v>16.812999999999999</v>
      </c>
      <c r="H522">
        <v>6.5270000000000001</v>
      </c>
      <c r="I522">
        <v>0.91900000000000004</v>
      </c>
      <c r="J522">
        <v>0.85899999999999999</v>
      </c>
      <c r="K522" t="s">
        <v>154</v>
      </c>
    </row>
    <row r="523" spans="1:11" ht="17">
      <c r="A523" s="1" t="s">
        <v>12</v>
      </c>
      <c r="B523" t="s">
        <v>155</v>
      </c>
      <c r="C523" s="5">
        <v>7075</v>
      </c>
      <c r="D523">
        <v>2.8029999999999999</v>
      </c>
      <c r="E523">
        <v>3.4</v>
      </c>
      <c r="F523">
        <f t="shared" si="8"/>
        <v>1.2129860863360684</v>
      </c>
      <c r="G523">
        <v>23.57</v>
      </c>
      <c r="H523">
        <v>6.9210000000000003</v>
      </c>
      <c r="I523">
        <v>1.2150000000000001</v>
      </c>
      <c r="J523">
        <v>0.82399999999999995</v>
      </c>
      <c r="K523" t="s">
        <v>154</v>
      </c>
    </row>
    <row r="524" spans="1:11" ht="17">
      <c r="A524" s="1" t="s">
        <v>12</v>
      </c>
      <c r="B524" t="s">
        <v>155</v>
      </c>
      <c r="C524" s="5">
        <v>7075</v>
      </c>
      <c r="D524">
        <v>2.8029999999999999</v>
      </c>
      <c r="E524">
        <v>3.609</v>
      </c>
      <c r="F524">
        <f t="shared" si="8"/>
        <v>1.287549054584374</v>
      </c>
      <c r="G524">
        <v>35.831000000000003</v>
      </c>
      <c r="H524">
        <v>7.5640000000000001</v>
      </c>
      <c r="I524">
        <v>1.69</v>
      </c>
      <c r="J524">
        <v>0.77700000000000002</v>
      </c>
      <c r="K524" t="s">
        <v>154</v>
      </c>
    </row>
    <row r="525" spans="1:11" ht="17">
      <c r="A525" s="1" t="s">
        <v>12</v>
      </c>
      <c r="B525" t="s">
        <v>155</v>
      </c>
      <c r="C525" s="5">
        <v>7075</v>
      </c>
      <c r="D525">
        <v>2.8029999999999999</v>
      </c>
      <c r="E525">
        <v>3.6640000000000001</v>
      </c>
      <c r="F525">
        <f t="shared" si="8"/>
        <v>1.3071708883339279</v>
      </c>
      <c r="G525">
        <v>40.042999999999999</v>
      </c>
      <c r="H525">
        <v>7.798</v>
      </c>
      <c r="I525">
        <v>1.8320000000000001</v>
      </c>
      <c r="J525">
        <v>0.76500000000000001</v>
      </c>
      <c r="K525" t="s">
        <v>154</v>
      </c>
    </row>
    <row r="526" spans="1:11" ht="17">
      <c r="A526" s="1" t="s">
        <v>12</v>
      </c>
      <c r="B526" t="s">
        <v>155</v>
      </c>
      <c r="C526" s="5">
        <v>7075</v>
      </c>
      <c r="D526">
        <v>2.8029999999999999</v>
      </c>
      <c r="E526">
        <v>3.758</v>
      </c>
      <c r="F526">
        <f t="shared" si="8"/>
        <v>1.3407063860149839</v>
      </c>
      <c r="G526">
        <v>45.317</v>
      </c>
      <c r="H526">
        <v>7.976</v>
      </c>
      <c r="I526">
        <v>2.0270000000000001</v>
      </c>
      <c r="J526">
        <v>0.746</v>
      </c>
      <c r="K526" t="s">
        <v>154</v>
      </c>
    </row>
    <row r="527" spans="1:11" ht="17">
      <c r="A527" s="1" t="s">
        <v>12</v>
      </c>
      <c r="B527" t="s">
        <v>155</v>
      </c>
      <c r="C527" s="5">
        <v>7075</v>
      </c>
      <c r="D527">
        <v>2.8029999999999999</v>
      </c>
      <c r="E527">
        <v>3.85</v>
      </c>
      <c r="F527">
        <f t="shared" si="8"/>
        <v>1.3735283624687835</v>
      </c>
      <c r="G527">
        <v>51.779000000000003</v>
      </c>
      <c r="H527">
        <v>8.2430000000000003</v>
      </c>
      <c r="I527">
        <v>2.2410000000000001</v>
      </c>
      <c r="J527">
        <v>0.72799999999999998</v>
      </c>
      <c r="K527" t="s">
        <v>154</v>
      </c>
    </row>
    <row r="528" spans="1:11" ht="17">
      <c r="A528" s="1" t="s">
        <v>12</v>
      </c>
      <c r="B528" t="s">
        <v>155</v>
      </c>
      <c r="C528" s="5">
        <v>7075</v>
      </c>
      <c r="D528">
        <v>2.903</v>
      </c>
      <c r="E528">
        <v>3.9209999999999998</v>
      </c>
      <c r="F528">
        <f t="shared" si="8"/>
        <v>1.3506717189114708</v>
      </c>
      <c r="G528">
        <v>55.374000000000002</v>
      </c>
      <c r="H528">
        <v>8.3249999999999993</v>
      </c>
      <c r="I528">
        <v>2.3730000000000002</v>
      </c>
      <c r="J528">
        <v>0.71499999999999997</v>
      </c>
      <c r="K528" t="s">
        <v>154</v>
      </c>
    </row>
    <row r="529" spans="1:11" ht="17">
      <c r="A529" s="1" t="s">
        <v>12</v>
      </c>
      <c r="B529" t="s">
        <v>155</v>
      </c>
      <c r="C529" s="5">
        <v>7075</v>
      </c>
      <c r="D529">
        <v>2.8029999999999999</v>
      </c>
      <c r="E529">
        <v>4.0149999999999997</v>
      </c>
      <c r="F529">
        <f t="shared" si="8"/>
        <v>1.4323938637174456</v>
      </c>
      <c r="G529">
        <v>60.720999999999997</v>
      </c>
      <c r="H529">
        <v>8.4719999999999995</v>
      </c>
      <c r="I529">
        <v>2.5569999999999999</v>
      </c>
      <c r="J529">
        <v>0.69799999999999995</v>
      </c>
      <c r="K529" t="s">
        <v>154</v>
      </c>
    </row>
    <row r="530" spans="1:11" ht="17">
      <c r="A530" s="1" t="s">
        <v>12</v>
      </c>
      <c r="B530" t="s">
        <v>155</v>
      </c>
      <c r="C530" s="5">
        <v>7075</v>
      </c>
      <c r="D530">
        <v>2.8029999999999999</v>
      </c>
      <c r="E530">
        <v>4.0910000000000002</v>
      </c>
      <c r="F530">
        <f t="shared" si="8"/>
        <v>1.4595076703531931</v>
      </c>
      <c r="G530">
        <v>70.2</v>
      </c>
      <c r="H530">
        <v>8.9190000000000005</v>
      </c>
      <c r="I530">
        <v>2.8079999999999998</v>
      </c>
      <c r="J530">
        <v>0.68500000000000005</v>
      </c>
      <c r="K530" t="s">
        <v>154</v>
      </c>
    </row>
    <row r="531" spans="1:11" ht="17">
      <c r="A531" s="1" t="s">
        <v>12</v>
      </c>
      <c r="B531" t="s">
        <v>155</v>
      </c>
      <c r="C531" s="5">
        <v>7075</v>
      </c>
      <c r="D531">
        <v>2.8029999999999999</v>
      </c>
      <c r="E531">
        <v>4.2809999999999997</v>
      </c>
      <c r="F531">
        <f t="shared" si="8"/>
        <v>1.5272921869425615</v>
      </c>
      <c r="G531">
        <v>92.370999999999995</v>
      </c>
      <c r="H531">
        <v>9.77</v>
      </c>
      <c r="I531">
        <v>3.3730000000000002</v>
      </c>
      <c r="J531">
        <v>0.65500000000000003</v>
      </c>
      <c r="K531" t="s">
        <v>154</v>
      </c>
    </row>
    <row r="532" spans="1:11" ht="17">
      <c r="A532" s="1" t="s">
        <v>12</v>
      </c>
      <c r="B532" t="s">
        <v>155</v>
      </c>
      <c r="C532" s="5">
        <v>7075</v>
      </c>
      <c r="D532">
        <v>2.8029999999999999</v>
      </c>
      <c r="E532">
        <v>4.2759999999999998</v>
      </c>
      <c r="F532">
        <f t="shared" si="8"/>
        <v>1.5255083838744203</v>
      </c>
      <c r="G532">
        <v>93.997</v>
      </c>
      <c r="H532">
        <v>9.8659999999999997</v>
      </c>
      <c r="I532">
        <v>3.399</v>
      </c>
      <c r="J532">
        <v>0.65500000000000003</v>
      </c>
      <c r="K532" t="s">
        <v>154</v>
      </c>
    </row>
    <row r="533" spans="1:11" ht="17">
      <c r="A533" s="1" t="s">
        <v>12</v>
      </c>
      <c r="B533" t="s">
        <v>155</v>
      </c>
      <c r="C533" s="5">
        <v>7075</v>
      </c>
      <c r="D533">
        <v>2.8029999999999999</v>
      </c>
      <c r="E533">
        <v>4.2949999999999999</v>
      </c>
      <c r="F533">
        <f t="shared" si="8"/>
        <v>1.5322868355333572</v>
      </c>
      <c r="G533">
        <v>93.543000000000006</v>
      </c>
      <c r="H533">
        <v>9.8010000000000002</v>
      </c>
      <c r="I533">
        <v>3.4049999999999998</v>
      </c>
      <c r="J533">
        <v>0.65300000000000002</v>
      </c>
      <c r="K533" t="s">
        <v>154</v>
      </c>
    </row>
    <row r="534" spans="1:11" ht="17">
      <c r="A534" s="1" t="s">
        <v>12</v>
      </c>
      <c r="B534" t="s">
        <v>155</v>
      </c>
      <c r="C534" s="5">
        <v>7075</v>
      </c>
      <c r="D534">
        <v>2.8029999999999999</v>
      </c>
      <c r="E534">
        <v>4.3310000000000004</v>
      </c>
      <c r="F534">
        <f t="shared" si="8"/>
        <v>1.5451302176239745</v>
      </c>
      <c r="G534">
        <v>99.274000000000001</v>
      </c>
      <c r="H534">
        <v>10.019</v>
      </c>
      <c r="I534">
        <v>3.5350000000000001</v>
      </c>
      <c r="J534">
        <v>0.64700000000000002</v>
      </c>
      <c r="K534" t="s">
        <v>154</v>
      </c>
    </row>
    <row r="535" spans="1:11" ht="17">
      <c r="A535" s="1" t="s">
        <v>12</v>
      </c>
      <c r="B535" t="s">
        <v>155</v>
      </c>
      <c r="C535" s="5">
        <v>7075</v>
      </c>
      <c r="D535" s="8">
        <v>2803</v>
      </c>
      <c r="E535">
        <v>4.4139999999999997</v>
      </c>
      <c r="F535">
        <f t="shared" si="8"/>
        <v>1.5747413485551194E-3</v>
      </c>
      <c r="G535">
        <v>107.55200000000001</v>
      </c>
      <c r="H535">
        <v>10.254</v>
      </c>
      <c r="I535">
        <v>3.742</v>
      </c>
      <c r="J535">
        <v>0.63500000000000001</v>
      </c>
      <c r="K535" t="s">
        <v>154</v>
      </c>
    </row>
    <row r="536" spans="1:11" ht="17">
      <c r="A536" s="1" t="s">
        <v>12</v>
      </c>
      <c r="B536" t="s">
        <v>155</v>
      </c>
      <c r="C536" s="5">
        <v>7075</v>
      </c>
      <c r="D536">
        <v>2.8029999999999999</v>
      </c>
      <c r="E536">
        <v>4.4089999999999998</v>
      </c>
      <c r="F536">
        <f t="shared" si="8"/>
        <v>1.5729575454869782</v>
      </c>
      <c r="G536">
        <v>110.648</v>
      </c>
      <c r="H536">
        <v>10.41</v>
      </c>
      <c r="I536">
        <v>3.7919999999999998</v>
      </c>
      <c r="J536">
        <v>0.63600000000000001</v>
      </c>
      <c r="K536" t="s">
        <v>154</v>
      </c>
    </row>
    <row r="537" spans="1:11" ht="15" customHeight="1">
      <c r="A537" s="1" t="s">
        <v>156</v>
      </c>
      <c r="B537" s="16" t="s">
        <v>20</v>
      </c>
      <c r="C537" s="5" t="s">
        <v>154</v>
      </c>
      <c r="D537">
        <v>2.7120000000000002</v>
      </c>
      <c r="E537" s="9">
        <v>3.9116</v>
      </c>
      <c r="F537">
        <f t="shared" si="8"/>
        <v>1.4423303834808259</v>
      </c>
      <c r="G537" s="9">
        <v>69.33</v>
      </c>
      <c r="H537" s="9">
        <v>9.1300000000000008</v>
      </c>
      <c r="I537" s="9">
        <v>2.8</v>
      </c>
      <c r="J537" t="s">
        <v>154</v>
      </c>
      <c r="K537" s="9">
        <v>3.92</v>
      </c>
    </row>
    <row r="538" spans="1:11" ht="15" customHeight="1">
      <c r="A538" s="1" t="s">
        <v>156</v>
      </c>
      <c r="B538" s="1" t="s">
        <v>20</v>
      </c>
      <c r="C538" s="5" t="s">
        <v>154</v>
      </c>
      <c r="D538">
        <v>2.7120000000000002</v>
      </c>
      <c r="E538" s="9">
        <v>4.2055999999999996</v>
      </c>
      <c r="F538">
        <f t="shared" si="8"/>
        <v>1.5507374631268434</v>
      </c>
      <c r="G538" s="9">
        <v>103.976</v>
      </c>
      <c r="H538" s="9">
        <v>10.39</v>
      </c>
      <c r="I538" s="9">
        <v>3.69</v>
      </c>
      <c r="J538" t="s">
        <v>154</v>
      </c>
      <c r="K538" s="9">
        <v>6.8079999999999998</v>
      </c>
    </row>
    <row r="539" spans="1:11" ht="15" customHeight="1">
      <c r="A539" s="1" t="s">
        <v>156</v>
      </c>
      <c r="B539" s="1" t="s">
        <v>20</v>
      </c>
      <c r="C539" s="5" t="s">
        <v>154</v>
      </c>
      <c r="D539">
        <v>2.7120000000000002</v>
      </c>
      <c r="E539" s="9">
        <v>4.7942</v>
      </c>
      <c r="F539">
        <f t="shared" si="8"/>
        <v>1.7677728613569321</v>
      </c>
      <c r="G539" s="9">
        <v>197.22399999999999</v>
      </c>
      <c r="H539" s="9">
        <v>12.94</v>
      </c>
      <c r="I539" s="9">
        <v>5.62</v>
      </c>
      <c r="J539" t="s">
        <v>154</v>
      </c>
      <c r="K539" s="9">
        <v>15.792</v>
      </c>
    </row>
    <row r="540" spans="1:11" ht="15" customHeight="1">
      <c r="A540" s="1" t="s">
        <v>157</v>
      </c>
      <c r="B540" s="1" t="s">
        <v>20</v>
      </c>
      <c r="C540" s="5" t="s">
        <v>154</v>
      </c>
      <c r="D540">
        <v>2.7120000000000002</v>
      </c>
      <c r="E540" s="9">
        <v>3.5798000000000001</v>
      </c>
      <c r="F540">
        <f t="shared" si="8"/>
        <v>1.319985250737463</v>
      </c>
      <c r="G540" s="9">
        <v>41.24</v>
      </c>
      <c r="H540" s="9">
        <v>7.92</v>
      </c>
      <c r="I540" s="9">
        <v>1.92</v>
      </c>
      <c r="J540" t="s">
        <v>154</v>
      </c>
      <c r="K540" s="9">
        <v>1.843</v>
      </c>
    </row>
    <row r="541" spans="1:11" ht="15" customHeight="1">
      <c r="A541" s="1" t="s">
        <v>157</v>
      </c>
      <c r="B541" s="1" t="s">
        <v>20</v>
      </c>
      <c r="C541" s="5" t="s">
        <v>154</v>
      </c>
      <c r="D541">
        <v>2.7120000000000002</v>
      </c>
      <c r="E541" s="9">
        <v>3.7509999999999999</v>
      </c>
      <c r="F541">
        <f t="shared" si="8"/>
        <v>1.3831120943952802</v>
      </c>
      <c r="G541" s="9">
        <v>54.530999999999999</v>
      </c>
      <c r="H541" s="9">
        <v>8.52</v>
      </c>
      <c r="I541" s="9">
        <v>2.36</v>
      </c>
      <c r="J541" t="s">
        <v>154</v>
      </c>
      <c r="K541" s="9">
        <v>2.7850000000000001</v>
      </c>
    </row>
    <row r="542" spans="1:11" ht="15" customHeight="1">
      <c r="A542" s="1" t="s">
        <v>157</v>
      </c>
      <c r="B542" s="1" t="s">
        <v>20</v>
      </c>
      <c r="C542" s="5" t="s">
        <v>154</v>
      </c>
      <c r="D542">
        <v>2.7120000000000002</v>
      </c>
      <c r="E542" s="9">
        <v>3.9116</v>
      </c>
      <c r="F542">
        <f t="shared" si="8"/>
        <v>1.4423303834808259</v>
      </c>
      <c r="G542" s="9">
        <v>69.33</v>
      </c>
      <c r="H542" s="9">
        <v>9.1300000000000008</v>
      </c>
      <c r="I542" s="9">
        <v>2.8</v>
      </c>
      <c r="J542" t="s">
        <v>154</v>
      </c>
      <c r="K542" s="9">
        <v>3.92</v>
      </c>
    </row>
    <row r="543" spans="1:11" ht="15" customHeight="1">
      <c r="A543" s="1" t="s">
        <v>157</v>
      </c>
      <c r="B543" s="1" t="s">
        <v>20</v>
      </c>
      <c r="C543" s="5" t="s">
        <v>154</v>
      </c>
      <c r="D543">
        <v>2.7120000000000002</v>
      </c>
      <c r="E543" s="9">
        <v>4.1535000000000002</v>
      </c>
      <c r="F543">
        <f t="shared" si="8"/>
        <v>1.5315265486725664</v>
      </c>
      <c r="G543" s="9">
        <v>97.924999999999997</v>
      </c>
      <c r="H543" s="9">
        <v>10.199999999999999</v>
      </c>
      <c r="I543" s="9">
        <v>3.54</v>
      </c>
      <c r="J543" t="s">
        <v>154</v>
      </c>
      <c r="K543" s="9">
        <v>6.266</v>
      </c>
    </row>
    <row r="544" spans="1:11" ht="15" customHeight="1">
      <c r="A544" s="1" t="s">
        <v>157</v>
      </c>
      <c r="B544" s="1" t="s">
        <v>20</v>
      </c>
      <c r="C544" s="5" t="s">
        <v>154</v>
      </c>
      <c r="D544">
        <v>2.7120000000000002</v>
      </c>
      <c r="E544" s="9">
        <v>4.2312000000000003</v>
      </c>
      <c r="F544">
        <f t="shared" si="8"/>
        <v>1.5601769911504424</v>
      </c>
      <c r="G544" s="9">
        <v>107.355</v>
      </c>
      <c r="H544" s="9">
        <v>10.5</v>
      </c>
      <c r="I544" s="9">
        <v>3.77</v>
      </c>
      <c r="J544" t="s">
        <v>154</v>
      </c>
      <c r="K544" s="9">
        <v>7.1059999999999999</v>
      </c>
    </row>
    <row r="545" spans="1:11" ht="15" customHeight="1">
      <c r="A545" s="1" t="s">
        <v>157</v>
      </c>
      <c r="B545" s="1" t="s">
        <v>20</v>
      </c>
      <c r="C545" s="5" t="s">
        <v>154</v>
      </c>
      <c r="D545">
        <v>2.7120000000000002</v>
      </c>
      <c r="E545" s="9">
        <v>4.6031000000000004</v>
      </c>
      <c r="F545">
        <f t="shared" si="8"/>
        <v>1.6973082595870206</v>
      </c>
      <c r="G545" s="9">
        <v>160.44200000000001</v>
      </c>
      <c r="H545" s="9">
        <v>12</v>
      </c>
      <c r="I545" s="9">
        <v>4.93</v>
      </c>
      <c r="J545" t="s">
        <v>154</v>
      </c>
      <c r="K545" s="9">
        <v>12.151999999999999</v>
      </c>
    </row>
    <row r="546" spans="1:11" ht="15" customHeight="1">
      <c r="A546" s="1" t="s">
        <v>157</v>
      </c>
      <c r="B546" s="1" t="s">
        <v>20</v>
      </c>
      <c r="C546" s="5" t="s">
        <v>154</v>
      </c>
      <c r="D546">
        <v>2.7120000000000002</v>
      </c>
      <c r="E546" s="9">
        <v>4.7858999999999998</v>
      </c>
      <c r="F546">
        <f t="shared" si="8"/>
        <v>1.7647123893805308</v>
      </c>
      <c r="G546" s="9">
        <v>195.565</v>
      </c>
      <c r="H546" s="9">
        <v>12.9</v>
      </c>
      <c r="I546" s="9">
        <v>5.59</v>
      </c>
      <c r="J546" t="s">
        <v>154</v>
      </c>
      <c r="K546" s="9">
        <v>15.624000000000001</v>
      </c>
    </row>
    <row r="547" spans="1:11" ht="15" customHeight="1">
      <c r="A547" s="1" t="s">
        <v>158</v>
      </c>
      <c r="B547" s="1" t="s">
        <v>20</v>
      </c>
      <c r="C547" s="5" t="s">
        <v>154</v>
      </c>
      <c r="D547">
        <v>2.7120000000000002</v>
      </c>
      <c r="E547" s="9">
        <v>3.4893999999999998</v>
      </c>
      <c r="F547">
        <f t="shared" si="8"/>
        <v>1.2866519174041295</v>
      </c>
      <c r="G547" s="9">
        <v>36.011000000000003</v>
      </c>
      <c r="H547" s="9">
        <v>7.72</v>
      </c>
      <c r="I547" s="9">
        <v>1.72</v>
      </c>
      <c r="J547" t="s">
        <v>154</v>
      </c>
      <c r="K547" s="9">
        <v>1.4790000000000001</v>
      </c>
    </row>
    <row r="548" spans="1:11" ht="15" customHeight="1">
      <c r="A548" s="1" t="s">
        <v>159</v>
      </c>
      <c r="B548" s="1" t="s">
        <v>20</v>
      </c>
      <c r="C548" s="5" t="s">
        <v>154</v>
      </c>
      <c r="D548">
        <v>2.7120000000000002</v>
      </c>
      <c r="E548" s="9">
        <v>5.9291999999999998</v>
      </c>
      <c r="F548">
        <f t="shared" si="8"/>
        <v>2.1862831858407077</v>
      </c>
      <c r="G548" s="9">
        <v>493.34</v>
      </c>
      <c r="H548" s="9">
        <v>18.309999999999999</v>
      </c>
      <c r="I548" s="9">
        <v>9.9350000000000005</v>
      </c>
      <c r="J548" t="s">
        <v>154</v>
      </c>
      <c r="K548" s="9">
        <v>49.351999999999997</v>
      </c>
    </row>
    <row r="549" spans="1:11" ht="15" customHeight="1">
      <c r="A549" s="1" t="s">
        <v>159</v>
      </c>
      <c r="B549" s="1" t="s">
        <v>20</v>
      </c>
      <c r="C549" s="5" t="s">
        <v>154</v>
      </c>
      <c r="D549">
        <v>2.7120000000000002</v>
      </c>
      <c r="E549" s="9">
        <v>4.0564</v>
      </c>
      <c r="F549">
        <f t="shared" ref="F549:F612" si="9">E549/D549</f>
        <v>1.4957227138643068</v>
      </c>
      <c r="G549" s="9">
        <v>139.12299999999999</v>
      </c>
      <c r="H549" s="9">
        <v>11.74</v>
      </c>
      <c r="I549" s="9">
        <v>6.27</v>
      </c>
      <c r="J549" t="s">
        <v>154</v>
      </c>
      <c r="K549" s="9">
        <v>19.655999999999999</v>
      </c>
    </row>
    <row r="550" spans="1:11" ht="15" customHeight="1">
      <c r="A550" s="1" t="s">
        <v>159</v>
      </c>
      <c r="B550" s="1" t="s">
        <v>20</v>
      </c>
      <c r="C550" s="5" t="s">
        <v>154</v>
      </c>
      <c r="D550">
        <v>2.7120000000000002</v>
      </c>
      <c r="E550" s="9">
        <v>3.1858</v>
      </c>
      <c r="F550">
        <f t="shared" si="9"/>
        <v>1.1747050147492624</v>
      </c>
      <c r="G550" s="9">
        <v>100.35899999999999</v>
      </c>
      <c r="H550" s="9">
        <v>11.42</v>
      </c>
      <c r="I550" s="9">
        <v>6.76</v>
      </c>
      <c r="J550" t="s">
        <v>154</v>
      </c>
      <c r="K550" s="9">
        <v>22.849</v>
      </c>
    </row>
    <row r="551" spans="1:11" ht="15" customHeight="1">
      <c r="A551" s="1" t="s">
        <v>159</v>
      </c>
      <c r="B551" s="1" t="s">
        <v>20</v>
      </c>
      <c r="C551" s="5" t="s">
        <v>154</v>
      </c>
      <c r="D551">
        <v>2.7120000000000002</v>
      </c>
      <c r="E551" s="9">
        <v>2.7555999999999998</v>
      </c>
      <c r="F551">
        <f t="shared" si="9"/>
        <v>1.0160766961651917</v>
      </c>
      <c r="G551" s="9">
        <v>70.433999999999997</v>
      </c>
      <c r="H551" s="9">
        <v>10.75</v>
      </c>
      <c r="I551" s="9">
        <v>7.2</v>
      </c>
      <c r="J551" t="s">
        <v>154</v>
      </c>
      <c r="K551" s="9">
        <v>25.92</v>
      </c>
    </row>
    <row r="552" spans="1:11" ht="15" customHeight="1">
      <c r="A552" s="1" t="s">
        <v>160</v>
      </c>
      <c r="B552" s="1" t="s">
        <v>20</v>
      </c>
      <c r="C552" s="5" t="s">
        <v>154</v>
      </c>
      <c r="D552">
        <v>2.7120000000000002</v>
      </c>
      <c r="E552" s="9">
        <v>3.7688999999999999</v>
      </c>
      <c r="F552">
        <f t="shared" si="9"/>
        <v>1.3897123893805308</v>
      </c>
      <c r="G552" s="9">
        <v>64.372</v>
      </c>
      <c r="H552" s="9">
        <v>9.1999999999999993</v>
      </c>
      <c r="I552" s="9">
        <v>2.58</v>
      </c>
      <c r="J552" t="s">
        <v>154</v>
      </c>
      <c r="K552" s="9">
        <v>3.3279999999999998</v>
      </c>
    </row>
    <row r="553" spans="1:11" ht="15" customHeight="1">
      <c r="A553" s="1" t="s">
        <v>160</v>
      </c>
      <c r="B553" s="1" t="s">
        <v>20</v>
      </c>
      <c r="C553" s="5" t="s">
        <v>154</v>
      </c>
      <c r="D553">
        <v>2.7120000000000002</v>
      </c>
      <c r="E553" s="9">
        <v>3.7368999999999999</v>
      </c>
      <c r="F553">
        <f t="shared" si="9"/>
        <v>1.3779129793510323</v>
      </c>
      <c r="G553" s="9">
        <v>66.844999999999999</v>
      </c>
      <c r="H553" s="9">
        <v>9.48</v>
      </c>
      <c r="I553" s="9">
        <v>2.6</v>
      </c>
      <c r="J553" t="s">
        <v>154</v>
      </c>
      <c r="K553" s="9">
        <v>3.38</v>
      </c>
    </row>
    <row r="554" spans="1:11" ht="15" customHeight="1">
      <c r="A554" s="1" t="s">
        <v>160</v>
      </c>
      <c r="B554" s="1" t="s">
        <v>20</v>
      </c>
      <c r="C554" s="5" t="s">
        <v>154</v>
      </c>
      <c r="D554">
        <v>2.7120000000000002</v>
      </c>
      <c r="E554" s="9">
        <v>3.9243000000000001</v>
      </c>
      <c r="F554">
        <f t="shared" si="9"/>
        <v>1.4470132743362831</v>
      </c>
      <c r="G554" s="9">
        <v>63.997999999999998</v>
      </c>
      <c r="H554" s="9">
        <v>8.74</v>
      </c>
      <c r="I554" s="9">
        <v>2.7</v>
      </c>
      <c r="J554" t="s">
        <v>154</v>
      </c>
      <c r="K554" s="9">
        <v>3.645</v>
      </c>
    </row>
    <row r="555" spans="1:11" ht="15" customHeight="1">
      <c r="A555" s="1" t="s">
        <v>160</v>
      </c>
      <c r="B555" s="1" t="s">
        <v>20</v>
      </c>
      <c r="C555" s="5" t="s">
        <v>154</v>
      </c>
      <c r="D555">
        <v>2.7120000000000002</v>
      </c>
      <c r="E555" s="9">
        <v>4.09</v>
      </c>
      <c r="F555">
        <f t="shared" si="9"/>
        <v>1.5081120943952802</v>
      </c>
      <c r="G555" s="9">
        <v>95.81</v>
      </c>
      <c r="H555" s="9">
        <v>10.24</v>
      </c>
      <c r="I555" s="9">
        <v>3.45</v>
      </c>
      <c r="J555" t="s">
        <v>154</v>
      </c>
      <c r="K555" s="9">
        <v>5.9509999999999996</v>
      </c>
    </row>
    <row r="556" spans="1:11" ht="15" customHeight="1">
      <c r="A556" s="1" t="s">
        <v>160</v>
      </c>
      <c r="B556" s="1" t="s">
        <v>20</v>
      </c>
      <c r="C556" s="5" t="s">
        <v>154</v>
      </c>
      <c r="D556">
        <v>2.7120000000000002</v>
      </c>
      <c r="E556" s="9">
        <v>4.1603000000000003</v>
      </c>
      <c r="F556">
        <f t="shared" si="9"/>
        <v>1.5340339233038349</v>
      </c>
      <c r="G556" s="9">
        <v>97.073999999999998</v>
      </c>
      <c r="H556" s="9">
        <v>10.14</v>
      </c>
      <c r="I556" s="9">
        <v>3.53</v>
      </c>
      <c r="J556" t="s">
        <v>154</v>
      </c>
      <c r="K556" s="9">
        <v>6.23</v>
      </c>
    </row>
    <row r="557" spans="1:11" ht="15" customHeight="1">
      <c r="A557" s="1" t="s">
        <v>160</v>
      </c>
      <c r="B557" s="1" t="s">
        <v>20</v>
      </c>
      <c r="C557" s="5" t="s">
        <v>154</v>
      </c>
      <c r="D557">
        <v>2.7120000000000002</v>
      </c>
      <c r="E557" s="9">
        <v>4.0698999999999996</v>
      </c>
      <c r="F557">
        <f t="shared" si="9"/>
        <v>1.5007005899705013</v>
      </c>
      <c r="G557" s="9">
        <v>103.01600000000001</v>
      </c>
      <c r="H557" s="9">
        <v>10.67</v>
      </c>
      <c r="I557" s="9">
        <v>3.56</v>
      </c>
      <c r="J557" t="s">
        <v>154</v>
      </c>
      <c r="K557" s="9">
        <v>6.3369999999999997</v>
      </c>
    </row>
    <row r="558" spans="1:11" ht="15" customHeight="1">
      <c r="A558" s="1" t="s">
        <v>160</v>
      </c>
      <c r="B558" s="1" t="s">
        <v>20</v>
      </c>
      <c r="C558" s="5" t="s">
        <v>154</v>
      </c>
      <c r="D558">
        <v>2.7120000000000002</v>
      </c>
      <c r="E558" s="9">
        <v>4.2149000000000001</v>
      </c>
      <c r="F558">
        <f t="shared" si="9"/>
        <v>1.5541666666666667</v>
      </c>
      <c r="G558" s="9">
        <v>97.477999999999994</v>
      </c>
      <c r="H558" s="9">
        <v>10.039999999999999</v>
      </c>
      <c r="I558" s="9">
        <v>3.58</v>
      </c>
      <c r="J558" t="s">
        <v>154</v>
      </c>
      <c r="K558" s="9">
        <v>6.4080000000000004</v>
      </c>
    </row>
    <row r="559" spans="1:11" ht="15" customHeight="1">
      <c r="A559" s="1" t="s">
        <v>160</v>
      </c>
      <c r="B559" s="1" t="s">
        <v>20</v>
      </c>
      <c r="C559" s="5" t="s">
        <v>154</v>
      </c>
      <c r="D559">
        <v>2.7120000000000002</v>
      </c>
      <c r="E559" s="9">
        <v>4.7519999999999998</v>
      </c>
      <c r="F559">
        <f t="shared" si="9"/>
        <v>1.7522123893805308</v>
      </c>
      <c r="G559" s="9">
        <v>166.255</v>
      </c>
      <c r="H559" s="9">
        <v>11.95</v>
      </c>
      <c r="I559" s="9">
        <v>5.13</v>
      </c>
      <c r="J559" t="s">
        <v>154</v>
      </c>
      <c r="K559" s="9">
        <v>13.157999999999999</v>
      </c>
    </row>
    <row r="560" spans="1:11" ht="15" customHeight="1">
      <c r="A560" s="1" t="s">
        <v>160</v>
      </c>
      <c r="B560" s="1" t="s">
        <v>20</v>
      </c>
      <c r="C560" s="5" t="s">
        <v>154</v>
      </c>
      <c r="D560">
        <v>2.7120000000000002</v>
      </c>
      <c r="E560" s="9">
        <v>5.2906000000000004</v>
      </c>
      <c r="F560">
        <f t="shared" si="9"/>
        <v>1.950811209439528</v>
      </c>
      <c r="G560" s="9">
        <v>226.49100000000001</v>
      </c>
      <c r="H560" s="9">
        <v>13.09</v>
      </c>
      <c r="I560" s="9">
        <v>6.38</v>
      </c>
      <c r="J560" t="s">
        <v>154</v>
      </c>
      <c r="K560" s="9">
        <v>20.352</v>
      </c>
    </row>
    <row r="561" spans="1:11" ht="15" customHeight="1">
      <c r="A561" s="1" t="s">
        <v>160</v>
      </c>
      <c r="B561" s="1" t="s">
        <v>20</v>
      </c>
      <c r="C561" s="5" t="s">
        <v>154</v>
      </c>
      <c r="D561">
        <v>2.7120000000000002</v>
      </c>
      <c r="E561" s="9">
        <v>5.5071000000000003</v>
      </c>
      <c r="F561">
        <f t="shared" si="9"/>
        <v>2.0306415929203538</v>
      </c>
      <c r="G561" s="9">
        <v>242.018</v>
      </c>
      <c r="H561" s="9">
        <v>13.26</v>
      </c>
      <c r="I561" s="9">
        <v>6.73</v>
      </c>
      <c r="J561" t="s">
        <v>154</v>
      </c>
      <c r="K561" s="9">
        <v>22.646000000000001</v>
      </c>
    </row>
    <row r="562" spans="1:11" ht="15" customHeight="1">
      <c r="A562" s="1" t="s">
        <v>160</v>
      </c>
      <c r="B562" s="1" t="s">
        <v>20</v>
      </c>
      <c r="C562" s="5" t="s">
        <v>154</v>
      </c>
      <c r="D562">
        <v>2.7120000000000002</v>
      </c>
      <c r="E562" s="9">
        <v>5.5749000000000004</v>
      </c>
      <c r="F562">
        <f t="shared" si="9"/>
        <v>2.0556415929203542</v>
      </c>
      <c r="G562" s="9">
        <v>260.25299999999999</v>
      </c>
      <c r="H562" s="9">
        <v>13.67</v>
      </c>
      <c r="I562" s="9">
        <v>7.02</v>
      </c>
      <c r="J562" t="s">
        <v>154</v>
      </c>
      <c r="K562" s="9">
        <v>24.64</v>
      </c>
    </row>
    <row r="563" spans="1:11" ht="15" customHeight="1">
      <c r="A563" s="1" t="s">
        <v>161</v>
      </c>
      <c r="B563" s="1" t="s">
        <v>20</v>
      </c>
      <c r="C563" s="5" t="s">
        <v>154</v>
      </c>
      <c r="D563">
        <v>2.7120000000000002</v>
      </c>
      <c r="E563" s="9">
        <v>3.6114000000000002</v>
      </c>
      <c r="F563">
        <f t="shared" si="9"/>
        <v>1.3316371681415928</v>
      </c>
      <c r="G563" s="9">
        <v>44.302</v>
      </c>
      <c r="H563" s="9">
        <v>8.0990000000000002</v>
      </c>
      <c r="I563" s="9">
        <v>2.0169999999999999</v>
      </c>
      <c r="J563" t="s">
        <v>154</v>
      </c>
      <c r="K563" s="9">
        <v>2.0339999999999998</v>
      </c>
    </row>
    <row r="564" spans="1:11" ht="15" customHeight="1">
      <c r="A564" s="1" t="s">
        <v>161</v>
      </c>
      <c r="B564" s="1" t="s">
        <v>20</v>
      </c>
      <c r="C564" s="5" t="s">
        <v>154</v>
      </c>
      <c r="D564">
        <v>2.7120000000000002</v>
      </c>
      <c r="E564" s="9">
        <v>4.0129000000000001</v>
      </c>
      <c r="F564">
        <f t="shared" si="9"/>
        <v>1.4796828908554571</v>
      </c>
      <c r="G564" s="9">
        <v>79.412000000000006</v>
      </c>
      <c r="H564" s="9">
        <v>9.5039999999999996</v>
      </c>
      <c r="I564" s="9">
        <v>3.081</v>
      </c>
      <c r="J564" t="s">
        <v>154</v>
      </c>
      <c r="K564" s="9">
        <v>4.7460000000000004</v>
      </c>
    </row>
    <row r="565" spans="1:11" ht="15" customHeight="1">
      <c r="A565" s="1" t="s">
        <v>161</v>
      </c>
      <c r="B565" s="1" t="s">
        <v>20</v>
      </c>
      <c r="C565" s="5" t="s">
        <v>154</v>
      </c>
      <c r="D565">
        <v>2.7120000000000002</v>
      </c>
      <c r="E565" s="9">
        <v>4.0834000000000001</v>
      </c>
      <c r="F565">
        <f t="shared" si="9"/>
        <v>1.5056784660766962</v>
      </c>
      <c r="G565" s="9">
        <v>87.350999999999999</v>
      </c>
      <c r="H565" s="9">
        <v>9.7929999999999993</v>
      </c>
      <c r="I565" s="9">
        <v>3.2890000000000001</v>
      </c>
      <c r="J565" t="s">
        <v>154</v>
      </c>
      <c r="K565" s="9">
        <v>5.4089999999999998</v>
      </c>
    </row>
    <row r="566" spans="1:11" ht="15" customHeight="1">
      <c r="A566" s="1" t="s">
        <v>161</v>
      </c>
      <c r="B566" s="1" t="s">
        <v>20</v>
      </c>
      <c r="C566" s="5" t="s">
        <v>154</v>
      </c>
      <c r="D566">
        <v>2.7120000000000002</v>
      </c>
      <c r="E566" s="9">
        <v>4.1692999999999998</v>
      </c>
      <c r="F566">
        <f t="shared" si="9"/>
        <v>1.537352507374631</v>
      </c>
      <c r="G566" s="9">
        <v>91.763999999999996</v>
      </c>
      <c r="H566" s="9">
        <v>9.8390000000000004</v>
      </c>
      <c r="I566" s="9">
        <v>3.4390000000000001</v>
      </c>
      <c r="J566" t="s">
        <v>154</v>
      </c>
      <c r="K566" s="9">
        <v>5.9130000000000003</v>
      </c>
    </row>
    <row r="567" spans="1:11" ht="15" customHeight="1">
      <c r="A567" s="1" t="s">
        <v>161</v>
      </c>
      <c r="B567" s="1" t="s">
        <v>20</v>
      </c>
      <c r="C567" s="5" t="s">
        <v>154</v>
      </c>
      <c r="D567">
        <v>2.7120000000000002</v>
      </c>
      <c r="E567" s="9">
        <v>4.2680999999999996</v>
      </c>
      <c r="F567">
        <f t="shared" si="9"/>
        <v>1.5737831858407076</v>
      </c>
      <c r="G567" s="9">
        <v>99.808000000000007</v>
      </c>
      <c r="H567" s="9">
        <v>10.047000000000001</v>
      </c>
      <c r="I567" s="9">
        <v>3.6629999999999998</v>
      </c>
      <c r="J567" t="s">
        <v>154</v>
      </c>
      <c r="K567" s="9">
        <v>6.7089999999999996</v>
      </c>
    </row>
    <row r="568" spans="1:11" ht="15" customHeight="1">
      <c r="A568" s="1" t="s">
        <v>161</v>
      </c>
      <c r="B568" s="1" t="s">
        <v>20</v>
      </c>
      <c r="C568" s="5" t="s">
        <v>154</v>
      </c>
      <c r="D568">
        <v>2.7120000000000002</v>
      </c>
      <c r="E568" s="9">
        <v>4.2423000000000002</v>
      </c>
      <c r="F568">
        <f t="shared" si="9"/>
        <v>1.5642699115044247</v>
      </c>
      <c r="G568" s="9">
        <v>106.461</v>
      </c>
      <c r="H568" s="9">
        <v>10.432</v>
      </c>
      <c r="I568" s="9">
        <v>3.7629999999999999</v>
      </c>
      <c r="J568" t="s">
        <v>154</v>
      </c>
      <c r="K568" s="9">
        <v>7.08</v>
      </c>
    </row>
    <row r="569" spans="1:11" ht="15" customHeight="1">
      <c r="A569" s="1" t="s">
        <v>161</v>
      </c>
      <c r="B569" s="1" t="s">
        <v>20</v>
      </c>
      <c r="C569" s="5" t="s">
        <v>154</v>
      </c>
      <c r="D569">
        <v>2.7120000000000002</v>
      </c>
      <c r="E569" s="9">
        <v>4.2870999999999997</v>
      </c>
      <c r="F569">
        <f t="shared" si="9"/>
        <v>1.5807890855457225</v>
      </c>
      <c r="G569" s="9">
        <v>105.974</v>
      </c>
      <c r="H569" s="9">
        <v>10.313000000000001</v>
      </c>
      <c r="I569" s="9">
        <v>3.7890000000000001</v>
      </c>
      <c r="J569" t="s">
        <v>154</v>
      </c>
      <c r="K569" s="9">
        <v>7.1779999999999999</v>
      </c>
    </row>
    <row r="570" spans="1:11" ht="15" customHeight="1">
      <c r="A570" s="1" t="s">
        <v>161</v>
      </c>
      <c r="B570" s="1" t="s">
        <v>20</v>
      </c>
      <c r="C570" s="5" t="s">
        <v>154</v>
      </c>
      <c r="D570">
        <v>2.7120000000000002</v>
      </c>
      <c r="E570" s="9">
        <v>4.3517999999999999</v>
      </c>
      <c r="F570">
        <f t="shared" si="9"/>
        <v>1.6046460176991149</v>
      </c>
      <c r="G570" s="9">
        <v>105.46599999999999</v>
      </c>
      <c r="H570" s="9">
        <v>10.159000000000001</v>
      </c>
      <c r="I570" s="9">
        <v>3.8279999999999998</v>
      </c>
      <c r="J570" t="s">
        <v>154</v>
      </c>
      <c r="K570" s="9">
        <v>7.327</v>
      </c>
    </row>
    <row r="571" spans="1:11" ht="15" customHeight="1">
      <c r="A571" s="1" t="s">
        <v>161</v>
      </c>
      <c r="B571" s="1" t="s">
        <v>20</v>
      </c>
      <c r="C571" s="5" t="s">
        <v>154</v>
      </c>
      <c r="D571">
        <v>2.7120000000000002</v>
      </c>
      <c r="E571" s="9">
        <v>4.3796999999999997</v>
      </c>
      <c r="F571">
        <f t="shared" si="9"/>
        <v>1.6149336283185838</v>
      </c>
      <c r="G571" s="9">
        <v>115.901</v>
      </c>
      <c r="H571" s="9">
        <v>10.593999999999999</v>
      </c>
      <c r="I571" s="9">
        <v>4.0339999999999998</v>
      </c>
      <c r="J571" t="s">
        <v>154</v>
      </c>
      <c r="K571" s="9">
        <v>8.1370000000000005</v>
      </c>
    </row>
    <row r="572" spans="1:11" ht="15" customHeight="1">
      <c r="A572" s="1" t="s">
        <v>161</v>
      </c>
      <c r="B572" s="1" t="s">
        <v>20</v>
      </c>
      <c r="C572" s="5" t="s">
        <v>154</v>
      </c>
      <c r="D572">
        <v>2.7120000000000002</v>
      </c>
      <c r="E572" s="9">
        <v>4.4451000000000001</v>
      </c>
      <c r="F572">
        <f t="shared" si="9"/>
        <v>1.6390486725663715</v>
      </c>
      <c r="G572" s="9">
        <v>118.47199999999999</v>
      </c>
      <c r="H572" s="9">
        <v>10.585000000000001</v>
      </c>
      <c r="I572" s="9">
        <v>4.1269999999999998</v>
      </c>
      <c r="J572" t="s">
        <v>154</v>
      </c>
      <c r="K572" s="9">
        <v>8.516</v>
      </c>
    </row>
    <row r="573" spans="1:11" ht="15" customHeight="1">
      <c r="A573" s="1" t="s">
        <v>161</v>
      </c>
      <c r="B573" s="1" t="s">
        <v>20</v>
      </c>
      <c r="C573" s="5" t="s">
        <v>154</v>
      </c>
      <c r="D573">
        <v>2.7120000000000002</v>
      </c>
      <c r="E573" s="9">
        <v>4.5792000000000002</v>
      </c>
      <c r="F573">
        <f t="shared" si="9"/>
        <v>1.6884955752212389</v>
      </c>
      <c r="G573" s="9">
        <v>130.99799999999999</v>
      </c>
      <c r="H573" s="9">
        <v>10.884</v>
      </c>
      <c r="I573" s="9">
        <v>4.4379999999999997</v>
      </c>
      <c r="J573" t="s">
        <v>154</v>
      </c>
      <c r="K573" s="9">
        <v>9.8480000000000008</v>
      </c>
    </row>
    <row r="574" spans="1:11" ht="15" customHeight="1">
      <c r="A574" s="1" t="s">
        <v>161</v>
      </c>
      <c r="B574" s="1" t="s">
        <v>20</v>
      </c>
      <c r="C574" s="5" t="s">
        <v>154</v>
      </c>
      <c r="D574">
        <v>2.7120000000000002</v>
      </c>
      <c r="E574" s="9">
        <v>4.7084000000000001</v>
      </c>
      <c r="F574">
        <f t="shared" si="9"/>
        <v>1.7361356932153391</v>
      </c>
      <c r="G574" s="9">
        <v>175.41800000000001</v>
      </c>
      <c r="H574" s="9">
        <v>12.351000000000001</v>
      </c>
      <c r="I574" s="9">
        <v>5.2370000000000001</v>
      </c>
      <c r="J574" t="s">
        <v>154</v>
      </c>
      <c r="K574" s="9">
        <v>13.712999999999999</v>
      </c>
    </row>
    <row r="575" spans="1:11" ht="15" customHeight="1">
      <c r="A575" s="1" t="s">
        <v>161</v>
      </c>
      <c r="B575" s="1" t="s">
        <v>20</v>
      </c>
      <c r="C575" s="5" t="s">
        <v>154</v>
      </c>
      <c r="D575">
        <v>2.7120000000000002</v>
      </c>
      <c r="E575" s="9">
        <v>4.7175000000000002</v>
      </c>
      <c r="F575">
        <f t="shared" si="9"/>
        <v>1.7394911504424779</v>
      </c>
      <c r="G575" s="9">
        <v>178.994</v>
      </c>
      <c r="H575" s="9">
        <v>12.46</v>
      </c>
      <c r="I575" s="9">
        <v>5.2969999999999997</v>
      </c>
      <c r="J575" t="s">
        <v>154</v>
      </c>
      <c r="K575" s="9">
        <v>14.029</v>
      </c>
    </row>
    <row r="576" spans="1:11" ht="15" customHeight="1">
      <c r="A576" s="1" t="s">
        <v>161</v>
      </c>
      <c r="B576" s="1" t="s">
        <v>20</v>
      </c>
      <c r="C576" s="5" t="s">
        <v>154</v>
      </c>
      <c r="D576">
        <v>2.7120000000000002</v>
      </c>
      <c r="E576" s="9">
        <v>4.9372999999999996</v>
      </c>
      <c r="F576">
        <f t="shared" si="9"/>
        <v>1.8205383480825956</v>
      </c>
      <c r="G576" s="9">
        <v>213.88300000000001</v>
      </c>
      <c r="H576" s="9">
        <v>13.228</v>
      </c>
      <c r="I576" s="9">
        <v>5.9619999999999997</v>
      </c>
      <c r="J576" t="s">
        <v>154</v>
      </c>
      <c r="K576" s="9">
        <v>17.773</v>
      </c>
    </row>
    <row r="577" spans="1:11" ht="15" customHeight="1">
      <c r="A577" s="1" t="s">
        <v>162</v>
      </c>
      <c r="B577" s="1" t="s">
        <v>20</v>
      </c>
      <c r="C577" s="5" t="s">
        <v>154</v>
      </c>
      <c r="D577">
        <v>2.7120000000000002</v>
      </c>
      <c r="E577" s="9">
        <v>2.9718</v>
      </c>
      <c r="F577">
        <f t="shared" si="9"/>
        <v>1.0957964601769912</v>
      </c>
      <c r="G577" s="9">
        <v>7.7560000000000002</v>
      </c>
      <c r="H577" s="9">
        <v>5.72</v>
      </c>
      <c r="I577" s="9">
        <v>0.5</v>
      </c>
      <c r="J577" t="s">
        <v>154</v>
      </c>
      <c r="K577" s="9">
        <v>0.125</v>
      </c>
    </row>
    <row r="578" spans="1:11" ht="15" customHeight="1">
      <c r="A578" s="1" t="s">
        <v>162</v>
      </c>
      <c r="B578" s="1" t="s">
        <v>20</v>
      </c>
      <c r="C578" s="5" t="s">
        <v>154</v>
      </c>
      <c r="D578">
        <v>2.7120000000000002</v>
      </c>
      <c r="E578" s="9">
        <v>2.9577</v>
      </c>
      <c r="F578">
        <f t="shared" si="9"/>
        <v>1.0905973451327433</v>
      </c>
      <c r="G578" s="9">
        <v>8.1630000000000003</v>
      </c>
      <c r="H578" s="9">
        <v>6.02</v>
      </c>
      <c r="I578" s="9">
        <v>0.5</v>
      </c>
      <c r="J578" t="s">
        <v>154</v>
      </c>
      <c r="K578" s="9">
        <v>0.125</v>
      </c>
    </row>
    <row r="579" spans="1:11" ht="15" customHeight="1">
      <c r="A579" s="1" t="s">
        <v>162</v>
      </c>
      <c r="B579" s="1" t="s">
        <v>20</v>
      </c>
      <c r="C579" s="5" t="s">
        <v>154</v>
      </c>
      <c r="D579">
        <v>2.7120000000000002</v>
      </c>
      <c r="E579" s="9">
        <v>2.9540999999999999</v>
      </c>
      <c r="F579">
        <f t="shared" si="9"/>
        <v>1.0892699115044246</v>
      </c>
      <c r="G579" s="9">
        <v>8.2720000000000002</v>
      </c>
      <c r="H579" s="9">
        <v>6.1</v>
      </c>
      <c r="I579" s="9">
        <v>0.5</v>
      </c>
      <c r="J579" t="s">
        <v>154</v>
      </c>
      <c r="K579" s="9">
        <v>0.125</v>
      </c>
    </row>
    <row r="580" spans="1:11" ht="15" customHeight="1">
      <c r="A580" s="1" t="s">
        <v>162</v>
      </c>
      <c r="B580" s="1" t="s">
        <v>20</v>
      </c>
      <c r="C580" s="5" t="s">
        <v>154</v>
      </c>
      <c r="D580">
        <v>2.7120000000000002</v>
      </c>
      <c r="E580" s="9">
        <v>2.9617</v>
      </c>
      <c r="F580">
        <f t="shared" si="9"/>
        <v>1.0920722713864306</v>
      </c>
      <c r="G580" s="9">
        <v>8.3680000000000003</v>
      </c>
      <c r="H580" s="9">
        <v>6.05</v>
      </c>
      <c r="I580" s="9">
        <v>0.51</v>
      </c>
      <c r="J580" t="s">
        <v>154</v>
      </c>
      <c r="K580" s="9">
        <v>0.13</v>
      </c>
    </row>
    <row r="581" spans="1:11" ht="15" customHeight="1">
      <c r="A581" s="1" t="s">
        <v>162</v>
      </c>
      <c r="B581" s="1" t="s">
        <v>20</v>
      </c>
      <c r="C581" s="5" t="s">
        <v>154</v>
      </c>
      <c r="D581">
        <v>2.7120000000000002</v>
      </c>
      <c r="E581" s="9">
        <v>2.9878999999999998</v>
      </c>
      <c r="F581">
        <f t="shared" si="9"/>
        <v>1.1017330383480823</v>
      </c>
      <c r="G581" s="9">
        <v>8.2509999999999994</v>
      </c>
      <c r="H581" s="9">
        <v>5.74</v>
      </c>
      <c r="I581" s="9">
        <v>0.53</v>
      </c>
      <c r="J581" t="s">
        <v>154</v>
      </c>
      <c r="K581" s="9">
        <v>0.14000000000000001</v>
      </c>
    </row>
    <row r="582" spans="1:11" ht="15" customHeight="1">
      <c r="A582" s="1" t="s">
        <v>162</v>
      </c>
      <c r="B582" s="1" t="s">
        <v>20</v>
      </c>
      <c r="C582" s="5" t="s">
        <v>154</v>
      </c>
      <c r="D582">
        <v>2.7120000000000002</v>
      </c>
      <c r="E582" s="9">
        <v>3.0314000000000001</v>
      </c>
      <c r="F582">
        <f t="shared" si="9"/>
        <v>1.1177728613569322</v>
      </c>
      <c r="G582" s="9">
        <v>10.217000000000001</v>
      </c>
      <c r="H582" s="9">
        <v>5.98</v>
      </c>
      <c r="I582" s="9">
        <v>0.63</v>
      </c>
      <c r="J582" t="s">
        <v>154</v>
      </c>
      <c r="K582" s="9">
        <v>0.19800000000000001</v>
      </c>
    </row>
    <row r="583" spans="1:11" ht="15" customHeight="1">
      <c r="A583" s="1" t="s">
        <v>162</v>
      </c>
      <c r="B583" s="1" t="s">
        <v>20</v>
      </c>
      <c r="C583" s="5" t="s">
        <v>154</v>
      </c>
      <c r="D583">
        <v>2.7120000000000002</v>
      </c>
      <c r="E583" s="9">
        <v>3.0491000000000001</v>
      </c>
      <c r="F583">
        <f t="shared" si="9"/>
        <v>1.1242994100294985</v>
      </c>
      <c r="G583" s="9">
        <v>10.365</v>
      </c>
      <c r="H583" s="9">
        <v>5.88</v>
      </c>
      <c r="I583" s="9">
        <v>0.65</v>
      </c>
      <c r="J583" t="s">
        <v>154</v>
      </c>
      <c r="K583" s="9">
        <v>0.21099999999999999</v>
      </c>
    </row>
    <row r="584" spans="1:11" ht="15" customHeight="1">
      <c r="A584" s="1" t="s">
        <v>162</v>
      </c>
      <c r="B584" s="1" t="s">
        <v>20</v>
      </c>
      <c r="C584" s="5" t="s">
        <v>154</v>
      </c>
      <c r="D584">
        <v>2.7120000000000002</v>
      </c>
      <c r="E584" s="9">
        <v>3.0430000000000001</v>
      </c>
      <c r="F584">
        <f t="shared" si="9"/>
        <v>1.1220501474926254</v>
      </c>
      <c r="G584" s="9">
        <v>11.193</v>
      </c>
      <c r="H584" s="9">
        <v>6.16</v>
      </c>
      <c r="I584" s="9">
        <v>0.67</v>
      </c>
      <c r="J584" t="s">
        <v>154</v>
      </c>
      <c r="K584" s="9">
        <v>0.224</v>
      </c>
    </row>
    <row r="585" spans="1:11" ht="15" customHeight="1">
      <c r="A585" s="1" t="s">
        <v>162</v>
      </c>
      <c r="B585" s="1" t="s">
        <v>20</v>
      </c>
      <c r="C585" s="5" t="s">
        <v>154</v>
      </c>
      <c r="D585">
        <v>2.7120000000000002</v>
      </c>
      <c r="E585" s="9">
        <v>3.0861999999999998</v>
      </c>
      <c r="F585">
        <f t="shared" si="9"/>
        <v>1.1379793510324483</v>
      </c>
      <c r="G585" s="9">
        <v>13.26</v>
      </c>
      <c r="H585" s="9">
        <v>6.35</v>
      </c>
      <c r="I585" s="9">
        <v>0.77</v>
      </c>
      <c r="J585" t="s">
        <v>154</v>
      </c>
      <c r="K585" s="9">
        <v>0.29599999999999999</v>
      </c>
    </row>
    <row r="586" spans="1:11" ht="15" customHeight="1">
      <c r="A586" s="1" t="s">
        <v>162</v>
      </c>
      <c r="B586" s="1" t="s">
        <v>20</v>
      </c>
      <c r="C586" s="5" t="s">
        <v>154</v>
      </c>
      <c r="D586">
        <v>2.7120000000000002</v>
      </c>
      <c r="E586" s="9">
        <v>3.1263000000000001</v>
      </c>
      <c r="F586">
        <f t="shared" si="9"/>
        <v>1.1527654867256636</v>
      </c>
      <c r="G586" s="9">
        <v>15.137</v>
      </c>
      <c r="H586" s="9">
        <v>6.49</v>
      </c>
      <c r="I586" s="9">
        <v>0.86</v>
      </c>
      <c r="J586" t="s">
        <v>154</v>
      </c>
      <c r="K586" s="9">
        <v>0.37</v>
      </c>
    </row>
    <row r="587" spans="1:11" ht="15" customHeight="1">
      <c r="A587" s="1" t="s">
        <v>162</v>
      </c>
      <c r="B587" s="1" t="s">
        <v>20</v>
      </c>
      <c r="C587" s="5" t="s">
        <v>154</v>
      </c>
      <c r="D587">
        <v>2.7120000000000002</v>
      </c>
      <c r="E587" s="9">
        <v>3.1295999999999999</v>
      </c>
      <c r="F587">
        <f t="shared" si="9"/>
        <v>1.1539823008849557</v>
      </c>
      <c r="G587" s="9">
        <v>15.384</v>
      </c>
      <c r="H587" s="9">
        <v>6.52</v>
      </c>
      <c r="I587" s="9">
        <v>0.87</v>
      </c>
      <c r="J587" t="s">
        <v>154</v>
      </c>
      <c r="K587" s="9">
        <v>0.378</v>
      </c>
    </row>
    <row r="588" spans="1:11" ht="15" customHeight="1">
      <c r="A588" s="1" t="s">
        <v>162</v>
      </c>
      <c r="B588" s="1" t="s">
        <v>20</v>
      </c>
      <c r="C588" s="5" t="s">
        <v>154</v>
      </c>
      <c r="D588">
        <v>2.7120000000000002</v>
      </c>
      <c r="E588" s="9">
        <v>3.1783999999999999</v>
      </c>
      <c r="F588">
        <f t="shared" si="9"/>
        <v>1.171976401179941</v>
      </c>
      <c r="G588" s="9">
        <v>17.388999999999999</v>
      </c>
      <c r="H588" s="9">
        <v>6.61</v>
      </c>
      <c r="I588" s="9">
        <v>0.97</v>
      </c>
      <c r="J588" t="s">
        <v>154</v>
      </c>
      <c r="K588" s="9">
        <v>0.47</v>
      </c>
    </row>
    <row r="589" spans="1:11" ht="15" customHeight="1">
      <c r="A589" s="1" t="s">
        <v>162</v>
      </c>
      <c r="B589" s="1" t="s">
        <v>20</v>
      </c>
      <c r="C589" s="5" t="s">
        <v>154</v>
      </c>
      <c r="D589">
        <v>2.7120000000000002</v>
      </c>
      <c r="E589" s="9">
        <v>3.2582</v>
      </c>
      <c r="F589">
        <f t="shared" si="9"/>
        <v>1.2014011799410029</v>
      </c>
      <c r="G589" s="9">
        <v>21.395</v>
      </c>
      <c r="H589" s="9">
        <v>6.86</v>
      </c>
      <c r="I589" s="9">
        <v>1.1499999999999999</v>
      </c>
      <c r="J589" t="s">
        <v>154</v>
      </c>
      <c r="K589" s="9">
        <v>0.66100000000000003</v>
      </c>
    </row>
    <row r="590" spans="1:11" ht="15" customHeight="1">
      <c r="A590" s="1" t="s">
        <v>162</v>
      </c>
      <c r="B590" s="1" t="s">
        <v>20</v>
      </c>
      <c r="C590" s="5" t="s">
        <v>154</v>
      </c>
      <c r="D590">
        <v>2.7120000000000002</v>
      </c>
      <c r="E590" s="9">
        <v>3.2610000000000001</v>
      </c>
      <c r="F590">
        <f t="shared" si="9"/>
        <v>1.2024336283185841</v>
      </c>
      <c r="G590" s="9">
        <v>21.675000000000001</v>
      </c>
      <c r="H590" s="9">
        <v>6.89</v>
      </c>
      <c r="I590" s="9">
        <v>1.1599999999999999</v>
      </c>
      <c r="J590" t="s">
        <v>154</v>
      </c>
      <c r="K590" s="9">
        <v>0.67300000000000004</v>
      </c>
    </row>
    <row r="591" spans="1:11" ht="15" customHeight="1">
      <c r="A591" s="1" t="s">
        <v>162</v>
      </c>
      <c r="B591" s="1" t="s">
        <v>20</v>
      </c>
      <c r="C591" s="5" t="s">
        <v>154</v>
      </c>
      <c r="D591">
        <v>2.7120000000000002</v>
      </c>
      <c r="E591" s="9">
        <v>3.2591000000000001</v>
      </c>
      <c r="F591">
        <f t="shared" si="9"/>
        <v>1.2017330383480826</v>
      </c>
      <c r="G591" s="9">
        <v>21.738</v>
      </c>
      <c r="H591" s="9">
        <v>6.91</v>
      </c>
      <c r="I591" s="9">
        <v>1.1599999999999999</v>
      </c>
      <c r="J591" t="s">
        <v>154</v>
      </c>
      <c r="K591" s="9">
        <v>0.67300000000000004</v>
      </c>
    </row>
    <row r="592" spans="1:11" ht="15" customHeight="1">
      <c r="A592" s="1" t="s">
        <v>162</v>
      </c>
      <c r="B592" s="1" t="s">
        <v>20</v>
      </c>
      <c r="C592" s="5" t="s">
        <v>154</v>
      </c>
      <c r="D592">
        <v>2.7120000000000002</v>
      </c>
      <c r="E592" s="9">
        <v>3.2955999999999999</v>
      </c>
      <c r="F592">
        <f t="shared" si="9"/>
        <v>1.2151917404129793</v>
      </c>
      <c r="G592" s="9">
        <v>21.687000000000001</v>
      </c>
      <c r="H592" s="9">
        <v>6.72</v>
      </c>
      <c r="I592" s="9">
        <v>1.19</v>
      </c>
      <c r="J592" t="s">
        <v>154</v>
      </c>
      <c r="K592" s="9">
        <v>0.70799999999999996</v>
      </c>
    </row>
    <row r="593" spans="1:11" ht="15" customHeight="1">
      <c r="A593" s="1" t="s">
        <v>162</v>
      </c>
      <c r="B593" s="1" t="s">
        <v>20</v>
      </c>
      <c r="C593" s="5" t="s">
        <v>154</v>
      </c>
      <c r="D593">
        <v>2.7120000000000002</v>
      </c>
      <c r="E593" s="9">
        <v>3.2928000000000002</v>
      </c>
      <c r="F593">
        <f t="shared" si="9"/>
        <v>1.2141592920353983</v>
      </c>
      <c r="G593" s="9">
        <v>22.510999999999999</v>
      </c>
      <c r="H593" s="9">
        <v>6.86</v>
      </c>
      <c r="I593" s="9">
        <v>1.21</v>
      </c>
      <c r="J593" t="s">
        <v>154</v>
      </c>
      <c r="K593" s="9">
        <v>0.73199999999999998</v>
      </c>
    </row>
    <row r="594" spans="1:11" ht="15" customHeight="1">
      <c r="A594" s="1" t="s">
        <v>162</v>
      </c>
      <c r="B594" s="1" t="s">
        <v>20</v>
      </c>
      <c r="C594" s="5" t="s">
        <v>154</v>
      </c>
      <c r="D594">
        <v>2.7120000000000002</v>
      </c>
      <c r="E594" s="9">
        <v>3.3852000000000002</v>
      </c>
      <c r="F594">
        <f t="shared" si="9"/>
        <v>1.2482300884955753</v>
      </c>
      <c r="G594" s="9">
        <v>26.73</v>
      </c>
      <c r="H594" s="9">
        <v>7.04</v>
      </c>
      <c r="I594" s="9">
        <v>1.4</v>
      </c>
      <c r="J594" t="s">
        <v>154</v>
      </c>
      <c r="K594" s="9">
        <v>0.98</v>
      </c>
    </row>
    <row r="595" spans="1:11" ht="15" customHeight="1">
      <c r="A595" s="1" t="s">
        <v>162</v>
      </c>
      <c r="B595" s="1" t="s">
        <v>20</v>
      </c>
      <c r="C595" s="5" t="s">
        <v>154</v>
      </c>
      <c r="D595">
        <v>2.7120000000000002</v>
      </c>
      <c r="E595" s="9">
        <v>3.3761000000000001</v>
      </c>
      <c r="F595">
        <f t="shared" si="9"/>
        <v>1.2448746312684364</v>
      </c>
      <c r="G595" s="9">
        <v>28.193999999999999</v>
      </c>
      <c r="H595" s="9">
        <v>7.27</v>
      </c>
      <c r="I595" s="9">
        <v>1.43</v>
      </c>
      <c r="J595" t="s">
        <v>154</v>
      </c>
      <c r="K595" s="9">
        <v>1.022</v>
      </c>
    </row>
    <row r="596" spans="1:11" ht="15" customHeight="1">
      <c r="A596" s="1" t="s">
        <v>162</v>
      </c>
      <c r="B596" s="1" t="s">
        <v>20</v>
      </c>
      <c r="C596" s="5" t="s">
        <v>154</v>
      </c>
      <c r="D596">
        <v>2.7120000000000002</v>
      </c>
      <c r="E596" s="9">
        <v>3.4222000000000001</v>
      </c>
      <c r="F596">
        <f t="shared" si="9"/>
        <v>1.2618731563421828</v>
      </c>
      <c r="G596" s="9">
        <v>29.013999999999999</v>
      </c>
      <c r="H596" s="9">
        <v>7.18</v>
      </c>
      <c r="I596" s="9">
        <v>1.49</v>
      </c>
      <c r="J596" t="s">
        <v>154</v>
      </c>
      <c r="K596" s="9">
        <v>1.1100000000000001</v>
      </c>
    </row>
    <row r="597" spans="1:11" ht="15" customHeight="1">
      <c r="A597" s="1" t="s">
        <v>162</v>
      </c>
      <c r="B597" s="1" t="s">
        <v>20</v>
      </c>
      <c r="C597" s="5" t="s">
        <v>154</v>
      </c>
      <c r="D597">
        <v>2.7120000000000002</v>
      </c>
      <c r="E597" s="9">
        <v>3.4668999999999999</v>
      </c>
      <c r="F597">
        <f t="shared" si="9"/>
        <v>1.2783554572271385</v>
      </c>
      <c r="G597" s="9">
        <v>30.699000000000002</v>
      </c>
      <c r="H597" s="9">
        <v>7.21</v>
      </c>
      <c r="I597" s="9">
        <v>1.57</v>
      </c>
      <c r="J597" t="s">
        <v>154</v>
      </c>
      <c r="K597" s="9">
        <v>1.232</v>
      </c>
    </row>
    <row r="598" spans="1:11" ht="15" customHeight="1">
      <c r="A598" s="1" t="s">
        <v>162</v>
      </c>
      <c r="B598" s="1" t="s">
        <v>20</v>
      </c>
      <c r="C598" s="5" t="s">
        <v>154</v>
      </c>
      <c r="D598">
        <v>2.7120000000000002</v>
      </c>
      <c r="E598" s="9">
        <v>3.4571999999999998</v>
      </c>
      <c r="F598">
        <f t="shared" si="9"/>
        <v>1.2747787610619468</v>
      </c>
      <c r="G598" s="9">
        <v>31.408999999999999</v>
      </c>
      <c r="H598" s="9">
        <v>7.33</v>
      </c>
      <c r="I598" s="9">
        <v>1.58</v>
      </c>
      <c r="J598" t="s">
        <v>154</v>
      </c>
      <c r="K598" s="9">
        <v>1.248</v>
      </c>
    </row>
    <row r="599" spans="1:11" ht="15" customHeight="1">
      <c r="A599" s="1" t="s">
        <v>162</v>
      </c>
      <c r="B599" s="1" t="s">
        <v>20</v>
      </c>
      <c r="C599" s="5" t="s">
        <v>154</v>
      </c>
      <c r="D599">
        <v>2.7120000000000002</v>
      </c>
      <c r="E599" s="9">
        <v>3.4579</v>
      </c>
      <c r="F599">
        <f t="shared" si="9"/>
        <v>1.2750368731563422</v>
      </c>
      <c r="G599" s="9">
        <v>32.994999999999997</v>
      </c>
      <c r="H599" s="9">
        <v>7.51</v>
      </c>
      <c r="I599" s="9">
        <v>1.62</v>
      </c>
      <c r="J599" t="s">
        <v>154</v>
      </c>
      <c r="K599" s="9">
        <v>1.3120000000000001</v>
      </c>
    </row>
    <row r="600" spans="1:11" ht="15" customHeight="1">
      <c r="A600" s="1" t="s">
        <v>162</v>
      </c>
      <c r="B600" s="1" t="s">
        <v>20</v>
      </c>
      <c r="C600" s="5" t="s">
        <v>154</v>
      </c>
      <c r="D600">
        <v>2.7120000000000002</v>
      </c>
      <c r="E600" s="9">
        <v>3.4754999999999998</v>
      </c>
      <c r="F600">
        <f t="shared" si="9"/>
        <v>1.2815265486725662</v>
      </c>
      <c r="G600" s="9">
        <v>32.801000000000002</v>
      </c>
      <c r="H600" s="9">
        <v>7.42</v>
      </c>
      <c r="I600" s="9">
        <v>1.63</v>
      </c>
      <c r="J600" t="s">
        <v>154</v>
      </c>
      <c r="K600" s="9">
        <v>1.3280000000000001</v>
      </c>
    </row>
    <row r="601" spans="1:11" ht="15" customHeight="1">
      <c r="A601" s="1" t="s">
        <v>162</v>
      </c>
      <c r="B601" s="1" t="s">
        <v>20</v>
      </c>
      <c r="C601" s="5" t="s">
        <v>154</v>
      </c>
      <c r="D601">
        <v>2.7120000000000002</v>
      </c>
      <c r="E601" s="9">
        <v>3.4754999999999998</v>
      </c>
      <c r="F601">
        <f t="shared" si="9"/>
        <v>1.2815265486725662</v>
      </c>
      <c r="G601" s="9">
        <v>32.801000000000002</v>
      </c>
      <c r="H601" s="9">
        <v>7.42</v>
      </c>
      <c r="I601" s="9">
        <v>1.63</v>
      </c>
      <c r="J601" t="s">
        <v>154</v>
      </c>
      <c r="K601" s="9">
        <v>1.3280000000000001</v>
      </c>
    </row>
    <row r="602" spans="1:11" ht="15" customHeight="1">
      <c r="A602" s="1" t="s">
        <v>162</v>
      </c>
      <c r="B602" s="1" t="s">
        <v>20</v>
      </c>
      <c r="C602" s="5" t="s">
        <v>154</v>
      </c>
      <c r="D602">
        <v>2.7120000000000002</v>
      </c>
      <c r="E602" s="9">
        <v>3.4946999999999999</v>
      </c>
      <c r="F602">
        <f t="shared" si="9"/>
        <v>1.2886061946902654</v>
      </c>
      <c r="G602" s="9">
        <v>35.825000000000003</v>
      </c>
      <c r="H602" s="9">
        <v>7.68</v>
      </c>
      <c r="I602" s="9">
        <v>1.72</v>
      </c>
      <c r="J602" t="s">
        <v>154</v>
      </c>
      <c r="K602" s="9">
        <v>1.4790000000000001</v>
      </c>
    </row>
    <row r="603" spans="1:11" ht="15" customHeight="1">
      <c r="A603" s="1" t="s">
        <v>162</v>
      </c>
      <c r="B603" s="1" t="s">
        <v>20</v>
      </c>
      <c r="C603" s="5" t="s">
        <v>154</v>
      </c>
      <c r="D603">
        <v>2.7120000000000002</v>
      </c>
      <c r="E603" s="9">
        <v>3.5112999999999999</v>
      </c>
      <c r="F603">
        <f t="shared" si="9"/>
        <v>1.2947271386430677</v>
      </c>
      <c r="G603" s="9">
        <v>35.656999999999996</v>
      </c>
      <c r="H603" s="9">
        <v>7.6</v>
      </c>
      <c r="I603" s="9">
        <v>1.73</v>
      </c>
      <c r="J603" t="s">
        <v>154</v>
      </c>
      <c r="K603" s="9">
        <v>1.496</v>
      </c>
    </row>
    <row r="604" spans="1:11" ht="15" customHeight="1">
      <c r="A604" s="1" t="s">
        <v>162</v>
      </c>
      <c r="B604" s="1" t="s">
        <v>20</v>
      </c>
      <c r="C604" s="5" t="s">
        <v>154</v>
      </c>
      <c r="D604">
        <v>2.7120000000000002</v>
      </c>
      <c r="E604" s="9">
        <v>3.5270000000000001</v>
      </c>
      <c r="F604">
        <f t="shared" si="9"/>
        <v>1.3005162241887904</v>
      </c>
      <c r="G604" s="9">
        <v>36.770000000000003</v>
      </c>
      <c r="H604" s="9">
        <v>7.66</v>
      </c>
      <c r="I604" s="9">
        <v>1.77</v>
      </c>
      <c r="J604" t="s">
        <v>154</v>
      </c>
      <c r="K604" s="9">
        <v>1.5660000000000001</v>
      </c>
    </row>
    <row r="605" spans="1:11" ht="15" customHeight="1">
      <c r="A605" s="1" t="s">
        <v>162</v>
      </c>
      <c r="B605" s="1" t="s">
        <v>20</v>
      </c>
      <c r="C605" s="5" t="s">
        <v>154</v>
      </c>
      <c r="D605">
        <v>2.7120000000000002</v>
      </c>
      <c r="E605" s="9">
        <v>3.5356000000000001</v>
      </c>
      <c r="F605">
        <f t="shared" si="9"/>
        <v>1.3036873156342181</v>
      </c>
      <c r="G605" s="9">
        <v>38.140999999999998</v>
      </c>
      <c r="H605" s="9">
        <v>7.77</v>
      </c>
      <c r="I605" s="9">
        <v>1.81</v>
      </c>
      <c r="J605" t="s">
        <v>154</v>
      </c>
      <c r="K605" s="9">
        <v>1.6379999999999999</v>
      </c>
    </row>
    <row r="606" spans="1:11" ht="15" customHeight="1">
      <c r="A606" s="1" t="s">
        <v>162</v>
      </c>
      <c r="B606" s="1" t="s">
        <v>20</v>
      </c>
      <c r="C606" s="5" t="s">
        <v>154</v>
      </c>
      <c r="D606">
        <v>2.7120000000000002</v>
      </c>
      <c r="E606" s="9">
        <v>3.5710999999999999</v>
      </c>
      <c r="F606">
        <f t="shared" si="9"/>
        <v>1.316777286135693</v>
      </c>
      <c r="G606" s="9">
        <v>38.582000000000001</v>
      </c>
      <c r="H606" s="9">
        <v>7.69</v>
      </c>
      <c r="I606" s="9">
        <v>1.85</v>
      </c>
      <c r="J606" t="s">
        <v>154</v>
      </c>
      <c r="K606" s="9">
        <v>1.7110000000000001</v>
      </c>
    </row>
    <row r="607" spans="1:11" ht="15" customHeight="1">
      <c r="A607" s="1" t="s">
        <v>162</v>
      </c>
      <c r="B607" s="1" t="s">
        <v>20</v>
      </c>
      <c r="C607" s="5" t="s">
        <v>154</v>
      </c>
      <c r="D607">
        <v>2.7120000000000002</v>
      </c>
      <c r="E607" s="9">
        <v>3.5712999999999999</v>
      </c>
      <c r="F607">
        <f t="shared" si="9"/>
        <v>1.3168510324483775</v>
      </c>
      <c r="G607" s="9">
        <v>38.993000000000002</v>
      </c>
      <c r="H607" s="9">
        <v>7.73</v>
      </c>
      <c r="I607" s="9">
        <v>1.86</v>
      </c>
      <c r="J607" t="s">
        <v>154</v>
      </c>
      <c r="K607" s="9">
        <v>1.73</v>
      </c>
    </row>
    <row r="608" spans="1:11" ht="15" customHeight="1">
      <c r="A608" s="1" t="s">
        <v>162</v>
      </c>
      <c r="B608" s="1" t="s">
        <v>20</v>
      </c>
      <c r="C608" s="5" t="s">
        <v>154</v>
      </c>
      <c r="D608">
        <v>2.7120000000000002</v>
      </c>
      <c r="E608" s="9">
        <v>3.5905</v>
      </c>
      <c r="F608">
        <f t="shared" si="9"/>
        <v>1.3239306784660767</v>
      </c>
      <c r="G608" s="9">
        <v>42.149000000000001</v>
      </c>
      <c r="H608" s="9">
        <v>7.97</v>
      </c>
      <c r="I608" s="9">
        <v>1.95</v>
      </c>
      <c r="J608" t="s">
        <v>154</v>
      </c>
      <c r="K608" s="9">
        <v>1.901</v>
      </c>
    </row>
    <row r="609" spans="1:11" ht="15" customHeight="1">
      <c r="A609" s="1" t="s">
        <v>162</v>
      </c>
      <c r="B609" s="1" t="s">
        <v>20</v>
      </c>
      <c r="C609" s="5" t="s">
        <v>154</v>
      </c>
      <c r="D609">
        <v>2.7120000000000002</v>
      </c>
      <c r="E609" s="9">
        <v>3.6861000000000002</v>
      </c>
      <c r="F609">
        <f t="shared" si="9"/>
        <v>1.3591814159292035</v>
      </c>
      <c r="G609" s="9">
        <v>46.558999999999997</v>
      </c>
      <c r="H609" s="9">
        <v>8.06</v>
      </c>
      <c r="I609" s="9">
        <v>2.13</v>
      </c>
      <c r="J609" t="s">
        <v>154</v>
      </c>
      <c r="K609" s="9">
        <v>2.2679999999999998</v>
      </c>
    </row>
    <row r="610" spans="1:11" ht="15" customHeight="1">
      <c r="A610" s="1" t="s">
        <v>162</v>
      </c>
      <c r="B610" s="1" t="s">
        <v>20</v>
      </c>
      <c r="C610" s="5" t="s">
        <v>154</v>
      </c>
      <c r="D610">
        <v>2.7120000000000002</v>
      </c>
      <c r="E610" s="9">
        <v>3.6812</v>
      </c>
      <c r="F610">
        <f t="shared" si="9"/>
        <v>1.3573746312684365</v>
      </c>
      <c r="G610" s="9">
        <v>46.731999999999999</v>
      </c>
      <c r="H610" s="9">
        <v>8.09</v>
      </c>
      <c r="I610" s="9">
        <v>2.13</v>
      </c>
      <c r="J610" t="s">
        <v>154</v>
      </c>
      <c r="K610" s="9">
        <v>2.2679999999999998</v>
      </c>
    </row>
    <row r="611" spans="1:11" ht="15" customHeight="1">
      <c r="A611" s="1" t="s">
        <v>162</v>
      </c>
      <c r="B611" s="1" t="s">
        <v>20</v>
      </c>
      <c r="C611" s="5" t="s">
        <v>154</v>
      </c>
      <c r="D611">
        <v>2.7120000000000002</v>
      </c>
      <c r="E611" s="9">
        <v>3.6747999999999998</v>
      </c>
      <c r="F611">
        <f t="shared" si="9"/>
        <v>1.3550147492625366</v>
      </c>
      <c r="G611" s="9">
        <v>46.963999999999999</v>
      </c>
      <c r="H611" s="9">
        <v>8.1300000000000008</v>
      </c>
      <c r="I611" s="9">
        <v>2.13</v>
      </c>
      <c r="J611" t="s">
        <v>154</v>
      </c>
      <c r="K611" s="9">
        <v>2.2679999999999998</v>
      </c>
    </row>
    <row r="612" spans="1:11" ht="15" customHeight="1">
      <c r="A612" s="1" t="s">
        <v>162</v>
      </c>
      <c r="B612" s="1" t="s">
        <v>20</v>
      </c>
      <c r="C612" s="5" t="s">
        <v>154</v>
      </c>
      <c r="D612">
        <v>2.7120000000000002</v>
      </c>
      <c r="E612" s="9">
        <v>3.6614</v>
      </c>
      <c r="F612">
        <f t="shared" si="9"/>
        <v>1.3500737463126842</v>
      </c>
      <c r="G612" s="9">
        <v>48.796999999999997</v>
      </c>
      <c r="H612" s="9">
        <v>8.33</v>
      </c>
      <c r="I612" s="9">
        <v>2.16</v>
      </c>
      <c r="J612" t="s">
        <v>154</v>
      </c>
      <c r="K612" s="9">
        <v>2.3330000000000002</v>
      </c>
    </row>
    <row r="613" spans="1:11" ht="15" customHeight="1">
      <c r="A613" s="1" t="s">
        <v>162</v>
      </c>
      <c r="B613" s="1" t="s">
        <v>20</v>
      </c>
      <c r="C613" s="5" t="s">
        <v>154</v>
      </c>
      <c r="D613">
        <v>2.7120000000000002</v>
      </c>
      <c r="E613" s="9">
        <v>3.7075999999999998</v>
      </c>
      <c r="F613">
        <f t="shared" ref="F613:F676" si="10">E613/D613</f>
        <v>1.3671091445427728</v>
      </c>
      <c r="G613" s="9">
        <v>49.326999999999998</v>
      </c>
      <c r="H613" s="9">
        <v>8.23</v>
      </c>
      <c r="I613" s="9">
        <v>2.21</v>
      </c>
      <c r="J613" t="s">
        <v>154</v>
      </c>
      <c r="K613" s="9">
        <v>2.4420000000000002</v>
      </c>
    </row>
    <row r="614" spans="1:11" ht="15" customHeight="1">
      <c r="A614" s="1" t="s">
        <v>162</v>
      </c>
      <c r="B614" s="1" t="s">
        <v>20</v>
      </c>
      <c r="C614" s="5" t="s">
        <v>154</v>
      </c>
      <c r="D614">
        <v>2.7120000000000002</v>
      </c>
      <c r="E614" s="9">
        <v>3.7307000000000001</v>
      </c>
      <c r="F614">
        <f t="shared" si="10"/>
        <v>1.375626843657817</v>
      </c>
      <c r="G614" s="9">
        <v>51.631</v>
      </c>
      <c r="H614" s="9">
        <v>8.35</v>
      </c>
      <c r="I614" s="9">
        <v>2.2799999999999998</v>
      </c>
      <c r="J614" t="s">
        <v>154</v>
      </c>
      <c r="K614" s="9">
        <v>2.5990000000000002</v>
      </c>
    </row>
    <row r="615" spans="1:11" ht="15" customHeight="1">
      <c r="A615" s="1" t="s">
        <v>162</v>
      </c>
      <c r="B615" s="1" t="s">
        <v>20</v>
      </c>
      <c r="C615" s="5" t="s">
        <v>154</v>
      </c>
      <c r="D615">
        <v>2.7120000000000002</v>
      </c>
      <c r="E615" s="9">
        <v>3.7406999999999999</v>
      </c>
      <c r="F615">
        <f t="shared" si="10"/>
        <v>1.3793141592920353</v>
      </c>
      <c r="G615" s="9">
        <v>52.624000000000002</v>
      </c>
      <c r="H615" s="9">
        <v>8.4</v>
      </c>
      <c r="I615" s="9">
        <v>2.31</v>
      </c>
      <c r="J615" t="s">
        <v>154</v>
      </c>
      <c r="K615" s="9">
        <v>2.6680000000000001</v>
      </c>
    </row>
    <row r="616" spans="1:11" ht="15" customHeight="1">
      <c r="A616" s="1" t="s">
        <v>162</v>
      </c>
      <c r="B616" s="1" t="s">
        <v>20</v>
      </c>
      <c r="C616" s="5" t="s">
        <v>154</v>
      </c>
      <c r="D616">
        <v>2.7120000000000002</v>
      </c>
      <c r="E616" s="9">
        <v>3.7932000000000001</v>
      </c>
      <c r="F616">
        <f t="shared" si="10"/>
        <v>1.3986725663716815</v>
      </c>
      <c r="G616" s="9">
        <v>54.804000000000002</v>
      </c>
      <c r="H616" s="9">
        <v>8.42</v>
      </c>
      <c r="I616" s="9">
        <v>2.4</v>
      </c>
      <c r="J616" t="s">
        <v>154</v>
      </c>
      <c r="K616" s="9">
        <v>2.88</v>
      </c>
    </row>
    <row r="617" spans="1:11" ht="15" customHeight="1">
      <c r="A617" s="1" t="s">
        <v>162</v>
      </c>
      <c r="B617" s="1" t="s">
        <v>20</v>
      </c>
      <c r="C617" s="5" t="s">
        <v>154</v>
      </c>
      <c r="D617">
        <v>2.7120000000000002</v>
      </c>
      <c r="E617" s="9">
        <v>3.8022</v>
      </c>
      <c r="F617">
        <f t="shared" si="10"/>
        <v>1.4019911504424778</v>
      </c>
      <c r="G617" s="9">
        <v>56.313000000000002</v>
      </c>
      <c r="H617" s="9">
        <v>8.51</v>
      </c>
      <c r="I617" s="9">
        <v>2.44</v>
      </c>
      <c r="J617" t="s">
        <v>154</v>
      </c>
      <c r="K617" s="9">
        <v>2.9769999999999999</v>
      </c>
    </row>
    <row r="618" spans="1:11" ht="15" customHeight="1">
      <c r="A618" s="1" t="s">
        <v>162</v>
      </c>
      <c r="B618" s="1" t="s">
        <v>20</v>
      </c>
      <c r="C618" s="5" t="s">
        <v>154</v>
      </c>
      <c r="D618">
        <v>2.7120000000000002</v>
      </c>
      <c r="E618" s="9">
        <v>3.8111000000000002</v>
      </c>
      <c r="F618">
        <f t="shared" si="10"/>
        <v>1.4052728613569321</v>
      </c>
      <c r="G618" s="9">
        <v>56.908000000000001</v>
      </c>
      <c r="H618" s="9">
        <v>8.5299999999999994</v>
      </c>
      <c r="I618" s="9">
        <v>2.46</v>
      </c>
      <c r="J618" t="s">
        <v>154</v>
      </c>
      <c r="K618" s="9">
        <v>3.0259999999999998</v>
      </c>
    </row>
    <row r="619" spans="1:11" ht="15" customHeight="1">
      <c r="A619" s="1" t="s">
        <v>162</v>
      </c>
      <c r="B619" s="1" t="s">
        <v>20</v>
      </c>
      <c r="C619" s="5" t="s">
        <v>154</v>
      </c>
      <c r="D619">
        <v>2.7120000000000002</v>
      </c>
      <c r="E619" s="9">
        <v>3.8376999999999999</v>
      </c>
      <c r="F619">
        <f t="shared" si="10"/>
        <v>1.4150811209439527</v>
      </c>
      <c r="G619" s="9">
        <v>62.023000000000003</v>
      </c>
      <c r="H619" s="9">
        <v>8.83</v>
      </c>
      <c r="I619" s="9">
        <v>2.59</v>
      </c>
      <c r="J619" t="s">
        <v>154</v>
      </c>
      <c r="K619" s="9">
        <v>3.3540000000000001</v>
      </c>
    </row>
    <row r="620" spans="1:11" ht="15" customHeight="1">
      <c r="A620" s="1" t="s">
        <v>162</v>
      </c>
      <c r="B620" s="1" t="s">
        <v>20</v>
      </c>
      <c r="C620" s="5" t="s">
        <v>154</v>
      </c>
      <c r="D620">
        <v>2.7120000000000002</v>
      </c>
      <c r="E620" s="9">
        <v>3.8567</v>
      </c>
      <c r="F620">
        <f t="shared" si="10"/>
        <v>1.4220870206489675</v>
      </c>
      <c r="G620" s="9">
        <v>61.768999999999998</v>
      </c>
      <c r="H620" s="9">
        <v>8.76</v>
      </c>
      <c r="I620" s="9">
        <v>2.6</v>
      </c>
      <c r="J620" t="s">
        <v>154</v>
      </c>
      <c r="K620" s="9">
        <v>3.38</v>
      </c>
    </row>
    <row r="621" spans="1:11" ht="15" customHeight="1">
      <c r="A621" s="1" t="s">
        <v>162</v>
      </c>
      <c r="B621" s="1" t="s">
        <v>20</v>
      </c>
      <c r="C621" s="5" t="s">
        <v>154</v>
      </c>
      <c r="D621">
        <v>2.7120000000000002</v>
      </c>
      <c r="E621" s="9">
        <v>3.8805999999999998</v>
      </c>
      <c r="F621">
        <f t="shared" si="10"/>
        <v>1.4308997050147492</v>
      </c>
      <c r="G621" s="9">
        <v>63.244</v>
      </c>
      <c r="H621" s="9">
        <v>8.8000000000000007</v>
      </c>
      <c r="I621" s="9">
        <v>2.65</v>
      </c>
      <c r="J621" t="s">
        <v>154</v>
      </c>
      <c r="K621" s="9">
        <v>3.5110000000000001</v>
      </c>
    </row>
    <row r="622" spans="1:11" ht="15" customHeight="1">
      <c r="A622" s="1" t="s">
        <v>162</v>
      </c>
      <c r="B622" s="1" t="s">
        <v>20</v>
      </c>
      <c r="C622" s="5" t="s">
        <v>154</v>
      </c>
      <c r="D622">
        <v>2.7120000000000002</v>
      </c>
      <c r="E622" s="9">
        <v>3.9220999999999999</v>
      </c>
      <c r="F622">
        <f t="shared" si="10"/>
        <v>1.4462020648967551</v>
      </c>
      <c r="G622" s="9">
        <v>69.900999999999996</v>
      </c>
      <c r="H622" s="9">
        <v>9.14</v>
      </c>
      <c r="I622" s="9">
        <v>2.82</v>
      </c>
      <c r="J622" t="s">
        <v>154</v>
      </c>
      <c r="K622" s="9">
        <v>3.976</v>
      </c>
    </row>
    <row r="623" spans="1:11" ht="15" customHeight="1">
      <c r="A623" s="1" t="s">
        <v>162</v>
      </c>
      <c r="B623" s="1" t="s">
        <v>20</v>
      </c>
      <c r="C623" s="5" t="s">
        <v>154</v>
      </c>
      <c r="D623">
        <v>2.7120000000000002</v>
      </c>
      <c r="E623" s="9">
        <v>3.9674</v>
      </c>
      <c r="F623">
        <f t="shared" si="10"/>
        <v>1.4629056047197639</v>
      </c>
      <c r="G623" s="9">
        <v>70.596000000000004</v>
      </c>
      <c r="H623" s="9">
        <v>9.07</v>
      </c>
      <c r="I623" s="9">
        <v>2.87</v>
      </c>
      <c r="J623" t="s">
        <v>154</v>
      </c>
      <c r="K623" s="9">
        <v>4.1180000000000003</v>
      </c>
    </row>
    <row r="624" spans="1:11" ht="15" customHeight="1">
      <c r="A624" s="1" t="s">
        <v>162</v>
      </c>
      <c r="B624" s="1" t="s">
        <v>20</v>
      </c>
      <c r="C624" s="5" t="s">
        <v>154</v>
      </c>
      <c r="D624">
        <v>2.7120000000000002</v>
      </c>
      <c r="E624" s="9">
        <v>3.9769999999999999</v>
      </c>
      <c r="F624">
        <f t="shared" si="10"/>
        <v>1.4664454277286134</v>
      </c>
      <c r="G624" s="9">
        <v>76.224000000000004</v>
      </c>
      <c r="H624" s="9">
        <v>9.4</v>
      </c>
      <c r="I624" s="9">
        <v>2.99</v>
      </c>
      <c r="J624" t="s">
        <v>154</v>
      </c>
      <c r="K624" s="9">
        <v>4.47</v>
      </c>
    </row>
    <row r="625" spans="1:11" ht="15" customHeight="1">
      <c r="A625" s="1" t="s">
        <v>162</v>
      </c>
      <c r="B625" s="1" t="s">
        <v>20</v>
      </c>
      <c r="C625" s="5" t="s">
        <v>154</v>
      </c>
      <c r="D625">
        <v>2.7120000000000002</v>
      </c>
      <c r="E625" s="9">
        <v>4.0442999999999998</v>
      </c>
      <c r="F625">
        <f t="shared" si="10"/>
        <v>1.4912610619469024</v>
      </c>
      <c r="G625" s="9">
        <v>78.605000000000004</v>
      </c>
      <c r="H625" s="9">
        <v>9.3800000000000008</v>
      </c>
      <c r="I625" s="9">
        <v>3.09</v>
      </c>
      <c r="J625" t="s">
        <v>154</v>
      </c>
      <c r="K625" s="9">
        <v>4.774</v>
      </c>
    </row>
    <row r="626" spans="1:11" ht="15" customHeight="1">
      <c r="A626" s="1" t="s">
        <v>162</v>
      </c>
      <c r="B626" s="1" t="s">
        <v>20</v>
      </c>
      <c r="C626" s="5" t="s">
        <v>154</v>
      </c>
      <c r="D626">
        <v>2.7120000000000002</v>
      </c>
      <c r="E626" s="9">
        <v>4.0465</v>
      </c>
      <c r="F626">
        <f t="shared" si="10"/>
        <v>1.4920722713864305</v>
      </c>
      <c r="G626" s="9">
        <v>79.028000000000006</v>
      </c>
      <c r="H626" s="9">
        <v>9.4</v>
      </c>
      <c r="I626" s="9">
        <v>3.1</v>
      </c>
      <c r="J626" t="s">
        <v>154</v>
      </c>
      <c r="K626" s="9">
        <v>4.8049999999999997</v>
      </c>
    </row>
    <row r="627" spans="1:11" ht="15" customHeight="1">
      <c r="A627" s="1" t="s">
        <v>162</v>
      </c>
      <c r="B627" s="1" t="s">
        <v>20</v>
      </c>
      <c r="C627" s="5" t="s">
        <v>154</v>
      </c>
      <c r="D627">
        <v>2.7120000000000002</v>
      </c>
      <c r="E627" s="9">
        <v>4.0659000000000001</v>
      </c>
      <c r="F627">
        <f t="shared" si="10"/>
        <v>1.499225663716814</v>
      </c>
      <c r="G627" s="9">
        <v>84.444999999999993</v>
      </c>
      <c r="H627" s="9">
        <v>9.67</v>
      </c>
      <c r="I627" s="9">
        <v>3.22</v>
      </c>
      <c r="J627" t="s">
        <v>154</v>
      </c>
      <c r="K627" s="9">
        <v>5.1840000000000002</v>
      </c>
    </row>
    <row r="628" spans="1:11" ht="15" customHeight="1">
      <c r="A628" s="1" t="s">
        <v>162</v>
      </c>
      <c r="B628" s="1" t="s">
        <v>20</v>
      </c>
      <c r="C628" s="5" t="s">
        <v>154</v>
      </c>
      <c r="D628">
        <v>2.7120000000000002</v>
      </c>
      <c r="E628" s="9">
        <v>4.1170999999999998</v>
      </c>
      <c r="F628">
        <f t="shared" si="10"/>
        <v>1.5181047197640116</v>
      </c>
      <c r="G628" s="9">
        <v>86.013000000000005</v>
      </c>
      <c r="H628" s="9">
        <v>9.64</v>
      </c>
      <c r="I628" s="9">
        <v>3.29</v>
      </c>
      <c r="J628" t="s">
        <v>154</v>
      </c>
      <c r="K628" s="9">
        <v>5.4119999999999999</v>
      </c>
    </row>
    <row r="629" spans="1:11" ht="15" customHeight="1">
      <c r="A629" s="1" t="s">
        <v>162</v>
      </c>
      <c r="B629" s="1" t="s">
        <v>20</v>
      </c>
      <c r="C629" s="5" t="s">
        <v>154</v>
      </c>
      <c r="D629">
        <v>2.7120000000000002</v>
      </c>
      <c r="E629" s="9">
        <v>4.1500000000000004</v>
      </c>
      <c r="F629">
        <f t="shared" si="10"/>
        <v>1.53023598820059</v>
      </c>
      <c r="G629" s="9">
        <v>91.545000000000002</v>
      </c>
      <c r="H629" s="9">
        <v>9.8699999999999992</v>
      </c>
      <c r="I629" s="9">
        <v>3.42</v>
      </c>
      <c r="J629" t="s">
        <v>154</v>
      </c>
      <c r="K629" s="9">
        <v>5.8479999999999999</v>
      </c>
    </row>
    <row r="630" spans="1:11" ht="15" customHeight="1">
      <c r="A630" s="1" t="s">
        <v>162</v>
      </c>
      <c r="B630" s="1" t="s">
        <v>20</v>
      </c>
      <c r="C630" s="5" t="s">
        <v>154</v>
      </c>
      <c r="D630">
        <v>2.7120000000000002</v>
      </c>
      <c r="E630" s="9">
        <v>4.2713000000000001</v>
      </c>
      <c r="F630">
        <f t="shared" si="10"/>
        <v>1.5749631268436577</v>
      </c>
      <c r="G630" s="9">
        <v>102.803</v>
      </c>
      <c r="H630" s="9">
        <v>10.19</v>
      </c>
      <c r="I630" s="9">
        <v>3.72</v>
      </c>
      <c r="J630" t="s">
        <v>154</v>
      </c>
      <c r="K630" s="9">
        <v>6.9189999999999996</v>
      </c>
    </row>
    <row r="631" spans="1:11" ht="15" customHeight="1">
      <c r="A631" s="1" t="s">
        <v>162</v>
      </c>
      <c r="B631" s="1" t="s">
        <v>20</v>
      </c>
      <c r="C631" s="5" t="s">
        <v>154</v>
      </c>
      <c r="D631">
        <v>2.7120000000000002</v>
      </c>
      <c r="E631" s="9">
        <v>4.2483000000000004</v>
      </c>
      <c r="F631">
        <f t="shared" si="10"/>
        <v>1.5664823008849558</v>
      </c>
      <c r="G631" s="9">
        <v>105.46299999999999</v>
      </c>
      <c r="H631" s="9">
        <v>10.37</v>
      </c>
      <c r="I631" s="9">
        <v>3.75</v>
      </c>
      <c r="J631" t="s">
        <v>154</v>
      </c>
      <c r="K631" s="9">
        <v>7.0309999999999997</v>
      </c>
    </row>
    <row r="632" spans="1:11" ht="15" customHeight="1">
      <c r="A632" s="1" t="s">
        <v>163</v>
      </c>
      <c r="B632" s="1" t="s">
        <v>20</v>
      </c>
      <c r="C632" s="5" t="s">
        <v>154</v>
      </c>
      <c r="D632">
        <v>2.7120000000000002</v>
      </c>
      <c r="E632" s="9">
        <v>3.0510000000000002</v>
      </c>
      <c r="F632">
        <f t="shared" si="10"/>
        <v>1.125</v>
      </c>
      <c r="G632" s="9">
        <v>11.621</v>
      </c>
      <c r="H632" s="9">
        <v>6.21</v>
      </c>
      <c r="I632" s="9">
        <v>0.69</v>
      </c>
      <c r="J632" t="s">
        <v>154</v>
      </c>
      <c r="K632" s="9">
        <v>0.23799999999999999</v>
      </c>
    </row>
    <row r="633" spans="1:11" ht="15" customHeight="1">
      <c r="A633" s="1" t="s">
        <v>163</v>
      </c>
      <c r="B633" s="1" t="s">
        <v>20</v>
      </c>
      <c r="C633" s="5" t="s">
        <v>154</v>
      </c>
      <c r="D633">
        <v>2.7120000000000002</v>
      </c>
      <c r="E633" s="9">
        <v>3.2486999999999999</v>
      </c>
      <c r="F633">
        <f t="shared" si="10"/>
        <v>1.1978982300884955</v>
      </c>
      <c r="G633" s="9">
        <v>21.332999999999998</v>
      </c>
      <c r="H633" s="9">
        <v>6.9</v>
      </c>
      <c r="I633" s="9">
        <v>1.1399999999999999</v>
      </c>
      <c r="J633" t="s">
        <v>154</v>
      </c>
      <c r="K633" s="9">
        <v>0.65</v>
      </c>
    </row>
    <row r="634" spans="1:11" ht="15" customHeight="1">
      <c r="A634" s="1" t="s">
        <v>163</v>
      </c>
      <c r="B634" s="1" t="s">
        <v>20</v>
      </c>
      <c r="C634" s="5" t="s">
        <v>154</v>
      </c>
      <c r="D634">
        <v>2.7120000000000002</v>
      </c>
      <c r="E634" s="9">
        <v>3.3934000000000002</v>
      </c>
      <c r="F634">
        <f t="shared" si="10"/>
        <v>1.2512536873156341</v>
      </c>
      <c r="G634" s="9">
        <v>29.983000000000001</v>
      </c>
      <c r="H634" s="9">
        <v>7.42</v>
      </c>
      <c r="I634" s="9">
        <v>1.49</v>
      </c>
      <c r="J634" t="s">
        <v>154</v>
      </c>
      <c r="K634" s="9">
        <v>1.1100000000000001</v>
      </c>
    </row>
    <row r="635" spans="1:11" ht="15" customHeight="1">
      <c r="A635" s="1" t="s">
        <v>163</v>
      </c>
      <c r="B635" s="1" t="s">
        <v>20</v>
      </c>
      <c r="C635" s="5" t="s">
        <v>154</v>
      </c>
      <c r="D635">
        <v>2.7120000000000002</v>
      </c>
      <c r="E635" s="9">
        <v>3.9116</v>
      </c>
      <c r="F635">
        <f t="shared" si="10"/>
        <v>1.4423303834808259</v>
      </c>
      <c r="G635" s="9">
        <v>69.33</v>
      </c>
      <c r="H635" s="9">
        <v>9.1300000000000008</v>
      </c>
      <c r="I635" s="9">
        <v>2.8</v>
      </c>
      <c r="J635" t="s">
        <v>154</v>
      </c>
      <c r="K635" s="9">
        <v>3.92</v>
      </c>
    </row>
    <row r="636" spans="1:11" ht="15" customHeight="1">
      <c r="A636" s="1" t="s">
        <v>163</v>
      </c>
      <c r="B636" s="1" t="s">
        <v>20</v>
      </c>
      <c r="C636" s="5" t="s">
        <v>154</v>
      </c>
      <c r="D636">
        <v>2.7120000000000002</v>
      </c>
      <c r="E636" s="9">
        <v>4.2119</v>
      </c>
      <c r="F636">
        <f t="shared" si="10"/>
        <v>1.553060471976401</v>
      </c>
      <c r="G636" s="9">
        <v>104.258</v>
      </c>
      <c r="H636" s="9">
        <v>10.39</v>
      </c>
      <c r="I636" s="9">
        <v>3.7</v>
      </c>
      <c r="J636" t="s">
        <v>154</v>
      </c>
      <c r="K636" s="9">
        <v>6.8449999999999998</v>
      </c>
    </row>
    <row r="637" spans="1:11" ht="15" customHeight="1">
      <c r="A637" s="1" t="s">
        <v>163</v>
      </c>
      <c r="B637" s="1" t="s">
        <v>20</v>
      </c>
      <c r="C637" s="5" t="s">
        <v>154</v>
      </c>
      <c r="D637">
        <v>2.7120000000000002</v>
      </c>
      <c r="E637" s="9">
        <v>4.5974000000000004</v>
      </c>
      <c r="F637">
        <f t="shared" si="10"/>
        <v>1.6952064896755163</v>
      </c>
      <c r="G637" s="9">
        <v>162.03299999999999</v>
      </c>
      <c r="H637" s="9">
        <v>12.07</v>
      </c>
      <c r="I637" s="9">
        <v>4.95</v>
      </c>
      <c r="J637" t="s">
        <v>154</v>
      </c>
      <c r="K637" s="9">
        <v>12.250999999999999</v>
      </c>
    </row>
    <row r="638" spans="1:11" ht="15" customHeight="1">
      <c r="A638" s="1" t="s">
        <v>163</v>
      </c>
      <c r="B638" s="1" t="s">
        <v>20</v>
      </c>
      <c r="C638" s="5" t="s">
        <v>154</v>
      </c>
      <c r="D638">
        <v>2.7120000000000002</v>
      </c>
      <c r="E638" s="9">
        <v>4.7942</v>
      </c>
      <c r="F638">
        <f t="shared" si="10"/>
        <v>1.7677728613569321</v>
      </c>
      <c r="G638" s="9">
        <v>197.22399999999999</v>
      </c>
      <c r="H638" s="9">
        <v>12.94</v>
      </c>
      <c r="I638" s="9">
        <v>5.62</v>
      </c>
      <c r="J638" t="s">
        <v>154</v>
      </c>
      <c r="K638" s="9">
        <v>15.792</v>
      </c>
    </row>
    <row r="639" spans="1:11" ht="15" customHeight="1">
      <c r="A639" s="1" t="s">
        <v>163</v>
      </c>
      <c r="B639" s="1" t="s">
        <v>20</v>
      </c>
      <c r="C639" s="5" t="s">
        <v>154</v>
      </c>
      <c r="D639">
        <v>2.7120000000000002</v>
      </c>
      <c r="E639" s="9">
        <v>4.9751000000000003</v>
      </c>
      <c r="F639">
        <f t="shared" si="10"/>
        <v>1.834476401179941</v>
      </c>
      <c r="G639" s="9">
        <v>214.62799999999999</v>
      </c>
      <c r="H639" s="9">
        <v>13.19</v>
      </c>
      <c r="I639" s="9">
        <v>6</v>
      </c>
      <c r="J639" t="s">
        <v>154</v>
      </c>
      <c r="K639" s="9">
        <v>18</v>
      </c>
    </row>
    <row r="640" spans="1:11" ht="15" customHeight="1">
      <c r="A640" s="1" t="s">
        <v>163</v>
      </c>
      <c r="B640" s="1" t="s">
        <v>20</v>
      </c>
      <c r="C640" s="5" t="s">
        <v>154</v>
      </c>
      <c r="D640">
        <v>2.7120000000000002</v>
      </c>
      <c r="E640" s="9">
        <v>5.2317</v>
      </c>
      <c r="F640">
        <f t="shared" si="10"/>
        <v>1.9290929203539822</v>
      </c>
      <c r="G640" s="9">
        <v>241.58500000000001</v>
      </c>
      <c r="H640" s="9">
        <v>13.6</v>
      </c>
      <c r="I640" s="9">
        <v>6.55</v>
      </c>
      <c r="J640" t="s">
        <v>154</v>
      </c>
      <c r="K640" s="9">
        <v>21.451000000000001</v>
      </c>
    </row>
    <row r="641" spans="1:11" ht="15" customHeight="1">
      <c r="A641" s="1" t="s">
        <v>163</v>
      </c>
      <c r="B641" s="1" t="s">
        <v>20</v>
      </c>
      <c r="C641" s="5" t="s">
        <v>154</v>
      </c>
      <c r="D641">
        <v>2.7120000000000002</v>
      </c>
      <c r="E641" s="9">
        <v>5.4240000000000004</v>
      </c>
      <c r="F641">
        <f t="shared" si="10"/>
        <v>2</v>
      </c>
      <c r="G641" s="9">
        <v>264.26</v>
      </c>
      <c r="H641" s="9">
        <v>13.96</v>
      </c>
      <c r="I641" s="9">
        <v>6.98</v>
      </c>
      <c r="J641" t="s">
        <v>154</v>
      </c>
      <c r="K641" s="9">
        <v>24.36</v>
      </c>
    </row>
    <row r="642" spans="1:11" ht="15" customHeight="1">
      <c r="A642" s="1" t="s">
        <v>163</v>
      </c>
      <c r="B642" s="1" t="s">
        <v>20</v>
      </c>
      <c r="C642" s="5" t="s">
        <v>154</v>
      </c>
      <c r="D642">
        <v>2.7120000000000002</v>
      </c>
      <c r="E642" s="9">
        <v>6.0244999999999997</v>
      </c>
      <c r="F642">
        <f t="shared" si="10"/>
        <v>2.2214233038348081</v>
      </c>
      <c r="G642" s="9">
        <v>369.90300000000002</v>
      </c>
      <c r="H642" s="9">
        <v>15.75</v>
      </c>
      <c r="I642" s="9">
        <v>8.66</v>
      </c>
      <c r="J642" t="s">
        <v>154</v>
      </c>
      <c r="K642" s="9">
        <v>37.497999999999998</v>
      </c>
    </row>
    <row r="643" spans="1:11" ht="15" customHeight="1">
      <c r="A643" s="1" t="s">
        <v>164</v>
      </c>
      <c r="B643" s="1" t="s">
        <v>20</v>
      </c>
      <c r="C643" s="5" t="s">
        <v>154</v>
      </c>
      <c r="D643">
        <v>2.7120000000000002</v>
      </c>
      <c r="E643" s="9">
        <v>5.1780999999999997</v>
      </c>
      <c r="F643">
        <f t="shared" si="10"/>
        <v>1.9093289085545719</v>
      </c>
      <c r="G643" s="9">
        <v>272.685</v>
      </c>
      <c r="H643" s="9">
        <v>14.53</v>
      </c>
      <c r="I643" s="9">
        <v>6.92</v>
      </c>
      <c r="J643" t="s">
        <v>154</v>
      </c>
      <c r="K643" s="9">
        <v>23.943000000000001</v>
      </c>
    </row>
    <row r="644" spans="1:11" ht="15" customHeight="1">
      <c r="A644" s="1" t="s">
        <v>164</v>
      </c>
      <c r="B644" s="1" t="s">
        <v>20</v>
      </c>
      <c r="C644" s="5" t="s">
        <v>154</v>
      </c>
      <c r="D644">
        <v>2.7120000000000002</v>
      </c>
      <c r="E644" s="9">
        <v>5.6802999999999999</v>
      </c>
      <c r="F644">
        <f t="shared" si="10"/>
        <v>2.0945058997050148</v>
      </c>
      <c r="G644" s="9">
        <v>360.98500000000001</v>
      </c>
      <c r="H644" s="9">
        <v>15.96</v>
      </c>
      <c r="I644" s="9">
        <v>8.34</v>
      </c>
      <c r="J644" t="s">
        <v>154</v>
      </c>
      <c r="K644" s="9">
        <v>34.777999999999999</v>
      </c>
    </row>
    <row r="645" spans="1:11" ht="15" customHeight="1">
      <c r="A645" s="1" t="s">
        <v>164</v>
      </c>
      <c r="B645" s="1" t="s">
        <v>20</v>
      </c>
      <c r="C645" s="5" t="s">
        <v>154</v>
      </c>
      <c r="D645">
        <v>2.7120000000000002</v>
      </c>
      <c r="E645" s="9">
        <v>6.5762</v>
      </c>
      <c r="F645">
        <f t="shared" si="10"/>
        <v>2.4248525073746312</v>
      </c>
      <c r="G645" s="9">
        <v>558.45500000000004</v>
      </c>
      <c r="H645" s="9">
        <v>18.72</v>
      </c>
      <c r="I645" s="9">
        <v>11</v>
      </c>
      <c r="J645" t="s">
        <v>154</v>
      </c>
      <c r="K645" s="9">
        <v>60.5</v>
      </c>
    </row>
    <row r="646" spans="1:11" ht="15" customHeight="1">
      <c r="A646" s="1" t="s">
        <v>164</v>
      </c>
      <c r="B646" s="1" t="s">
        <v>20</v>
      </c>
      <c r="C646" s="5" t="s">
        <v>154</v>
      </c>
      <c r="D646">
        <v>2.7120000000000002</v>
      </c>
      <c r="E646" s="9">
        <v>6.9802</v>
      </c>
      <c r="F646">
        <f t="shared" si="10"/>
        <v>2.5738200589970499</v>
      </c>
      <c r="G646" s="9">
        <v>666.64499999999998</v>
      </c>
      <c r="H646" s="9">
        <v>20.05</v>
      </c>
      <c r="I646" s="9">
        <v>12.26</v>
      </c>
      <c r="J646" t="s">
        <v>154</v>
      </c>
      <c r="K646" s="9">
        <v>75.153999999999996</v>
      </c>
    </row>
    <row r="647" spans="1:11" ht="15" customHeight="1">
      <c r="A647" s="1" t="s">
        <v>164</v>
      </c>
      <c r="B647" s="1" t="s">
        <v>20</v>
      </c>
      <c r="C647" s="5" t="s">
        <v>154</v>
      </c>
      <c r="D647">
        <v>2.7120000000000002</v>
      </c>
      <c r="E647" s="9">
        <v>9.3512000000000004</v>
      </c>
      <c r="F647">
        <f t="shared" si="10"/>
        <v>3.4480825958702064</v>
      </c>
      <c r="G647" s="9">
        <v>2040.049</v>
      </c>
      <c r="H647" s="9">
        <v>32.549999999999997</v>
      </c>
      <c r="I647" s="9">
        <v>23.11</v>
      </c>
      <c r="J647" t="s">
        <v>154</v>
      </c>
      <c r="K647" s="9">
        <v>267.036</v>
      </c>
    </row>
    <row r="648" spans="1:11" ht="15" customHeight="1">
      <c r="A648" s="1" t="s">
        <v>18</v>
      </c>
      <c r="B648" s="1" t="s">
        <v>20</v>
      </c>
      <c r="C648" s="5" t="s">
        <v>154</v>
      </c>
      <c r="D648">
        <v>2.7120000000000002</v>
      </c>
      <c r="E648" s="9">
        <v>2.9218000000000002</v>
      </c>
      <c r="F648">
        <f t="shared" si="10"/>
        <v>1.0773598820058996</v>
      </c>
      <c r="G648" s="9">
        <v>6.8559999999999999</v>
      </c>
      <c r="H648" s="9">
        <v>5.9340000000000002</v>
      </c>
      <c r="I648" s="9">
        <v>0.42599999999999999</v>
      </c>
      <c r="J648" t="s">
        <v>154</v>
      </c>
      <c r="K648" s="9">
        <v>9.0999999999999998E-2</v>
      </c>
    </row>
    <row r="649" spans="1:11" ht="15" customHeight="1">
      <c r="A649" s="1" t="s">
        <v>18</v>
      </c>
      <c r="B649" s="1" t="s">
        <v>20</v>
      </c>
      <c r="C649" s="5" t="s">
        <v>154</v>
      </c>
      <c r="D649">
        <v>2.7120000000000002</v>
      </c>
      <c r="E649" s="9">
        <v>2.9279000000000002</v>
      </c>
      <c r="F649">
        <f t="shared" si="10"/>
        <v>1.0796091445427729</v>
      </c>
      <c r="G649" s="9">
        <v>6.7370000000000001</v>
      </c>
      <c r="H649" s="9">
        <v>5.8040000000000003</v>
      </c>
      <c r="I649" s="9">
        <v>0.42799999999999999</v>
      </c>
      <c r="J649" t="s">
        <v>154</v>
      </c>
      <c r="K649" s="9">
        <v>9.1999999999999998E-2</v>
      </c>
    </row>
    <row r="650" spans="1:11" ht="15" customHeight="1">
      <c r="A650" s="1" t="s">
        <v>18</v>
      </c>
      <c r="B650" s="1" t="s">
        <v>20</v>
      </c>
      <c r="C650" s="5" t="s">
        <v>154</v>
      </c>
      <c r="D650">
        <v>2.7120000000000002</v>
      </c>
      <c r="E650" s="9">
        <v>2.9609999999999999</v>
      </c>
      <c r="F650">
        <f t="shared" si="10"/>
        <v>1.0918141592920352</v>
      </c>
      <c r="G650" s="9">
        <v>8.9220000000000006</v>
      </c>
      <c r="H650" s="9">
        <v>6.2539999999999996</v>
      </c>
      <c r="I650" s="9">
        <v>0.52600000000000002</v>
      </c>
      <c r="J650" t="s">
        <v>154</v>
      </c>
      <c r="K650" s="9">
        <v>0.13800000000000001</v>
      </c>
    </row>
    <row r="651" spans="1:11" ht="15" customHeight="1">
      <c r="A651" s="1" t="s">
        <v>18</v>
      </c>
      <c r="B651" s="1" t="s">
        <v>20</v>
      </c>
      <c r="C651" s="5" t="s">
        <v>154</v>
      </c>
      <c r="D651">
        <v>2.7120000000000002</v>
      </c>
      <c r="E651" s="9">
        <v>2.9723000000000002</v>
      </c>
      <c r="F651">
        <f t="shared" si="10"/>
        <v>1.0959808259587021</v>
      </c>
      <c r="G651" s="9">
        <v>8.93</v>
      </c>
      <c r="H651" s="9">
        <v>6.1319999999999997</v>
      </c>
      <c r="I651" s="9">
        <v>0.53700000000000003</v>
      </c>
      <c r="J651" t="s">
        <v>154</v>
      </c>
      <c r="K651" s="9">
        <v>0.14399999999999999</v>
      </c>
    </row>
    <row r="652" spans="1:11" ht="15" customHeight="1">
      <c r="A652" s="1" t="s">
        <v>18</v>
      </c>
      <c r="B652" s="1" t="s">
        <v>20</v>
      </c>
      <c r="C652" s="5" t="s">
        <v>154</v>
      </c>
      <c r="D652">
        <v>2.7120000000000002</v>
      </c>
      <c r="E652" s="9">
        <v>3.1053999999999999</v>
      </c>
      <c r="F652">
        <f t="shared" si="10"/>
        <v>1.1450589970501475</v>
      </c>
      <c r="G652" s="9">
        <v>13.839</v>
      </c>
      <c r="H652" s="9">
        <v>6.3470000000000004</v>
      </c>
      <c r="I652" s="9">
        <v>0.80400000000000005</v>
      </c>
      <c r="J652" t="s">
        <v>154</v>
      </c>
      <c r="K652" s="9">
        <v>0.32300000000000001</v>
      </c>
    </row>
    <row r="653" spans="1:11" ht="15" customHeight="1">
      <c r="A653" s="1" t="s">
        <v>18</v>
      </c>
      <c r="B653" s="1" t="s">
        <v>20</v>
      </c>
      <c r="C653" s="5" t="s">
        <v>154</v>
      </c>
      <c r="D653">
        <v>2.7120000000000002</v>
      </c>
      <c r="E653" s="9">
        <v>3.1345000000000001</v>
      </c>
      <c r="F653">
        <f t="shared" si="10"/>
        <v>1.1557890855457227</v>
      </c>
      <c r="G653" s="9">
        <v>15.722</v>
      </c>
      <c r="H653" s="9">
        <v>6.5579999999999998</v>
      </c>
      <c r="I653" s="9">
        <v>0.88400000000000001</v>
      </c>
      <c r="J653" t="s">
        <v>154</v>
      </c>
      <c r="K653" s="9">
        <v>0.39100000000000001</v>
      </c>
    </row>
    <row r="654" spans="1:11" ht="15" customHeight="1">
      <c r="A654" s="1" t="s">
        <v>18</v>
      </c>
      <c r="B654" s="1" t="s">
        <v>20</v>
      </c>
      <c r="C654" s="5" t="s">
        <v>154</v>
      </c>
      <c r="D654">
        <v>2.7120000000000002</v>
      </c>
      <c r="E654" s="9">
        <v>3.1328999999999998</v>
      </c>
      <c r="F654">
        <f t="shared" si="10"/>
        <v>1.1551991150442475</v>
      </c>
      <c r="G654" s="9">
        <v>15.988</v>
      </c>
      <c r="H654" s="9">
        <v>6.6239999999999997</v>
      </c>
      <c r="I654" s="9">
        <v>0.89</v>
      </c>
      <c r="J654" t="s">
        <v>154</v>
      </c>
      <c r="K654" s="9">
        <v>0.39600000000000002</v>
      </c>
    </row>
    <row r="655" spans="1:11" ht="15" customHeight="1">
      <c r="A655" s="1" t="s">
        <v>18</v>
      </c>
      <c r="B655" s="1" t="s">
        <v>20</v>
      </c>
      <c r="C655" s="5" t="s">
        <v>154</v>
      </c>
      <c r="D655">
        <v>2.7120000000000002</v>
      </c>
      <c r="E655" s="9">
        <v>3.266</v>
      </c>
      <c r="F655">
        <f t="shared" si="10"/>
        <v>1.2042772861356932</v>
      </c>
      <c r="G655" s="9">
        <v>21.661999999999999</v>
      </c>
      <c r="H655" s="9">
        <v>6.8620000000000001</v>
      </c>
      <c r="I655" s="9">
        <v>1.1639999999999999</v>
      </c>
      <c r="J655" t="s">
        <v>154</v>
      </c>
      <c r="K655" s="9">
        <v>0.67700000000000005</v>
      </c>
    </row>
    <row r="656" spans="1:11" ht="15" customHeight="1">
      <c r="A656" s="1" t="s">
        <v>18</v>
      </c>
      <c r="B656" s="1" t="s">
        <v>20</v>
      </c>
      <c r="C656" s="5" t="s">
        <v>154</v>
      </c>
      <c r="D656">
        <v>2.7120000000000002</v>
      </c>
      <c r="E656" s="9">
        <v>3.2663000000000002</v>
      </c>
      <c r="F656">
        <f t="shared" si="10"/>
        <v>1.2043879056047198</v>
      </c>
      <c r="G656" s="9">
        <v>22.899000000000001</v>
      </c>
      <c r="H656" s="9">
        <v>7.0540000000000003</v>
      </c>
      <c r="I656" s="9">
        <v>1.1970000000000001</v>
      </c>
      <c r="J656" t="s">
        <v>154</v>
      </c>
      <c r="K656" s="9">
        <v>0.71599999999999997</v>
      </c>
    </row>
    <row r="657" spans="1:11" ht="15" customHeight="1">
      <c r="A657" s="1" t="s">
        <v>18</v>
      </c>
      <c r="B657" s="1" t="s">
        <v>20</v>
      </c>
      <c r="C657" s="5" t="s">
        <v>154</v>
      </c>
      <c r="D657">
        <v>2.7120000000000002</v>
      </c>
      <c r="E657" s="9">
        <v>3.2831000000000001</v>
      </c>
      <c r="F657">
        <f t="shared" si="10"/>
        <v>1.2105825958702066</v>
      </c>
      <c r="G657" s="9">
        <v>22.978000000000002</v>
      </c>
      <c r="H657" s="9">
        <v>6.9790000000000001</v>
      </c>
      <c r="I657" s="9">
        <v>1.214</v>
      </c>
      <c r="J657" t="s">
        <v>154</v>
      </c>
      <c r="K657" s="9">
        <v>0.73699999999999999</v>
      </c>
    </row>
    <row r="658" spans="1:11" ht="15" customHeight="1">
      <c r="A658" s="1" t="s">
        <v>18</v>
      </c>
      <c r="B658" s="1" t="s">
        <v>20</v>
      </c>
      <c r="C658" s="5" t="s">
        <v>154</v>
      </c>
      <c r="D658">
        <v>2.7120000000000002</v>
      </c>
      <c r="E658" s="9">
        <v>3.3260999999999998</v>
      </c>
      <c r="F658">
        <f t="shared" si="10"/>
        <v>1.2264380530973449</v>
      </c>
      <c r="G658" s="9">
        <v>25.864999999999998</v>
      </c>
      <c r="H658" s="9">
        <v>7.1870000000000003</v>
      </c>
      <c r="I658" s="9">
        <v>1.327</v>
      </c>
      <c r="J658" t="s">
        <v>154</v>
      </c>
      <c r="K658" s="9">
        <v>0.88</v>
      </c>
    </row>
    <row r="659" spans="1:11" ht="15" customHeight="1">
      <c r="A659" s="1" t="s">
        <v>18</v>
      </c>
      <c r="B659" s="1" t="s">
        <v>20</v>
      </c>
      <c r="C659" s="5" t="s">
        <v>154</v>
      </c>
      <c r="D659">
        <v>2.7120000000000002</v>
      </c>
      <c r="E659" s="9">
        <v>3.3776000000000002</v>
      </c>
      <c r="F659">
        <f t="shared" si="10"/>
        <v>1.2454277286135693</v>
      </c>
      <c r="G659" s="9">
        <v>28.856000000000002</v>
      </c>
      <c r="H659" s="9">
        <v>7.3479999999999999</v>
      </c>
      <c r="I659" s="9">
        <v>1.448</v>
      </c>
      <c r="J659" t="s">
        <v>154</v>
      </c>
      <c r="K659" s="9">
        <v>1.048</v>
      </c>
    </row>
    <row r="660" spans="1:11" ht="15" customHeight="1">
      <c r="A660" s="1" t="s">
        <v>18</v>
      </c>
      <c r="B660" s="1" t="s">
        <v>20</v>
      </c>
      <c r="C660" s="5" t="s">
        <v>154</v>
      </c>
      <c r="D660">
        <v>2.7120000000000002</v>
      </c>
      <c r="E660" s="9">
        <v>3.4432</v>
      </c>
      <c r="F660">
        <f t="shared" si="10"/>
        <v>1.2696165191740412</v>
      </c>
      <c r="G660" s="9">
        <v>32.692</v>
      </c>
      <c r="H660" s="9">
        <v>7.5339999999999998</v>
      </c>
      <c r="I660" s="9">
        <v>1.6</v>
      </c>
      <c r="J660" t="s">
        <v>154</v>
      </c>
      <c r="K660" s="9">
        <v>1.28</v>
      </c>
    </row>
    <row r="661" spans="1:11" ht="15" customHeight="1">
      <c r="A661" s="1" t="s">
        <v>18</v>
      </c>
      <c r="B661" s="1" t="s">
        <v>20</v>
      </c>
      <c r="C661" s="5" t="s">
        <v>154</v>
      </c>
      <c r="D661">
        <v>2.7120000000000002</v>
      </c>
      <c r="E661" s="9">
        <v>3.4523000000000001</v>
      </c>
      <c r="F661">
        <f t="shared" si="10"/>
        <v>1.27297197640118</v>
      </c>
      <c r="G661" s="9">
        <v>32.618000000000002</v>
      </c>
      <c r="H661" s="9">
        <v>7.4889999999999999</v>
      </c>
      <c r="I661" s="9">
        <v>1.6060000000000001</v>
      </c>
      <c r="J661" t="s">
        <v>154</v>
      </c>
      <c r="K661" s="9">
        <v>1.29</v>
      </c>
    </row>
    <row r="662" spans="1:11" ht="15" customHeight="1">
      <c r="A662" s="1" t="s">
        <v>18</v>
      </c>
      <c r="B662" s="1" t="s">
        <v>20</v>
      </c>
      <c r="C662" s="5" t="s">
        <v>154</v>
      </c>
      <c r="D662">
        <v>2.7120000000000002</v>
      </c>
      <c r="E662" s="9">
        <v>3.5347</v>
      </c>
      <c r="F662">
        <f t="shared" si="10"/>
        <v>1.3033554572271386</v>
      </c>
      <c r="G662" s="9">
        <v>38.256999999999998</v>
      </c>
      <c r="H662" s="9">
        <v>7.7850000000000001</v>
      </c>
      <c r="I662" s="9">
        <v>1.8120000000000001</v>
      </c>
      <c r="J662" t="s">
        <v>154</v>
      </c>
      <c r="K662" s="9">
        <v>1.6419999999999999</v>
      </c>
    </row>
    <row r="663" spans="1:11" ht="15" customHeight="1">
      <c r="A663" s="1" t="s">
        <v>165</v>
      </c>
      <c r="B663" s="1" t="s">
        <v>20</v>
      </c>
      <c r="C663" s="5" t="s">
        <v>154</v>
      </c>
      <c r="D663">
        <v>2.7120000000000002</v>
      </c>
      <c r="E663" s="9">
        <v>3.1240999999999999</v>
      </c>
      <c r="F663">
        <f t="shared" si="10"/>
        <v>1.1519542772861355</v>
      </c>
      <c r="G663" s="9">
        <v>15.207000000000001</v>
      </c>
      <c r="H663" s="9">
        <v>6.52</v>
      </c>
      <c r="I663" s="9">
        <v>0.86</v>
      </c>
      <c r="J663" t="s">
        <v>154</v>
      </c>
      <c r="K663" s="9">
        <v>0.37</v>
      </c>
    </row>
    <row r="664" spans="1:11" ht="15" customHeight="1">
      <c r="A664" s="1" t="s">
        <v>165</v>
      </c>
      <c r="B664" s="1" t="s">
        <v>20</v>
      </c>
      <c r="C664" s="5" t="s">
        <v>154</v>
      </c>
      <c r="D664">
        <v>2.7120000000000002</v>
      </c>
      <c r="E664" s="9">
        <v>3.2877999999999998</v>
      </c>
      <c r="F664">
        <f t="shared" si="10"/>
        <v>1.212315634218289</v>
      </c>
      <c r="G664" s="9">
        <v>23.809000000000001</v>
      </c>
      <c r="H664" s="9">
        <v>7.08</v>
      </c>
      <c r="I664" s="9">
        <v>1.24</v>
      </c>
      <c r="J664" t="s">
        <v>154</v>
      </c>
      <c r="K664" s="9">
        <v>0.76900000000000002</v>
      </c>
    </row>
    <row r="665" spans="1:11" ht="15" customHeight="1">
      <c r="A665" s="1" t="s">
        <v>165</v>
      </c>
      <c r="B665" s="1" t="s">
        <v>20</v>
      </c>
      <c r="C665" s="5" t="s">
        <v>154</v>
      </c>
      <c r="D665">
        <v>2.7120000000000002</v>
      </c>
      <c r="E665" s="9">
        <v>3.3462999999999998</v>
      </c>
      <c r="F665">
        <f t="shared" si="10"/>
        <v>1.2338864306784658</v>
      </c>
      <c r="G665" s="9">
        <v>27.245999999999999</v>
      </c>
      <c r="H665" s="9">
        <v>7.28</v>
      </c>
      <c r="I665" s="9">
        <v>1.38</v>
      </c>
      <c r="J665" t="s">
        <v>154</v>
      </c>
      <c r="K665" s="9">
        <v>0.95199999999999996</v>
      </c>
    </row>
    <row r="666" spans="1:11" ht="15" customHeight="1">
      <c r="A666" s="1" t="s">
        <v>165</v>
      </c>
      <c r="B666" s="1" t="s">
        <v>20</v>
      </c>
      <c r="C666" s="5" t="s">
        <v>154</v>
      </c>
      <c r="D666">
        <v>2.7120000000000002</v>
      </c>
      <c r="E666" s="9">
        <v>3.6145</v>
      </c>
      <c r="F666">
        <f t="shared" si="10"/>
        <v>1.3327802359882006</v>
      </c>
      <c r="G666" s="9">
        <v>43.881999999999998</v>
      </c>
      <c r="H666" s="9">
        <v>8.0500000000000007</v>
      </c>
      <c r="I666" s="9">
        <v>2.0099999999999998</v>
      </c>
      <c r="J666" t="s">
        <v>154</v>
      </c>
      <c r="K666" s="9">
        <v>2.02</v>
      </c>
    </row>
    <row r="667" spans="1:11" ht="15" customHeight="1">
      <c r="A667" s="1" t="s">
        <v>165</v>
      </c>
      <c r="B667" s="1" t="s">
        <v>20</v>
      </c>
      <c r="C667" s="5" t="s">
        <v>154</v>
      </c>
      <c r="D667">
        <v>2.7120000000000002</v>
      </c>
      <c r="E667" s="9">
        <v>3.8761000000000001</v>
      </c>
      <c r="F667">
        <f t="shared" si="10"/>
        <v>1.429240412979351</v>
      </c>
      <c r="G667" s="9">
        <v>65.828000000000003</v>
      </c>
      <c r="H667" s="9">
        <v>8.99</v>
      </c>
      <c r="I667" s="9">
        <v>2.7</v>
      </c>
      <c r="J667" t="s">
        <v>154</v>
      </c>
      <c r="K667" s="9">
        <v>3.645</v>
      </c>
    </row>
    <row r="668" spans="1:11" ht="15" customHeight="1">
      <c r="A668" s="1" t="s">
        <v>165</v>
      </c>
      <c r="B668" s="1" t="s">
        <v>20</v>
      </c>
      <c r="C668" s="5" t="s">
        <v>154</v>
      </c>
      <c r="D668">
        <v>2.7120000000000002</v>
      </c>
      <c r="E668" s="9">
        <v>4.0976999999999997</v>
      </c>
      <c r="F668">
        <f t="shared" si="10"/>
        <v>1.5109513274336281</v>
      </c>
      <c r="G668" s="9">
        <v>85.756</v>
      </c>
      <c r="H668" s="9">
        <v>9.67</v>
      </c>
      <c r="I668" s="9">
        <v>3.27</v>
      </c>
      <c r="J668" t="s">
        <v>154</v>
      </c>
      <c r="K668" s="9">
        <v>5.3460000000000001</v>
      </c>
    </row>
    <row r="669" spans="1:11" ht="15" customHeight="1">
      <c r="A669" s="1" t="s">
        <v>165</v>
      </c>
      <c r="B669" s="1" t="s">
        <v>20</v>
      </c>
      <c r="C669" s="5" t="s">
        <v>154</v>
      </c>
      <c r="D669">
        <v>2.7120000000000002</v>
      </c>
      <c r="E669" s="9">
        <v>4.0720999999999998</v>
      </c>
      <c r="F669">
        <f t="shared" si="10"/>
        <v>1.5015117994100293</v>
      </c>
      <c r="G669" s="9">
        <v>88.421999999999997</v>
      </c>
      <c r="H669" s="9">
        <v>9.8800000000000008</v>
      </c>
      <c r="I669" s="9">
        <v>3.3</v>
      </c>
      <c r="J669" t="s">
        <v>154</v>
      </c>
      <c r="K669" s="9">
        <v>5.4450000000000003</v>
      </c>
    </row>
    <row r="670" spans="1:11" ht="15" customHeight="1">
      <c r="A670" s="1" t="s">
        <v>165</v>
      </c>
      <c r="B670" s="1" t="s">
        <v>20</v>
      </c>
      <c r="C670" s="5" t="s">
        <v>154</v>
      </c>
      <c r="D670">
        <v>2.7120000000000002</v>
      </c>
      <c r="E670" s="9">
        <v>4.2388000000000003</v>
      </c>
      <c r="F670">
        <f t="shared" si="10"/>
        <v>1.5629793510324483</v>
      </c>
      <c r="G670" s="9">
        <v>103.634</v>
      </c>
      <c r="H670" s="9">
        <v>10.3</v>
      </c>
      <c r="I670" s="9">
        <v>3.71</v>
      </c>
      <c r="J670" t="s">
        <v>154</v>
      </c>
      <c r="K670" s="9">
        <v>6.8819999999999997</v>
      </c>
    </row>
    <row r="671" spans="1:11" ht="15" customHeight="1">
      <c r="A671" s="1" t="s">
        <v>166</v>
      </c>
      <c r="B671" s="1" t="s">
        <v>20</v>
      </c>
      <c r="C671" s="5" t="s">
        <v>154</v>
      </c>
      <c r="D671">
        <v>2.7120000000000002</v>
      </c>
      <c r="E671" s="9">
        <v>6.9702000000000002</v>
      </c>
      <c r="F671">
        <f t="shared" si="10"/>
        <v>2.5701327433628318</v>
      </c>
      <c r="G671" s="9">
        <v>1090.049</v>
      </c>
      <c r="H671" s="9">
        <v>25.65</v>
      </c>
      <c r="I671" s="9">
        <v>15.67</v>
      </c>
      <c r="J671" t="s">
        <v>154</v>
      </c>
      <c r="K671" s="9">
        <v>122.774</v>
      </c>
    </row>
    <row r="672" spans="1:11" ht="15" customHeight="1">
      <c r="A672" s="1" t="s">
        <v>167</v>
      </c>
      <c r="B672" s="1" t="s">
        <v>20</v>
      </c>
      <c r="C672" s="5" t="s">
        <v>154</v>
      </c>
      <c r="D672">
        <v>2.7120000000000002</v>
      </c>
      <c r="E672" s="9">
        <v>3.4077000000000002</v>
      </c>
      <c r="F672">
        <f t="shared" si="10"/>
        <v>1.2565265486725663</v>
      </c>
      <c r="G672" s="9">
        <v>30.69</v>
      </c>
      <c r="H672" s="9">
        <v>7.4450000000000003</v>
      </c>
      <c r="I672" s="9">
        <v>1.52</v>
      </c>
      <c r="J672" t="s">
        <v>154</v>
      </c>
      <c r="K672" s="9">
        <v>1.155</v>
      </c>
    </row>
    <row r="673" spans="1:11" ht="15" customHeight="1">
      <c r="A673" s="1" t="s">
        <v>167</v>
      </c>
      <c r="B673" s="1" t="s">
        <v>20</v>
      </c>
      <c r="C673" s="5" t="s">
        <v>154</v>
      </c>
      <c r="D673">
        <v>2.7120000000000002</v>
      </c>
      <c r="E673" s="9">
        <v>3.5529000000000002</v>
      </c>
      <c r="F673">
        <f t="shared" si="10"/>
        <v>1.3100663716814158</v>
      </c>
      <c r="G673" s="9">
        <v>40.713000000000001</v>
      </c>
      <c r="H673" s="9">
        <v>7.9640000000000004</v>
      </c>
      <c r="I673" s="9">
        <v>1.885</v>
      </c>
      <c r="J673" t="s">
        <v>154</v>
      </c>
      <c r="K673" s="9">
        <v>1.7769999999999999</v>
      </c>
    </row>
    <row r="674" spans="1:11" ht="15" customHeight="1">
      <c r="A674" s="1" t="s">
        <v>167</v>
      </c>
      <c r="B674" s="1" t="s">
        <v>20</v>
      </c>
      <c r="C674" s="5" t="s">
        <v>154</v>
      </c>
      <c r="D674">
        <v>2.7120000000000002</v>
      </c>
      <c r="E674" s="9">
        <v>3.7997000000000001</v>
      </c>
      <c r="F674">
        <f t="shared" si="10"/>
        <v>1.4010693215339232</v>
      </c>
      <c r="G674" s="9">
        <v>60.258000000000003</v>
      </c>
      <c r="H674" s="9">
        <v>8.81</v>
      </c>
      <c r="I674" s="9">
        <v>2.5219999999999998</v>
      </c>
      <c r="J674" t="s">
        <v>154</v>
      </c>
      <c r="K674" s="9">
        <v>3.18</v>
      </c>
    </row>
    <row r="675" spans="1:11" ht="15" customHeight="1">
      <c r="A675" s="1" t="s">
        <v>167</v>
      </c>
      <c r="B675" s="1" t="s">
        <v>20</v>
      </c>
      <c r="C675" s="5" t="s">
        <v>154</v>
      </c>
      <c r="D675">
        <v>2.7120000000000002</v>
      </c>
      <c r="E675" s="9">
        <v>3.9771000000000001</v>
      </c>
      <c r="F675">
        <f t="shared" si="10"/>
        <v>1.4664823008849557</v>
      </c>
      <c r="G675" s="9">
        <v>76.322999999999993</v>
      </c>
      <c r="H675" s="9">
        <v>9.4060000000000006</v>
      </c>
      <c r="I675" s="9">
        <v>2.992</v>
      </c>
      <c r="J675" t="s">
        <v>154</v>
      </c>
      <c r="K675" s="9">
        <v>4.476</v>
      </c>
    </row>
    <row r="676" spans="1:11" ht="15" customHeight="1">
      <c r="A676" s="1" t="s">
        <v>167</v>
      </c>
      <c r="B676" s="1" t="s">
        <v>20</v>
      </c>
      <c r="C676" s="5" t="s">
        <v>154</v>
      </c>
      <c r="D676">
        <v>2.7120000000000002</v>
      </c>
      <c r="E676" s="9">
        <v>4.1928999999999998</v>
      </c>
      <c r="F676">
        <f t="shared" si="10"/>
        <v>1.5460545722713863</v>
      </c>
      <c r="G676" s="9">
        <v>99.070999999999998</v>
      </c>
      <c r="H676" s="9">
        <v>10.17</v>
      </c>
      <c r="I676" s="9">
        <v>3.5920000000000001</v>
      </c>
      <c r="J676" t="s">
        <v>154</v>
      </c>
      <c r="K676" s="9">
        <v>6.4509999999999996</v>
      </c>
    </row>
    <row r="677" spans="1:11" ht="15" customHeight="1">
      <c r="A677" s="1" t="s">
        <v>167</v>
      </c>
      <c r="B677" s="1" t="s">
        <v>20</v>
      </c>
      <c r="C677" s="5" t="s">
        <v>154</v>
      </c>
      <c r="D677">
        <v>2.7120000000000002</v>
      </c>
      <c r="E677" s="9">
        <v>4.2990000000000004</v>
      </c>
      <c r="F677">
        <f t="shared" ref="F677:F740" si="11">E677/D677</f>
        <v>1.5851769911504425</v>
      </c>
      <c r="G677" s="9">
        <v>111.854</v>
      </c>
      <c r="H677" s="9">
        <v>10.57</v>
      </c>
      <c r="I677" s="9">
        <v>3.9020000000000001</v>
      </c>
      <c r="J677" t="s">
        <v>154</v>
      </c>
      <c r="K677" s="9">
        <v>7.6130000000000004</v>
      </c>
    </row>
    <row r="678" spans="1:11" ht="15" customHeight="1">
      <c r="A678" s="1" t="s">
        <v>167</v>
      </c>
      <c r="B678" s="1" t="s">
        <v>20</v>
      </c>
      <c r="C678" s="5" t="s">
        <v>154</v>
      </c>
      <c r="D678">
        <v>2.7120000000000002</v>
      </c>
      <c r="E678" s="9">
        <v>4.4423000000000004</v>
      </c>
      <c r="F678">
        <f t="shared" si="11"/>
        <v>1.6380162241887906</v>
      </c>
      <c r="G678" s="9">
        <v>133.69499999999999</v>
      </c>
      <c r="H678" s="9">
        <v>11.25</v>
      </c>
      <c r="I678" s="9">
        <v>4.3819999999999997</v>
      </c>
      <c r="J678" t="s">
        <v>154</v>
      </c>
      <c r="K678" s="9">
        <v>9.6010000000000009</v>
      </c>
    </row>
    <row r="679" spans="1:11" ht="15" customHeight="1">
      <c r="A679" s="1" t="s">
        <v>167</v>
      </c>
      <c r="B679" s="1" t="s">
        <v>20</v>
      </c>
      <c r="C679" s="5" t="s">
        <v>154</v>
      </c>
      <c r="D679">
        <v>2.7120000000000002</v>
      </c>
      <c r="E679" s="9">
        <v>4.5134999999999996</v>
      </c>
      <c r="F679">
        <f t="shared" si="11"/>
        <v>1.6642699115044246</v>
      </c>
      <c r="G679" s="9">
        <v>145.405</v>
      </c>
      <c r="H679" s="9">
        <v>11.59</v>
      </c>
      <c r="I679" s="9">
        <v>4.6260000000000003</v>
      </c>
      <c r="J679" t="s">
        <v>154</v>
      </c>
      <c r="K679" s="9">
        <v>10.7</v>
      </c>
    </row>
    <row r="680" spans="1:11" ht="15" customHeight="1">
      <c r="A680" s="1" t="s">
        <v>167</v>
      </c>
      <c r="B680" s="1" t="s">
        <v>20</v>
      </c>
      <c r="C680" s="5" t="s">
        <v>154</v>
      </c>
      <c r="D680">
        <v>2.7120000000000002</v>
      </c>
      <c r="E680" s="9">
        <v>4.5568</v>
      </c>
      <c r="F680">
        <f t="shared" si="11"/>
        <v>1.6802359882005899</v>
      </c>
      <c r="G680" s="9">
        <v>152.1</v>
      </c>
      <c r="H680" s="9">
        <v>11.77</v>
      </c>
      <c r="I680" s="9">
        <v>4.7649999999999997</v>
      </c>
      <c r="J680" t="s">
        <v>154</v>
      </c>
      <c r="K680" s="9">
        <v>11.353</v>
      </c>
    </row>
    <row r="681" spans="1:11" ht="15" customHeight="1">
      <c r="A681" s="1" t="s">
        <v>167</v>
      </c>
      <c r="B681" s="1" t="s">
        <v>20</v>
      </c>
      <c r="C681" s="5" t="s">
        <v>154</v>
      </c>
      <c r="D681">
        <v>2.7120000000000002</v>
      </c>
      <c r="E681" s="9">
        <v>4.5837000000000003</v>
      </c>
      <c r="F681">
        <f t="shared" si="11"/>
        <v>1.6901548672566371</v>
      </c>
      <c r="G681" s="9">
        <v>159.46600000000001</v>
      </c>
      <c r="H681" s="9">
        <v>12</v>
      </c>
      <c r="I681" s="9">
        <v>4.9000000000000004</v>
      </c>
      <c r="J681" t="s">
        <v>154</v>
      </c>
      <c r="K681" s="9">
        <v>12.005000000000001</v>
      </c>
    </row>
    <row r="682" spans="1:11" ht="15" customHeight="1">
      <c r="A682" s="1" t="s">
        <v>167</v>
      </c>
      <c r="B682" s="1" t="s">
        <v>20</v>
      </c>
      <c r="C682" s="5" t="s">
        <v>154</v>
      </c>
      <c r="D682">
        <v>2.7120000000000002</v>
      </c>
      <c r="E682" s="9">
        <v>4.6428000000000003</v>
      </c>
      <c r="F682">
        <f t="shared" si="11"/>
        <v>1.7119469026548673</v>
      </c>
      <c r="G682" s="9">
        <v>163.49100000000001</v>
      </c>
      <c r="H682" s="9">
        <v>12.04</v>
      </c>
      <c r="I682" s="9">
        <v>5.0069999999999997</v>
      </c>
      <c r="J682" t="s">
        <v>154</v>
      </c>
      <c r="K682" s="9">
        <v>12.535</v>
      </c>
    </row>
    <row r="683" spans="1:11" ht="15" customHeight="1">
      <c r="A683" s="1" t="s">
        <v>167</v>
      </c>
      <c r="B683" s="1" t="s">
        <v>20</v>
      </c>
      <c r="C683" s="5" t="s">
        <v>154</v>
      </c>
      <c r="D683">
        <v>2.7120000000000002</v>
      </c>
      <c r="E683" s="9">
        <v>4.6449999999999996</v>
      </c>
      <c r="F683">
        <f t="shared" si="11"/>
        <v>1.7127581120943951</v>
      </c>
      <c r="G683" s="9">
        <v>166.33099999999999</v>
      </c>
      <c r="H683" s="9">
        <v>12.14</v>
      </c>
      <c r="I683" s="9">
        <v>5.0519999999999996</v>
      </c>
      <c r="J683" t="s">
        <v>154</v>
      </c>
      <c r="K683" s="9">
        <v>12.760999999999999</v>
      </c>
    </row>
    <row r="684" spans="1:11" ht="15" customHeight="1">
      <c r="A684" s="1" t="s">
        <v>167</v>
      </c>
      <c r="B684" s="1" t="s">
        <v>20</v>
      </c>
      <c r="C684" s="5" t="s">
        <v>154</v>
      </c>
      <c r="D684">
        <v>2.7120000000000002</v>
      </c>
      <c r="E684" s="9">
        <v>4.6711</v>
      </c>
      <c r="F684">
        <f t="shared" si="11"/>
        <v>1.7223820058997048</v>
      </c>
      <c r="G684" s="9">
        <v>168.18700000000001</v>
      </c>
      <c r="H684" s="9">
        <v>12.16</v>
      </c>
      <c r="I684" s="9">
        <v>5.0999999999999996</v>
      </c>
      <c r="J684" t="s">
        <v>154</v>
      </c>
      <c r="K684" s="9">
        <v>13.005000000000001</v>
      </c>
    </row>
    <row r="685" spans="1:11" ht="15" customHeight="1">
      <c r="A685" s="1" t="s">
        <v>168</v>
      </c>
      <c r="B685" s="1" t="s">
        <v>20</v>
      </c>
      <c r="C685" s="5" t="s">
        <v>154</v>
      </c>
      <c r="D685">
        <v>2.7120000000000002</v>
      </c>
      <c r="E685" s="9">
        <v>8.9238999999999997</v>
      </c>
      <c r="F685">
        <f t="shared" si="11"/>
        <v>3.2905235988200587</v>
      </c>
      <c r="G685" s="9">
        <v>2223.5819999999999</v>
      </c>
      <c r="H685" s="9">
        <v>34.32</v>
      </c>
      <c r="I685" s="9">
        <v>23.89</v>
      </c>
      <c r="J685" t="s">
        <v>154</v>
      </c>
      <c r="K685" s="9">
        <v>285.36599999999999</v>
      </c>
    </row>
    <row r="686" spans="1:11" ht="15" customHeight="1">
      <c r="A686" s="1" t="s">
        <v>169</v>
      </c>
      <c r="B686" s="1" t="s">
        <v>20</v>
      </c>
      <c r="C686" s="5" t="s">
        <v>154</v>
      </c>
      <c r="D686">
        <v>2.7120000000000002</v>
      </c>
      <c r="E686" s="9">
        <v>13.1533</v>
      </c>
      <c r="F686">
        <f t="shared" si="11"/>
        <v>4.8500368731563421</v>
      </c>
      <c r="G686" s="9">
        <v>46520.500999999997</v>
      </c>
      <c r="H686" s="9">
        <v>147</v>
      </c>
      <c r="I686" s="9">
        <v>116.691</v>
      </c>
      <c r="J686" t="s">
        <v>154</v>
      </c>
      <c r="K686" s="9">
        <v>6808.3950000000004</v>
      </c>
    </row>
    <row r="687" spans="1:11" ht="15" customHeight="1">
      <c r="A687" s="1" t="s">
        <v>169</v>
      </c>
      <c r="B687" s="1" t="s">
        <v>20</v>
      </c>
      <c r="C687" s="5" t="s">
        <v>154</v>
      </c>
      <c r="D687">
        <v>2.7120000000000002</v>
      </c>
      <c r="E687" s="9">
        <v>13.7227</v>
      </c>
      <c r="F687">
        <f t="shared" si="11"/>
        <v>5.0599926253687313</v>
      </c>
      <c r="G687" s="9">
        <v>271152.97700000001</v>
      </c>
      <c r="H687" s="9">
        <v>353</v>
      </c>
      <c r="I687" s="9">
        <v>283.23700000000002</v>
      </c>
      <c r="J687" t="s">
        <v>154</v>
      </c>
      <c r="K687" s="9">
        <v>40111.599000000002</v>
      </c>
    </row>
    <row r="688" spans="1:11" ht="15" customHeight="1">
      <c r="A688" s="1" t="s">
        <v>169</v>
      </c>
      <c r="B688" s="1" t="s">
        <v>20</v>
      </c>
      <c r="C688" s="5" t="s">
        <v>154</v>
      </c>
      <c r="D688">
        <v>2.7120000000000002</v>
      </c>
      <c r="E688" s="9">
        <v>12.7735</v>
      </c>
      <c r="F688">
        <f t="shared" si="11"/>
        <v>4.7099926253687316</v>
      </c>
      <c r="G688" s="9">
        <v>286157.326</v>
      </c>
      <c r="H688" s="9">
        <v>366</v>
      </c>
      <c r="I688" s="9">
        <v>288.29300000000001</v>
      </c>
      <c r="J688" t="s">
        <v>154</v>
      </c>
      <c r="K688" s="9">
        <v>41556.427000000003</v>
      </c>
    </row>
    <row r="689" spans="1:11" ht="15" customHeight="1">
      <c r="A689" s="1" t="s">
        <v>169</v>
      </c>
      <c r="B689" s="1" t="s">
        <v>20</v>
      </c>
      <c r="C689" s="5" t="s">
        <v>154</v>
      </c>
      <c r="D689">
        <v>2.7120000000000002</v>
      </c>
      <c r="E689" s="9">
        <v>12.0413</v>
      </c>
      <c r="F689">
        <f t="shared" si="11"/>
        <v>4.4400073746312678</v>
      </c>
      <c r="G689" s="9">
        <v>301817.28700000001</v>
      </c>
      <c r="H689" s="9">
        <v>379</v>
      </c>
      <c r="I689" s="9">
        <v>293.64</v>
      </c>
      <c r="J689" t="s">
        <v>154</v>
      </c>
      <c r="K689" s="9">
        <v>43112.224999999999</v>
      </c>
    </row>
    <row r="690" spans="1:11" ht="15" customHeight="1">
      <c r="A690" s="1" t="s">
        <v>169</v>
      </c>
      <c r="B690" s="1" t="s">
        <v>20</v>
      </c>
      <c r="C690" s="5" t="s">
        <v>154</v>
      </c>
      <c r="D690">
        <v>2.7120000000000002</v>
      </c>
      <c r="E690" s="9">
        <v>11.7159</v>
      </c>
      <c r="F690">
        <f t="shared" si="11"/>
        <v>4.3200221238938052</v>
      </c>
      <c r="G690" s="9">
        <v>405342.02100000001</v>
      </c>
      <c r="H690" s="9">
        <v>441</v>
      </c>
      <c r="I690" s="9">
        <v>338.91699999999997</v>
      </c>
      <c r="J690" t="s">
        <v>154</v>
      </c>
      <c r="K690" s="9">
        <v>57432.366000000002</v>
      </c>
    </row>
    <row r="691" spans="1:11" ht="15" customHeight="1">
      <c r="A691" s="1" t="s">
        <v>170</v>
      </c>
      <c r="B691" s="1" t="s">
        <v>20</v>
      </c>
      <c r="C691" s="5" t="s">
        <v>154</v>
      </c>
      <c r="D691">
        <v>2.7120000000000002</v>
      </c>
      <c r="E691" s="9">
        <v>9.0269999999999992</v>
      </c>
      <c r="F691">
        <f t="shared" si="11"/>
        <v>3.3285398230088492</v>
      </c>
      <c r="G691" s="9">
        <v>2946.6790000000001</v>
      </c>
      <c r="H691" s="9">
        <v>39.409999999999997</v>
      </c>
      <c r="I691" s="9">
        <v>27.57</v>
      </c>
      <c r="J691" t="s">
        <v>154</v>
      </c>
      <c r="K691" s="9">
        <v>380.05200000000002</v>
      </c>
    </row>
    <row r="692" spans="1:11" ht="15" customHeight="1">
      <c r="A692" s="1" t="s">
        <v>171</v>
      </c>
      <c r="B692" s="1" t="s">
        <v>20</v>
      </c>
      <c r="C692" s="5" t="s">
        <v>154</v>
      </c>
      <c r="D692">
        <v>2.7120000000000002</v>
      </c>
      <c r="E692" s="9">
        <v>7.1303999999999998</v>
      </c>
      <c r="F692">
        <f t="shared" si="11"/>
        <v>2.6292035398230085</v>
      </c>
      <c r="G692" s="9">
        <v>920.18200000000002</v>
      </c>
      <c r="H692" s="9">
        <v>23.4</v>
      </c>
      <c r="I692" s="9">
        <v>14.5</v>
      </c>
      <c r="J692" t="s">
        <v>154</v>
      </c>
      <c r="K692" s="9">
        <v>105.125</v>
      </c>
    </row>
    <row r="693" spans="1:11" ht="15" customHeight="1">
      <c r="A693" s="1" t="s">
        <v>171</v>
      </c>
      <c r="B693" s="1" t="s">
        <v>20</v>
      </c>
      <c r="C693" s="5" t="s">
        <v>154</v>
      </c>
      <c r="D693">
        <v>2.7120000000000002</v>
      </c>
      <c r="E693" s="9">
        <v>7.2121000000000004</v>
      </c>
      <c r="F693">
        <f t="shared" si="11"/>
        <v>2.6593289085545724</v>
      </c>
      <c r="G693" s="9">
        <v>991.01900000000001</v>
      </c>
      <c r="H693" s="9">
        <v>24.2</v>
      </c>
      <c r="I693" s="9">
        <v>15.1</v>
      </c>
      <c r="J693" t="s">
        <v>154</v>
      </c>
      <c r="K693" s="9">
        <v>114.005</v>
      </c>
    </row>
    <row r="694" spans="1:11" ht="15" customHeight="1">
      <c r="A694" s="1" t="s">
        <v>171</v>
      </c>
      <c r="B694" s="1" t="s">
        <v>20</v>
      </c>
      <c r="C694" s="5" t="s">
        <v>154</v>
      </c>
      <c r="D694">
        <v>2.7120000000000002</v>
      </c>
      <c r="E694" s="9">
        <v>10.848000000000001</v>
      </c>
      <c r="F694">
        <f t="shared" si="11"/>
        <v>4</v>
      </c>
      <c r="G694" s="9">
        <v>3254.4</v>
      </c>
      <c r="H694" s="9">
        <v>40</v>
      </c>
      <c r="I694" s="9">
        <v>30</v>
      </c>
      <c r="J694" t="s">
        <v>154</v>
      </c>
      <c r="K694" s="9">
        <v>450</v>
      </c>
    </row>
    <row r="695" spans="1:11" ht="15" customHeight="1">
      <c r="A695" s="1" t="s">
        <v>172</v>
      </c>
      <c r="B695" s="1" t="s">
        <v>20</v>
      </c>
      <c r="C695" s="5" t="s">
        <v>154</v>
      </c>
      <c r="D695">
        <v>2.7120000000000002</v>
      </c>
      <c r="E695" s="9">
        <v>6.4953000000000003</v>
      </c>
      <c r="F695">
        <f t="shared" si="11"/>
        <v>2.3950221238938054</v>
      </c>
      <c r="G695" s="9">
        <v>474.964</v>
      </c>
      <c r="H695" s="9">
        <v>17.34</v>
      </c>
      <c r="I695" s="9">
        <v>10.1</v>
      </c>
      <c r="J695" t="s">
        <v>154</v>
      </c>
      <c r="K695" s="9">
        <v>51.005000000000003</v>
      </c>
    </row>
    <row r="696" spans="1:11" ht="15" customHeight="1">
      <c r="A696" s="1" t="s">
        <v>173</v>
      </c>
      <c r="B696" s="1" t="s">
        <v>20</v>
      </c>
      <c r="C696" s="5" t="s">
        <v>154</v>
      </c>
      <c r="D696">
        <v>2.7120000000000002</v>
      </c>
      <c r="E696" s="9">
        <v>9.8107000000000006</v>
      </c>
      <c r="F696">
        <f t="shared" si="11"/>
        <v>3.6175147492625368</v>
      </c>
      <c r="G696" s="9">
        <v>3654.2460000000001</v>
      </c>
      <c r="H696" s="9">
        <v>43.57</v>
      </c>
      <c r="I696" s="9">
        <v>31.89</v>
      </c>
      <c r="J696" t="s">
        <v>154</v>
      </c>
      <c r="K696" s="9">
        <v>508.48599999999999</v>
      </c>
    </row>
    <row r="697" spans="1:11" ht="15" customHeight="1">
      <c r="A697" s="1" t="s">
        <v>173</v>
      </c>
      <c r="B697" s="1" t="s">
        <v>20</v>
      </c>
      <c r="C697" s="5" t="s">
        <v>154</v>
      </c>
      <c r="D697">
        <v>2.7120000000000002</v>
      </c>
      <c r="E697" s="9">
        <v>10.5221</v>
      </c>
      <c r="F697">
        <f t="shared" si="11"/>
        <v>3.8798303834808259</v>
      </c>
      <c r="G697" s="9">
        <v>4823.6840000000002</v>
      </c>
      <c r="H697" s="9">
        <v>49.45</v>
      </c>
      <c r="I697" s="9">
        <v>37.090000000000003</v>
      </c>
      <c r="J697" t="s">
        <v>154</v>
      </c>
      <c r="K697" s="9">
        <v>687.83399999999995</v>
      </c>
    </row>
    <row r="698" spans="1:11" ht="15" customHeight="1">
      <c r="A698" s="1" t="s">
        <v>173</v>
      </c>
      <c r="B698" s="1" t="s">
        <v>20</v>
      </c>
      <c r="C698" s="5" t="s">
        <v>154</v>
      </c>
      <c r="D698">
        <v>2.7120000000000002</v>
      </c>
      <c r="E698" s="9">
        <v>10.650600000000001</v>
      </c>
      <c r="F698">
        <f t="shared" si="11"/>
        <v>3.9272123893805309</v>
      </c>
      <c r="G698" s="9">
        <v>5066.9380000000001</v>
      </c>
      <c r="H698" s="9">
        <v>50.58</v>
      </c>
      <c r="I698" s="9">
        <v>38.090000000000003</v>
      </c>
      <c r="J698" t="s">
        <v>154</v>
      </c>
      <c r="K698" s="9">
        <v>725.42399999999998</v>
      </c>
    </row>
    <row r="699" spans="1:11" ht="15" customHeight="1">
      <c r="A699" s="1" t="s">
        <v>173</v>
      </c>
      <c r="B699" s="1" t="s">
        <v>20</v>
      </c>
      <c r="C699" s="5" t="s">
        <v>154</v>
      </c>
      <c r="D699">
        <v>2.7120000000000002</v>
      </c>
      <c r="E699" s="9">
        <v>11.969900000000001</v>
      </c>
      <c r="F699">
        <f t="shared" si="11"/>
        <v>4.4136799410029495</v>
      </c>
      <c r="G699" s="9">
        <v>8729.0910000000003</v>
      </c>
      <c r="H699" s="9">
        <v>65.22</v>
      </c>
      <c r="I699" s="9">
        <v>50.89</v>
      </c>
      <c r="J699" t="s">
        <v>154</v>
      </c>
      <c r="K699" s="9">
        <v>1294.896</v>
      </c>
    </row>
    <row r="700" spans="1:11" ht="15" customHeight="1">
      <c r="A700" s="1" t="s">
        <v>173</v>
      </c>
      <c r="B700" s="1" t="s">
        <v>20</v>
      </c>
      <c r="C700" s="5" t="s">
        <v>154</v>
      </c>
      <c r="D700">
        <v>2.7120000000000002</v>
      </c>
      <c r="E700" s="9">
        <v>12.120900000000001</v>
      </c>
      <c r="F700">
        <f t="shared" si="11"/>
        <v>4.4693584070796462</v>
      </c>
      <c r="G700" s="9">
        <v>11593.073</v>
      </c>
      <c r="H700" s="9">
        <v>75.03</v>
      </c>
      <c r="I700" s="9">
        <v>58.75</v>
      </c>
      <c r="J700" t="s">
        <v>154</v>
      </c>
      <c r="K700" s="9">
        <v>1725.7809999999999</v>
      </c>
    </row>
    <row r="701" spans="1:11" ht="15" customHeight="1">
      <c r="A701" s="1" t="s">
        <v>173</v>
      </c>
      <c r="B701" s="1" t="s">
        <v>20</v>
      </c>
      <c r="C701" s="5" t="s">
        <v>154</v>
      </c>
      <c r="D701">
        <v>2.7120000000000002</v>
      </c>
      <c r="E701" s="9">
        <v>12.256500000000001</v>
      </c>
      <c r="F701">
        <f t="shared" si="11"/>
        <v>4.519358407079646</v>
      </c>
      <c r="G701" s="9">
        <v>13256.571</v>
      </c>
      <c r="H701" s="9">
        <v>80.11</v>
      </c>
      <c r="I701" s="9">
        <v>62.92</v>
      </c>
      <c r="J701" t="s">
        <v>154</v>
      </c>
      <c r="K701" s="9">
        <v>1979.463</v>
      </c>
    </row>
    <row r="702" spans="1:11" ht="15" customHeight="1">
      <c r="A702" s="1" t="s">
        <v>173</v>
      </c>
      <c r="B702" s="1" t="s">
        <v>20</v>
      </c>
      <c r="C702" s="5" t="s">
        <v>154</v>
      </c>
      <c r="D702">
        <v>2.7120000000000002</v>
      </c>
      <c r="E702" s="9">
        <v>12.2033</v>
      </c>
      <c r="F702">
        <f t="shared" si="11"/>
        <v>4.4997418879056044</v>
      </c>
      <c r="G702" s="9">
        <v>15252.293</v>
      </c>
      <c r="H702" s="9">
        <v>85.98</v>
      </c>
      <c r="I702" s="9">
        <v>67.45</v>
      </c>
      <c r="J702" t="s">
        <v>154</v>
      </c>
      <c r="K702" s="9">
        <v>2274.7510000000002</v>
      </c>
    </row>
    <row r="703" spans="1:11" ht="15" customHeight="1">
      <c r="A703" s="1" t="s">
        <v>173</v>
      </c>
      <c r="B703" s="1" t="s">
        <v>20</v>
      </c>
      <c r="C703" s="5" t="s">
        <v>154</v>
      </c>
      <c r="D703">
        <v>2.7120000000000002</v>
      </c>
      <c r="E703" s="9">
        <v>12.4414</v>
      </c>
      <c r="F703">
        <f t="shared" si="11"/>
        <v>4.587536873156342</v>
      </c>
      <c r="G703" s="9">
        <v>23790.101999999999</v>
      </c>
      <c r="H703" s="9">
        <v>107.1</v>
      </c>
      <c r="I703" s="9">
        <v>84.46</v>
      </c>
      <c r="J703" t="s">
        <v>154</v>
      </c>
      <c r="K703" s="9">
        <v>3566.7460000000001</v>
      </c>
    </row>
    <row r="704" spans="1:11" ht="15" customHeight="1">
      <c r="A704" s="1" t="s">
        <v>174</v>
      </c>
      <c r="B704" s="1" t="s">
        <v>20</v>
      </c>
      <c r="C704" s="5" t="s">
        <v>154</v>
      </c>
      <c r="D704">
        <v>2.7120000000000002</v>
      </c>
      <c r="E704" s="9">
        <v>4.7816999999999998</v>
      </c>
      <c r="F704">
        <f t="shared" si="11"/>
        <v>1.7631637168141592</v>
      </c>
      <c r="G704" s="9">
        <v>210.77699999999999</v>
      </c>
      <c r="H704" s="9">
        <v>13.4</v>
      </c>
      <c r="I704" s="9">
        <v>5.8</v>
      </c>
      <c r="J704" t="s">
        <v>154</v>
      </c>
      <c r="K704" s="9">
        <v>16.82</v>
      </c>
    </row>
    <row r="705" spans="1:11" ht="15" customHeight="1">
      <c r="A705" s="1" t="s">
        <v>174</v>
      </c>
      <c r="B705" s="1" t="s">
        <v>20</v>
      </c>
      <c r="C705" s="5" t="s">
        <v>154</v>
      </c>
      <c r="D705">
        <v>2.7120000000000002</v>
      </c>
      <c r="E705" s="9">
        <v>4.9309000000000003</v>
      </c>
      <c r="F705">
        <f t="shared" si="11"/>
        <v>1.8181784660766962</v>
      </c>
      <c r="G705" s="9">
        <v>239.19900000000001</v>
      </c>
      <c r="H705" s="9">
        <v>14</v>
      </c>
      <c r="I705" s="9">
        <v>6.3</v>
      </c>
      <c r="J705" t="s">
        <v>154</v>
      </c>
      <c r="K705" s="9">
        <v>19.844999999999999</v>
      </c>
    </row>
    <row r="706" spans="1:11" ht="15" customHeight="1">
      <c r="A706" s="1" t="s">
        <v>174</v>
      </c>
      <c r="B706" s="1" t="s">
        <v>20</v>
      </c>
      <c r="C706" s="5" t="s">
        <v>154</v>
      </c>
      <c r="D706">
        <v>2.7120000000000002</v>
      </c>
      <c r="E706" s="9">
        <v>5.0807000000000002</v>
      </c>
      <c r="F706">
        <f t="shared" si="11"/>
        <v>1.8734144542772861</v>
      </c>
      <c r="G706" s="9">
        <v>276.95</v>
      </c>
      <c r="H706" s="9">
        <v>14.8</v>
      </c>
      <c r="I706" s="9">
        <v>6.9</v>
      </c>
      <c r="J706" t="s">
        <v>154</v>
      </c>
      <c r="K706" s="9">
        <v>23.805</v>
      </c>
    </row>
    <row r="707" spans="1:11" ht="15" customHeight="1">
      <c r="A707" s="1" t="s">
        <v>174</v>
      </c>
      <c r="B707" s="1" t="s">
        <v>20</v>
      </c>
      <c r="C707" s="5" t="s">
        <v>154</v>
      </c>
      <c r="D707">
        <v>2.7120000000000002</v>
      </c>
      <c r="E707" s="9">
        <v>5.0646000000000004</v>
      </c>
      <c r="F707">
        <f t="shared" si="11"/>
        <v>1.8674778761061948</v>
      </c>
      <c r="G707" s="9">
        <v>302.65899999999999</v>
      </c>
      <c r="H707" s="9">
        <v>15.5</v>
      </c>
      <c r="I707" s="9">
        <v>7.2</v>
      </c>
      <c r="J707" t="s">
        <v>154</v>
      </c>
      <c r="K707" s="9">
        <v>25.92</v>
      </c>
    </row>
    <row r="708" spans="1:11" ht="15" customHeight="1">
      <c r="A708" s="1" t="s">
        <v>174</v>
      </c>
      <c r="B708" s="1" t="s">
        <v>20</v>
      </c>
      <c r="C708" s="5" t="s">
        <v>154</v>
      </c>
      <c r="D708">
        <v>2.7120000000000002</v>
      </c>
      <c r="E708" s="9">
        <v>5.7290999999999999</v>
      </c>
      <c r="F708">
        <f t="shared" si="11"/>
        <v>2.1124999999999998</v>
      </c>
      <c r="G708" s="9">
        <v>407.91199999999998</v>
      </c>
      <c r="H708" s="9">
        <v>16.899999999999999</v>
      </c>
      <c r="I708" s="9">
        <v>8.9</v>
      </c>
      <c r="J708" t="s">
        <v>154</v>
      </c>
      <c r="K708" s="9">
        <v>39.604999999999997</v>
      </c>
    </row>
    <row r="709" spans="1:11" ht="15" customHeight="1">
      <c r="A709" s="1" t="s">
        <v>175</v>
      </c>
      <c r="B709" s="1" t="s">
        <v>20</v>
      </c>
      <c r="C709" s="5" t="s">
        <v>154</v>
      </c>
      <c r="D709">
        <v>2.7120000000000002</v>
      </c>
      <c r="E709" s="9">
        <v>4.0846999999999998</v>
      </c>
      <c r="F709">
        <f t="shared" si="11"/>
        <v>1.5061578171091443</v>
      </c>
      <c r="G709" s="9">
        <v>87.350999999999999</v>
      </c>
      <c r="H709" s="9">
        <v>9.7899999999999991</v>
      </c>
      <c r="I709" s="9">
        <v>3.29</v>
      </c>
      <c r="J709" t="s">
        <v>154</v>
      </c>
      <c r="K709" s="9">
        <v>5.4119999999999999</v>
      </c>
    </row>
    <row r="710" spans="1:11" ht="15" customHeight="1">
      <c r="A710" s="1" t="s">
        <v>176</v>
      </c>
      <c r="B710" s="1" t="s">
        <v>20</v>
      </c>
      <c r="C710" s="5" t="s">
        <v>154</v>
      </c>
      <c r="D710">
        <v>2.7120000000000002</v>
      </c>
      <c r="E710" s="9">
        <v>8.7068999999999992</v>
      </c>
      <c r="F710">
        <f t="shared" si="11"/>
        <v>3.2105088495575216</v>
      </c>
      <c r="G710" s="9">
        <v>1737.0360000000001</v>
      </c>
      <c r="H710" s="9">
        <v>30.5</v>
      </c>
      <c r="I710" s="9">
        <v>21</v>
      </c>
      <c r="J710" t="s">
        <v>154</v>
      </c>
      <c r="K710" s="9">
        <v>220.5</v>
      </c>
    </row>
    <row r="711" spans="1:11" ht="15" customHeight="1">
      <c r="A711" s="1" t="s">
        <v>177</v>
      </c>
      <c r="B711" s="1" t="s">
        <v>20</v>
      </c>
      <c r="C711" s="5" t="s">
        <v>154</v>
      </c>
      <c r="D711">
        <v>2.7120000000000002</v>
      </c>
      <c r="E711" s="9">
        <v>7.2111000000000001</v>
      </c>
      <c r="F711">
        <f t="shared" si="11"/>
        <v>2.6589601769911502</v>
      </c>
      <c r="G711" s="9">
        <v>988.48</v>
      </c>
      <c r="H711" s="9">
        <v>24.17</v>
      </c>
      <c r="I711" s="9">
        <v>15.08</v>
      </c>
      <c r="J711" t="s">
        <v>154</v>
      </c>
      <c r="K711" s="9">
        <v>113.703</v>
      </c>
    </row>
    <row r="712" spans="1:11" ht="15" customHeight="1">
      <c r="A712" s="1" t="s">
        <v>178</v>
      </c>
      <c r="B712" s="1" t="s">
        <v>20</v>
      </c>
      <c r="C712" s="5" t="s">
        <v>154</v>
      </c>
      <c r="D712">
        <v>2.7120000000000002</v>
      </c>
      <c r="E712" s="9">
        <v>5.1741000000000001</v>
      </c>
      <c r="F712">
        <f t="shared" si="11"/>
        <v>1.9078539823008849</v>
      </c>
      <c r="G712" s="9">
        <v>248.262</v>
      </c>
      <c r="H712" s="9">
        <v>13.87</v>
      </c>
      <c r="I712" s="9">
        <v>6.6</v>
      </c>
      <c r="J712" t="s">
        <v>154</v>
      </c>
      <c r="K712" s="9">
        <v>21.78</v>
      </c>
    </row>
    <row r="713" spans="1:11" ht="15" customHeight="1">
      <c r="A713" s="1" t="s">
        <v>178</v>
      </c>
      <c r="B713" s="1" t="s">
        <v>20</v>
      </c>
      <c r="C713" s="5" t="s">
        <v>154</v>
      </c>
      <c r="D713">
        <v>2.7120000000000002</v>
      </c>
      <c r="E713" s="9">
        <v>5.3249000000000004</v>
      </c>
      <c r="F713">
        <f t="shared" si="11"/>
        <v>1.9634587020648968</v>
      </c>
      <c r="G713" s="9">
        <v>323.44299999999998</v>
      </c>
      <c r="H713" s="9">
        <v>15.59</v>
      </c>
      <c r="I713" s="9">
        <v>7.65</v>
      </c>
      <c r="J713" t="s">
        <v>154</v>
      </c>
      <c r="K713" s="9">
        <v>29.260999999999999</v>
      </c>
    </row>
    <row r="714" spans="1:11" ht="15" customHeight="1">
      <c r="A714" s="1" t="s">
        <v>178</v>
      </c>
      <c r="B714" s="1" t="s">
        <v>20</v>
      </c>
      <c r="C714" s="5" t="s">
        <v>154</v>
      </c>
      <c r="D714">
        <v>2.7120000000000002</v>
      </c>
      <c r="E714" s="9">
        <v>6.0149999999999997</v>
      </c>
      <c r="F714">
        <f t="shared" si="11"/>
        <v>2.2179203539823007</v>
      </c>
      <c r="G714" s="9">
        <v>472.38099999999997</v>
      </c>
      <c r="H714" s="9">
        <v>17.809999999999999</v>
      </c>
      <c r="I714" s="9">
        <v>9.7799999999999994</v>
      </c>
      <c r="J714" t="s">
        <v>154</v>
      </c>
      <c r="K714" s="9">
        <v>47.823999999999998</v>
      </c>
    </row>
    <row r="715" spans="1:11" ht="15" customHeight="1">
      <c r="A715" s="1" t="s">
        <v>178</v>
      </c>
      <c r="B715" s="1" t="s">
        <v>20</v>
      </c>
      <c r="C715" s="5" t="s">
        <v>154</v>
      </c>
      <c r="D715">
        <v>2.7120000000000002</v>
      </c>
      <c r="E715" s="9">
        <v>6.2984</v>
      </c>
      <c r="F715">
        <f t="shared" si="11"/>
        <v>2.3224188790560469</v>
      </c>
      <c r="G715" s="9">
        <v>525.09799999999996</v>
      </c>
      <c r="H715" s="9">
        <v>18.440000000000001</v>
      </c>
      <c r="I715" s="9">
        <v>10.5</v>
      </c>
      <c r="J715" t="s">
        <v>154</v>
      </c>
      <c r="K715" s="9">
        <v>55.125</v>
      </c>
    </row>
    <row r="716" spans="1:11" ht="15" customHeight="1">
      <c r="A716" s="1" t="s">
        <v>178</v>
      </c>
      <c r="B716" s="1" t="s">
        <v>20</v>
      </c>
      <c r="C716" s="5" t="s">
        <v>154</v>
      </c>
      <c r="D716">
        <v>2.7120000000000002</v>
      </c>
      <c r="E716" s="9">
        <v>6.3789999999999996</v>
      </c>
      <c r="F716">
        <f t="shared" si="11"/>
        <v>2.3521386430678461</v>
      </c>
      <c r="G716" s="9">
        <v>572.91899999999998</v>
      </c>
      <c r="H716" s="9">
        <v>19.170000000000002</v>
      </c>
      <c r="I716" s="9">
        <v>11.02</v>
      </c>
      <c r="J716" t="s">
        <v>154</v>
      </c>
      <c r="K716" s="9">
        <v>60.72</v>
      </c>
    </row>
    <row r="717" spans="1:11" ht="15" customHeight="1">
      <c r="A717" s="1" t="s">
        <v>178</v>
      </c>
      <c r="B717" s="1" t="s">
        <v>20</v>
      </c>
      <c r="C717" s="5" t="s">
        <v>154</v>
      </c>
      <c r="D717">
        <v>2.7120000000000002</v>
      </c>
      <c r="E717" s="9">
        <v>7.0384000000000002</v>
      </c>
      <c r="F717">
        <f t="shared" si="11"/>
        <v>2.5952802359882003</v>
      </c>
      <c r="G717" s="9">
        <v>650.24300000000005</v>
      </c>
      <c r="H717" s="9">
        <v>19.75</v>
      </c>
      <c r="I717" s="9">
        <v>12.14</v>
      </c>
      <c r="J717" t="s">
        <v>154</v>
      </c>
      <c r="K717" s="9">
        <v>73.69</v>
      </c>
    </row>
    <row r="718" spans="1:11" ht="15" customHeight="1">
      <c r="A718" s="1" t="s">
        <v>178</v>
      </c>
      <c r="B718" s="1" t="s">
        <v>20</v>
      </c>
      <c r="C718" s="5" t="s">
        <v>154</v>
      </c>
      <c r="D718">
        <v>2.7120000000000002</v>
      </c>
      <c r="E718" s="9">
        <v>8.1980000000000004</v>
      </c>
      <c r="F718">
        <f t="shared" si="11"/>
        <v>3.0228613569321534</v>
      </c>
      <c r="G718" s="9">
        <v>1269.664</v>
      </c>
      <c r="H718" s="9">
        <v>26.45</v>
      </c>
      <c r="I718" s="9">
        <v>17.7</v>
      </c>
      <c r="J718" t="s">
        <v>154</v>
      </c>
      <c r="K718" s="9">
        <v>156.64500000000001</v>
      </c>
    </row>
    <row r="719" spans="1:11" ht="15" customHeight="1">
      <c r="A719" s="1" t="s">
        <v>179</v>
      </c>
      <c r="B719" s="1" t="s">
        <v>20</v>
      </c>
      <c r="C719" s="5" t="s">
        <v>154</v>
      </c>
      <c r="D719">
        <v>2.7120000000000002</v>
      </c>
      <c r="E719" s="9">
        <v>6.5149999999999997</v>
      </c>
      <c r="F719">
        <f t="shared" si="11"/>
        <v>2.402286135693215</v>
      </c>
      <c r="G719" s="9">
        <v>691.50599999999997</v>
      </c>
      <c r="H719" s="9">
        <v>20.9</v>
      </c>
      <c r="I719" s="9">
        <v>12.2</v>
      </c>
      <c r="J719" t="s">
        <v>154</v>
      </c>
      <c r="K719" s="9">
        <v>74.42</v>
      </c>
    </row>
    <row r="720" spans="1:11" ht="15" customHeight="1">
      <c r="A720" s="1" t="s">
        <v>19</v>
      </c>
      <c r="B720" s="1" t="s">
        <v>20</v>
      </c>
      <c r="C720" s="5" t="s">
        <v>154</v>
      </c>
      <c r="D720">
        <v>2.7120000000000002</v>
      </c>
      <c r="E720" s="9">
        <v>3.0821000000000001</v>
      </c>
      <c r="F720">
        <f t="shared" si="11"/>
        <v>1.1364675516224187</v>
      </c>
      <c r="G720" s="9">
        <v>13.215999999999999</v>
      </c>
      <c r="H720" s="9">
        <v>6.37</v>
      </c>
      <c r="I720" s="9">
        <v>0.76500000000000001</v>
      </c>
      <c r="J720" t="s">
        <v>154</v>
      </c>
      <c r="K720" s="9">
        <v>0.29299999999999998</v>
      </c>
    </row>
    <row r="721" spans="1:11" ht="15" customHeight="1">
      <c r="A721" s="1" t="s">
        <v>19</v>
      </c>
      <c r="B721" s="1" t="s">
        <v>20</v>
      </c>
      <c r="C721" s="5" t="s">
        <v>154</v>
      </c>
      <c r="D721">
        <v>2.7120000000000002</v>
      </c>
      <c r="E721" s="9">
        <v>3.1488</v>
      </c>
      <c r="F721">
        <f t="shared" si="11"/>
        <v>1.1610619469026549</v>
      </c>
      <c r="G721" s="9">
        <v>16.190000000000001</v>
      </c>
      <c r="H721" s="9">
        <v>6.56</v>
      </c>
      <c r="I721" s="9">
        <v>0.91</v>
      </c>
      <c r="J721" t="s">
        <v>154</v>
      </c>
      <c r="K721" s="9">
        <v>0.41399999999999998</v>
      </c>
    </row>
    <row r="722" spans="1:11" ht="15" customHeight="1">
      <c r="A722" s="1" t="s">
        <v>19</v>
      </c>
      <c r="B722" s="1" t="s">
        <v>20</v>
      </c>
      <c r="C722" s="5" t="s">
        <v>154</v>
      </c>
      <c r="D722">
        <v>2.7120000000000002</v>
      </c>
      <c r="E722" s="9">
        <v>3.3411</v>
      </c>
      <c r="F722">
        <f t="shared" si="11"/>
        <v>1.2319690265486725</v>
      </c>
      <c r="G722" s="9">
        <v>26.251000000000001</v>
      </c>
      <c r="H722" s="9">
        <v>7.17</v>
      </c>
      <c r="I722" s="9">
        <v>1.35</v>
      </c>
      <c r="J722" t="s">
        <v>154</v>
      </c>
      <c r="K722" s="9">
        <v>0.91100000000000003</v>
      </c>
    </row>
    <row r="723" spans="1:11" ht="15" customHeight="1">
      <c r="A723" s="1" t="s">
        <v>19</v>
      </c>
      <c r="B723" s="1" t="s">
        <v>20</v>
      </c>
      <c r="C723" s="5" t="s">
        <v>154</v>
      </c>
      <c r="D723">
        <v>2.7120000000000002</v>
      </c>
      <c r="E723" s="9">
        <v>3.3935</v>
      </c>
      <c r="F723">
        <f t="shared" si="11"/>
        <v>1.2512905604719764</v>
      </c>
      <c r="G723" s="9">
        <v>29.181999999999999</v>
      </c>
      <c r="H723" s="9">
        <v>7.32</v>
      </c>
      <c r="I723" s="9">
        <v>1.47</v>
      </c>
      <c r="J723" t="s">
        <v>154</v>
      </c>
      <c r="K723" s="9">
        <v>1.08</v>
      </c>
    </row>
    <row r="724" spans="1:11" ht="15" customHeight="1">
      <c r="A724" s="1" t="s">
        <v>19</v>
      </c>
      <c r="B724" s="1" t="s">
        <v>20</v>
      </c>
      <c r="C724" s="5" t="s">
        <v>154</v>
      </c>
      <c r="D724">
        <v>2.7120000000000002</v>
      </c>
      <c r="E724" s="9">
        <v>3.6219999999999999</v>
      </c>
      <c r="F724">
        <f t="shared" si="11"/>
        <v>1.3355457227138641</v>
      </c>
      <c r="G724" s="9">
        <v>44.045000000000002</v>
      </c>
      <c r="H724" s="9">
        <v>8.0399999999999991</v>
      </c>
      <c r="I724" s="9">
        <v>2.02</v>
      </c>
      <c r="J724" t="s">
        <v>154</v>
      </c>
      <c r="K724" s="9">
        <v>2.04</v>
      </c>
    </row>
    <row r="725" spans="1:11" ht="15" customHeight="1">
      <c r="A725" s="1" t="s">
        <v>19</v>
      </c>
      <c r="B725" s="1" t="s">
        <v>20</v>
      </c>
      <c r="C725" s="5" t="s">
        <v>154</v>
      </c>
      <c r="D725">
        <v>2.7120000000000002</v>
      </c>
      <c r="E725" s="9">
        <v>3.6720999999999999</v>
      </c>
      <c r="F725">
        <f t="shared" si="11"/>
        <v>1.3540191740412979</v>
      </c>
      <c r="G725" s="9">
        <v>46.179000000000002</v>
      </c>
      <c r="H725" s="9">
        <v>8.07</v>
      </c>
      <c r="I725" s="9">
        <v>2.11</v>
      </c>
      <c r="J725" t="s">
        <v>154</v>
      </c>
      <c r="K725" s="9">
        <v>2.226</v>
      </c>
    </row>
    <row r="726" spans="1:11" ht="15" customHeight="1">
      <c r="A726" s="1" t="s">
        <v>19</v>
      </c>
      <c r="B726" s="1" t="s">
        <v>20</v>
      </c>
      <c r="C726" s="5" t="s">
        <v>154</v>
      </c>
      <c r="D726">
        <v>2.7120000000000002</v>
      </c>
      <c r="E726" s="9">
        <v>4.2937000000000003</v>
      </c>
      <c r="F726">
        <f t="shared" si="11"/>
        <v>1.5832227138643067</v>
      </c>
      <c r="G726" s="9">
        <v>111.405</v>
      </c>
      <c r="H726" s="9">
        <v>10.56</v>
      </c>
      <c r="I726" s="9">
        <v>3.89</v>
      </c>
      <c r="J726" t="s">
        <v>154</v>
      </c>
      <c r="K726" s="9">
        <v>7.5659999999999998</v>
      </c>
    </row>
    <row r="727" spans="1:11" ht="15" customHeight="1">
      <c r="A727" s="1" t="s">
        <v>19</v>
      </c>
      <c r="B727" s="1" t="s">
        <v>20</v>
      </c>
      <c r="C727" s="5" t="s">
        <v>154</v>
      </c>
      <c r="D727">
        <v>2.7120000000000002</v>
      </c>
      <c r="E727" s="9">
        <v>4.3098999999999998</v>
      </c>
      <c r="F727">
        <f t="shared" si="11"/>
        <v>1.5891961651917403</v>
      </c>
      <c r="G727" s="9">
        <v>118.80200000000001</v>
      </c>
      <c r="H727" s="9">
        <v>10.87</v>
      </c>
      <c r="I727" s="9">
        <v>4.03</v>
      </c>
      <c r="J727" t="s">
        <v>154</v>
      </c>
      <c r="K727" s="9">
        <v>8.1199999999999992</v>
      </c>
    </row>
    <row r="728" spans="1:11" ht="15" customHeight="1">
      <c r="A728" s="1" t="s">
        <v>180</v>
      </c>
      <c r="B728" s="1" t="s">
        <v>20</v>
      </c>
      <c r="C728" s="5" t="s">
        <v>154</v>
      </c>
      <c r="D728">
        <v>2.7120000000000002</v>
      </c>
      <c r="E728" s="9">
        <v>4.3235999999999999</v>
      </c>
      <c r="F728">
        <f t="shared" si="11"/>
        <v>1.5942477876106194</v>
      </c>
      <c r="G728" s="9">
        <v>124.102</v>
      </c>
      <c r="H728" s="9">
        <v>11.08</v>
      </c>
      <c r="I728" s="9">
        <v>4.13</v>
      </c>
      <c r="J728" t="s">
        <v>154</v>
      </c>
      <c r="K728" s="9">
        <v>8.5280000000000005</v>
      </c>
    </row>
    <row r="729" spans="1:11" ht="15" customHeight="1">
      <c r="A729" s="1" t="s">
        <v>180</v>
      </c>
      <c r="B729" s="1" t="s">
        <v>20</v>
      </c>
      <c r="C729" s="5" t="s">
        <v>154</v>
      </c>
      <c r="D729">
        <v>2.7120000000000002</v>
      </c>
      <c r="E729" s="9">
        <v>4.4074999999999998</v>
      </c>
      <c r="F729">
        <f t="shared" si="11"/>
        <v>1.6251843657817107</v>
      </c>
      <c r="G729" s="9">
        <v>134.63200000000001</v>
      </c>
      <c r="H729" s="9">
        <v>11.36</v>
      </c>
      <c r="I729" s="9">
        <v>4.37</v>
      </c>
      <c r="J729" t="s">
        <v>154</v>
      </c>
      <c r="K729" s="9">
        <v>9.548</v>
      </c>
    </row>
    <row r="730" spans="1:11" ht="15" customHeight="1">
      <c r="A730" s="1" t="s">
        <v>180</v>
      </c>
      <c r="B730" s="1" t="s">
        <v>20</v>
      </c>
      <c r="C730" s="5" t="s">
        <v>154</v>
      </c>
      <c r="D730">
        <v>2.7120000000000002</v>
      </c>
      <c r="E730" s="9">
        <v>5.0533000000000001</v>
      </c>
      <c r="F730">
        <f t="shared" si="11"/>
        <v>1.8633112094395279</v>
      </c>
      <c r="G730" s="9">
        <v>238.256</v>
      </c>
      <c r="H730" s="9">
        <v>13.77</v>
      </c>
      <c r="I730" s="9">
        <v>6.38</v>
      </c>
      <c r="J730" t="s">
        <v>154</v>
      </c>
      <c r="K730" s="9">
        <v>20.352</v>
      </c>
    </row>
    <row r="731" spans="1:11" ht="15" customHeight="1">
      <c r="A731" s="1" t="s">
        <v>180</v>
      </c>
      <c r="B731" s="1" t="s">
        <v>20</v>
      </c>
      <c r="C731" s="5" t="s">
        <v>154</v>
      </c>
      <c r="D731">
        <v>2.7120000000000002</v>
      </c>
      <c r="E731" s="9">
        <v>5.0796000000000001</v>
      </c>
      <c r="F731">
        <f t="shared" si="11"/>
        <v>1.8730088495575221</v>
      </c>
      <c r="G731" s="9">
        <v>248.108</v>
      </c>
      <c r="H731" s="9">
        <v>14.01</v>
      </c>
      <c r="I731" s="9">
        <v>6.53</v>
      </c>
      <c r="J731" t="s">
        <v>154</v>
      </c>
      <c r="K731" s="9">
        <v>21.32</v>
      </c>
    </row>
    <row r="732" spans="1:11" ht="15" customHeight="1">
      <c r="A732" s="1" t="s">
        <v>180</v>
      </c>
      <c r="B732" s="1" t="s">
        <v>20</v>
      </c>
      <c r="C732" s="5" t="s">
        <v>154</v>
      </c>
      <c r="D732">
        <v>2.7120000000000002</v>
      </c>
      <c r="E732" s="9">
        <v>5.2210999999999999</v>
      </c>
      <c r="F732">
        <f t="shared" si="11"/>
        <v>1.9251843657817107</v>
      </c>
      <c r="G732" s="9">
        <v>280.48500000000001</v>
      </c>
      <c r="H732" s="9">
        <v>14.67</v>
      </c>
      <c r="I732" s="9">
        <v>7.05</v>
      </c>
      <c r="J732" t="s">
        <v>154</v>
      </c>
      <c r="K732" s="9">
        <v>24.850999999999999</v>
      </c>
    </row>
    <row r="733" spans="1:11" ht="15" customHeight="1">
      <c r="A733" s="1" t="s">
        <v>180</v>
      </c>
      <c r="B733" s="1" t="s">
        <v>20</v>
      </c>
      <c r="C733" s="5" t="s">
        <v>154</v>
      </c>
      <c r="D733">
        <v>2.7120000000000002</v>
      </c>
      <c r="E733" s="9">
        <v>5.2587999999999999</v>
      </c>
      <c r="F733">
        <f t="shared" si="11"/>
        <v>1.9390855457227136</v>
      </c>
      <c r="G733" s="9">
        <v>281.49900000000002</v>
      </c>
      <c r="H733" s="9">
        <v>14.64</v>
      </c>
      <c r="I733" s="9">
        <v>7.09</v>
      </c>
      <c r="J733" t="s">
        <v>154</v>
      </c>
      <c r="K733" s="9">
        <v>25.134</v>
      </c>
    </row>
    <row r="734" spans="1:11" ht="15" customHeight="1">
      <c r="A734" s="1" t="s">
        <v>180</v>
      </c>
      <c r="B734" s="1" t="s">
        <v>20</v>
      </c>
      <c r="C734" s="5" t="s">
        <v>154</v>
      </c>
      <c r="D734">
        <v>2.7120000000000002</v>
      </c>
      <c r="E734" s="9">
        <v>5.2514000000000003</v>
      </c>
      <c r="F734">
        <f t="shared" si="11"/>
        <v>1.9363569321533922</v>
      </c>
      <c r="G734" s="9">
        <v>291.54300000000001</v>
      </c>
      <c r="H734" s="9">
        <v>14.91</v>
      </c>
      <c r="I734" s="9">
        <v>7.21</v>
      </c>
      <c r="J734" t="s">
        <v>154</v>
      </c>
      <c r="K734" s="9">
        <v>25.992000000000001</v>
      </c>
    </row>
    <row r="735" spans="1:11" ht="15" customHeight="1">
      <c r="A735" s="1" t="s">
        <v>180</v>
      </c>
      <c r="B735" s="1" t="s">
        <v>20</v>
      </c>
      <c r="C735" s="5" t="s">
        <v>154</v>
      </c>
      <c r="D735">
        <v>2.7120000000000002</v>
      </c>
      <c r="E735" s="9">
        <v>5.2125000000000004</v>
      </c>
      <c r="F735">
        <f t="shared" si="11"/>
        <v>1.9220132743362832</v>
      </c>
      <c r="G735" s="9">
        <v>293.89</v>
      </c>
      <c r="H735" s="9">
        <v>15.03</v>
      </c>
      <c r="I735" s="9">
        <v>7.21</v>
      </c>
      <c r="J735" t="s">
        <v>154</v>
      </c>
      <c r="K735" s="9">
        <v>25.992000000000001</v>
      </c>
    </row>
    <row r="736" spans="1:11" ht="15" customHeight="1">
      <c r="A736" s="1" t="s">
        <v>180</v>
      </c>
      <c r="B736" s="1" t="s">
        <v>20</v>
      </c>
      <c r="C736" s="5" t="s">
        <v>154</v>
      </c>
      <c r="D736">
        <v>2.7120000000000002</v>
      </c>
      <c r="E736" s="9">
        <v>5.3288000000000002</v>
      </c>
      <c r="F736">
        <f t="shared" si="11"/>
        <v>1.9648967551622418</v>
      </c>
      <c r="G736" s="9">
        <v>304.05900000000003</v>
      </c>
      <c r="H736" s="9">
        <v>15.11</v>
      </c>
      <c r="I736" s="9">
        <v>7.42</v>
      </c>
      <c r="J736" t="s">
        <v>154</v>
      </c>
      <c r="K736" s="9">
        <v>27.527999999999999</v>
      </c>
    </row>
    <row r="737" spans="1:11" ht="15" customHeight="1">
      <c r="A737" s="1" t="s">
        <v>180</v>
      </c>
      <c r="B737" s="1" t="s">
        <v>20</v>
      </c>
      <c r="C737" s="5" t="s">
        <v>154</v>
      </c>
      <c r="D737">
        <v>2.7120000000000002</v>
      </c>
      <c r="E737" s="9">
        <v>5.2954999999999997</v>
      </c>
      <c r="F737">
        <f t="shared" si="11"/>
        <v>1.9526179941002948</v>
      </c>
      <c r="G737" s="9">
        <v>307.70400000000001</v>
      </c>
      <c r="H737" s="9">
        <v>15.25</v>
      </c>
      <c r="I737" s="9">
        <v>7.44</v>
      </c>
      <c r="J737" t="s">
        <v>154</v>
      </c>
      <c r="K737" s="9">
        <v>27.677</v>
      </c>
    </row>
    <row r="738" spans="1:11" ht="15" customHeight="1">
      <c r="A738" s="1" t="s">
        <v>180</v>
      </c>
      <c r="B738" s="1" t="s">
        <v>20</v>
      </c>
      <c r="C738" s="5" t="s">
        <v>154</v>
      </c>
      <c r="D738">
        <v>2.7120000000000002</v>
      </c>
      <c r="E738" s="9">
        <v>5.3433000000000002</v>
      </c>
      <c r="F738">
        <f t="shared" si="11"/>
        <v>1.9702433628318583</v>
      </c>
      <c r="G738" s="9">
        <v>309.77800000000002</v>
      </c>
      <c r="H738" s="9">
        <v>15.23</v>
      </c>
      <c r="I738" s="9">
        <v>7.5</v>
      </c>
      <c r="J738" t="s">
        <v>154</v>
      </c>
      <c r="K738" s="9">
        <v>28.125</v>
      </c>
    </row>
    <row r="739" spans="1:11" ht="15" customHeight="1">
      <c r="A739" s="1" t="s">
        <v>180</v>
      </c>
      <c r="B739" s="1" t="s">
        <v>20</v>
      </c>
      <c r="C739" s="5" t="s">
        <v>154</v>
      </c>
      <c r="D739">
        <v>2.7120000000000002</v>
      </c>
      <c r="E739" s="9">
        <v>5.4511000000000003</v>
      </c>
      <c r="F739">
        <f t="shared" si="11"/>
        <v>2.0099926253687315</v>
      </c>
      <c r="G739" s="9">
        <v>352.36</v>
      </c>
      <c r="H739" s="9">
        <v>16.079999999999998</v>
      </c>
      <c r="I739" s="9">
        <v>8.08</v>
      </c>
      <c r="J739" t="s">
        <v>154</v>
      </c>
      <c r="K739" s="9">
        <v>32.643000000000001</v>
      </c>
    </row>
    <row r="740" spans="1:11" ht="15" customHeight="1">
      <c r="A740" s="1" t="s">
        <v>180</v>
      </c>
      <c r="B740" s="1" t="s">
        <v>20</v>
      </c>
      <c r="C740" s="5" t="s">
        <v>154</v>
      </c>
      <c r="D740">
        <v>2.7120000000000002</v>
      </c>
      <c r="E740" s="9">
        <v>5.8682999999999996</v>
      </c>
      <c r="F740">
        <f t="shared" si="11"/>
        <v>2.1638274336283181</v>
      </c>
      <c r="G740" s="9">
        <v>463.72399999999999</v>
      </c>
      <c r="H740" s="9">
        <v>17.829999999999998</v>
      </c>
      <c r="I740" s="9">
        <v>9.59</v>
      </c>
      <c r="J740" t="s">
        <v>154</v>
      </c>
      <c r="K740" s="9">
        <v>45.984000000000002</v>
      </c>
    </row>
    <row r="741" spans="1:11" ht="15" customHeight="1">
      <c r="A741" s="1" t="s">
        <v>180</v>
      </c>
      <c r="B741" s="1" t="s">
        <v>20</v>
      </c>
      <c r="C741" s="5" t="s">
        <v>154</v>
      </c>
      <c r="D741">
        <v>2.7120000000000002</v>
      </c>
      <c r="E741" s="9">
        <v>5.9225000000000003</v>
      </c>
      <c r="F741">
        <f>E741/D741</f>
        <v>2.1838126843657815</v>
      </c>
      <c r="G741" s="9">
        <v>466.84699999999998</v>
      </c>
      <c r="H741" s="9">
        <v>17.82</v>
      </c>
      <c r="I741" s="9">
        <v>9.66</v>
      </c>
      <c r="J741" t="s">
        <v>154</v>
      </c>
      <c r="K741" s="9">
        <v>46.658000000000001</v>
      </c>
    </row>
    <row r="742" spans="1:11" ht="15" customHeight="1">
      <c r="A742" s="1" t="s">
        <v>180</v>
      </c>
      <c r="B742" s="1" t="s">
        <v>20</v>
      </c>
      <c r="C742" s="5" t="s">
        <v>154</v>
      </c>
      <c r="D742">
        <v>2.7120000000000002</v>
      </c>
      <c r="E742" s="9">
        <v>6.0046999999999997</v>
      </c>
      <c r="F742">
        <f>E742/D742</f>
        <v>2.2141224188790556</v>
      </c>
      <c r="G742" s="9">
        <v>475.959</v>
      </c>
      <c r="H742" s="9">
        <v>17.89</v>
      </c>
      <c r="I742" s="9">
        <v>9.81</v>
      </c>
      <c r="J742" t="s">
        <v>154</v>
      </c>
      <c r="K742" s="9">
        <v>48.118000000000002</v>
      </c>
    </row>
    <row r="743" spans="1:11">
      <c r="A743" s="10" t="s">
        <v>181</v>
      </c>
      <c r="B743" s="10" t="s">
        <v>182</v>
      </c>
      <c r="C743" s="11" t="s">
        <v>183</v>
      </c>
      <c r="D743" s="10">
        <v>2.6989999999999998</v>
      </c>
      <c r="E743" s="10" t="s">
        <v>154</v>
      </c>
      <c r="F743" s="10" t="s">
        <v>154</v>
      </c>
      <c r="G743" s="10">
        <v>123.5</v>
      </c>
      <c r="H743" s="10">
        <v>11.08</v>
      </c>
      <c r="I743" s="10">
        <v>4.13</v>
      </c>
      <c r="J743" s="10" t="s">
        <v>154</v>
      </c>
      <c r="K743" s="10" t="s">
        <v>154</v>
      </c>
    </row>
    <row r="744" spans="1:11">
      <c r="A744" s="10" t="s">
        <v>181</v>
      </c>
      <c r="B744" s="10" t="s">
        <v>184</v>
      </c>
      <c r="C744" s="11" t="s">
        <v>183</v>
      </c>
      <c r="D744" s="10">
        <v>2.6989999999999998</v>
      </c>
      <c r="E744" s="10" t="s">
        <v>154</v>
      </c>
      <c r="F744" s="10" t="s">
        <v>154</v>
      </c>
      <c r="G744" s="10">
        <v>133.9</v>
      </c>
      <c r="H744" s="10">
        <v>11.36</v>
      </c>
      <c r="I744" s="10">
        <v>4.37</v>
      </c>
      <c r="J744" s="10" t="s">
        <v>154</v>
      </c>
      <c r="K744" s="10" t="s">
        <v>154</v>
      </c>
    </row>
    <row r="745" spans="1:11">
      <c r="A745" s="10" t="s">
        <v>181</v>
      </c>
      <c r="B745" s="10" t="s">
        <v>185</v>
      </c>
      <c r="C745" s="11" t="s">
        <v>183</v>
      </c>
      <c r="D745" s="10">
        <v>2.734</v>
      </c>
      <c r="E745" s="10" t="s">
        <v>154</v>
      </c>
      <c r="F745" s="10" t="s">
        <v>154</v>
      </c>
      <c r="G745" s="10">
        <v>240.3</v>
      </c>
      <c r="H745" s="10">
        <v>13.77</v>
      </c>
      <c r="I745" s="10">
        <v>6.38</v>
      </c>
      <c r="J745" s="10" t="s">
        <v>154</v>
      </c>
      <c r="K745" s="10" t="s">
        <v>154</v>
      </c>
    </row>
    <row r="746" spans="1:11">
      <c r="A746" s="10" t="s">
        <v>181</v>
      </c>
      <c r="B746" s="10" t="s">
        <v>186</v>
      </c>
      <c r="C746" s="11" t="s">
        <v>183</v>
      </c>
      <c r="D746" s="10">
        <v>2.6989999999999998</v>
      </c>
      <c r="E746" s="10" t="s">
        <v>154</v>
      </c>
      <c r="F746" s="10" t="s">
        <v>154</v>
      </c>
      <c r="G746" s="10">
        <v>246.7</v>
      </c>
      <c r="H746" s="10">
        <v>14.01</v>
      </c>
      <c r="I746" s="10">
        <v>6.53</v>
      </c>
      <c r="J746" s="10" t="s">
        <v>154</v>
      </c>
      <c r="K746" s="10" t="s">
        <v>154</v>
      </c>
    </row>
    <row r="747" spans="1:11">
      <c r="A747" s="10" t="s">
        <v>181</v>
      </c>
      <c r="B747" s="10" t="s">
        <v>187</v>
      </c>
      <c r="C747" s="11" t="s">
        <v>183</v>
      </c>
      <c r="D747" s="10">
        <v>2.6989999999999998</v>
      </c>
      <c r="E747" s="10" t="s">
        <v>154</v>
      </c>
      <c r="F747" s="10" t="s">
        <v>154</v>
      </c>
      <c r="G747" s="10">
        <v>280.2</v>
      </c>
      <c r="H747" s="10">
        <v>14.64</v>
      </c>
      <c r="I747" s="10">
        <v>7.09</v>
      </c>
      <c r="J747" s="10" t="s">
        <v>154</v>
      </c>
      <c r="K747" s="10" t="s">
        <v>154</v>
      </c>
    </row>
    <row r="748" spans="1:11">
      <c r="A748" s="10" t="s">
        <v>181</v>
      </c>
      <c r="B748" s="10" t="s">
        <v>188</v>
      </c>
      <c r="C748" s="11" t="s">
        <v>183</v>
      </c>
      <c r="D748" s="10">
        <v>2.734</v>
      </c>
      <c r="E748" s="10" t="s">
        <v>154</v>
      </c>
      <c r="F748" s="10" t="s">
        <v>154</v>
      </c>
      <c r="G748" s="10">
        <v>282.60000000000002</v>
      </c>
      <c r="H748" s="10">
        <v>14.67</v>
      </c>
      <c r="I748" s="10">
        <v>7.05</v>
      </c>
      <c r="J748" s="10" t="s">
        <v>154</v>
      </c>
      <c r="K748" s="10" t="s">
        <v>154</v>
      </c>
    </row>
    <row r="749" spans="1:11">
      <c r="A749" s="10" t="s">
        <v>181</v>
      </c>
      <c r="B749" s="10" t="s">
        <v>189</v>
      </c>
      <c r="C749" s="11" t="s">
        <v>183</v>
      </c>
      <c r="D749" s="10">
        <v>2.6989999999999998</v>
      </c>
      <c r="E749" s="10" t="s">
        <v>154</v>
      </c>
      <c r="F749" s="10" t="s">
        <v>154</v>
      </c>
      <c r="G749" s="10">
        <v>290</v>
      </c>
      <c r="H749" s="10">
        <v>14.91</v>
      </c>
      <c r="I749" s="10">
        <v>7.21</v>
      </c>
      <c r="J749" s="10" t="s">
        <v>154</v>
      </c>
      <c r="K749" s="10" t="s">
        <v>154</v>
      </c>
    </row>
    <row r="750" spans="1:11">
      <c r="A750" s="10" t="s">
        <v>181</v>
      </c>
      <c r="B750" s="10" t="s">
        <v>190</v>
      </c>
      <c r="C750" s="11" t="s">
        <v>183</v>
      </c>
      <c r="D750" s="10">
        <v>2.6989999999999998</v>
      </c>
      <c r="E750" s="10" t="s">
        <v>154</v>
      </c>
      <c r="F750" s="10" t="s">
        <v>154</v>
      </c>
      <c r="G750" s="10">
        <v>292.3</v>
      </c>
      <c r="H750" s="10">
        <v>15.03</v>
      </c>
      <c r="I750" s="10">
        <v>7.21</v>
      </c>
      <c r="J750" s="10" t="s">
        <v>154</v>
      </c>
      <c r="K750" s="10" t="s">
        <v>154</v>
      </c>
    </row>
    <row r="751" spans="1:11">
      <c r="A751" s="10" t="s">
        <v>181</v>
      </c>
      <c r="B751" s="10" t="s">
        <v>191</v>
      </c>
      <c r="C751" s="11" t="s">
        <v>183</v>
      </c>
      <c r="D751" s="10">
        <v>2.6989999999999998</v>
      </c>
      <c r="E751" s="10" t="s">
        <v>154</v>
      </c>
      <c r="F751" s="10" t="s">
        <v>154</v>
      </c>
      <c r="G751" s="10">
        <v>302.5</v>
      </c>
      <c r="H751" s="10">
        <v>15.11</v>
      </c>
      <c r="I751" s="10">
        <v>7.42</v>
      </c>
      <c r="J751" s="10" t="s">
        <v>154</v>
      </c>
      <c r="K751" s="10" t="s">
        <v>154</v>
      </c>
    </row>
    <row r="752" spans="1:11">
      <c r="A752" s="10" t="s">
        <v>181</v>
      </c>
      <c r="B752" s="10" t="s">
        <v>192</v>
      </c>
      <c r="C752" s="11" t="s">
        <v>183</v>
      </c>
      <c r="D752" s="10">
        <v>2.734</v>
      </c>
      <c r="E752" s="10" t="s">
        <v>154</v>
      </c>
      <c r="F752" s="10" t="s">
        <v>154</v>
      </c>
      <c r="G752" s="10">
        <v>310</v>
      </c>
      <c r="H752" s="10">
        <v>15.25</v>
      </c>
      <c r="I752" s="10">
        <v>7.44</v>
      </c>
      <c r="J752" s="10" t="s">
        <v>154</v>
      </c>
      <c r="K752" s="10" t="s">
        <v>154</v>
      </c>
    </row>
    <row r="753" spans="1:11">
      <c r="A753" s="10" t="s">
        <v>181</v>
      </c>
      <c r="B753" s="10" t="s">
        <v>193</v>
      </c>
      <c r="C753" s="11" t="s">
        <v>183</v>
      </c>
      <c r="D753" s="10">
        <v>2.734</v>
      </c>
      <c r="E753" s="10" t="s">
        <v>154</v>
      </c>
      <c r="F753" s="10" t="s">
        <v>154</v>
      </c>
      <c r="G753" s="10">
        <v>312.3</v>
      </c>
      <c r="H753" s="10">
        <v>15.23</v>
      </c>
      <c r="I753" s="10">
        <v>7.5</v>
      </c>
      <c r="J753" s="10" t="s">
        <v>154</v>
      </c>
      <c r="K753" s="10" t="s">
        <v>154</v>
      </c>
    </row>
    <row r="754" spans="1:11">
      <c r="A754" s="10" t="s">
        <v>181</v>
      </c>
      <c r="B754" s="10" t="s">
        <v>194</v>
      </c>
      <c r="C754" s="11" t="s">
        <v>183</v>
      </c>
      <c r="D754" s="10">
        <v>2.6989999999999998</v>
      </c>
      <c r="E754" s="10" t="s">
        <v>154</v>
      </c>
      <c r="F754" s="10" t="s">
        <v>154</v>
      </c>
      <c r="G754" s="10">
        <v>350.8</v>
      </c>
      <c r="H754" s="10">
        <v>16.079999999999998</v>
      </c>
      <c r="I754" s="10">
        <v>8.08</v>
      </c>
      <c r="J754" s="10" t="s">
        <v>154</v>
      </c>
      <c r="K754" s="10" t="s">
        <v>154</v>
      </c>
    </row>
    <row r="755" spans="1:11">
      <c r="A755" s="10" t="s">
        <v>181</v>
      </c>
      <c r="B755" s="10" t="s">
        <v>195</v>
      </c>
      <c r="C755" s="11" t="s">
        <v>183</v>
      </c>
      <c r="D755" s="10">
        <v>2.734</v>
      </c>
      <c r="E755" s="10" t="s">
        <v>154</v>
      </c>
      <c r="F755" s="10" t="s">
        <v>154</v>
      </c>
      <c r="G755" s="10">
        <v>467.4</v>
      </c>
      <c r="H755" s="10">
        <v>17.829999999999998</v>
      </c>
      <c r="I755" s="10">
        <v>9.59</v>
      </c>
      <c r="J755" s="10" t="s">
        <v>154</v>
      </c>
      <c r="K755" s="10" t="s">
        <v>154</v>
      </c>
    </row>
    <row r="756" spans="1:11">
      <c r="A756" s="10" t="s">
        <v>181</v>
      </c>
      <c r="B756" s="10" t="s">
        <v>196</v>
      </c>
      <c r="C756" s="11" t="s">
        <v>183</v>
      </c>
      <c r="D756" s="10">
        <v>2.6989999999999998</v>
      </c>
      <c r="E756" s="10" t="s">
        <v>154</v>
      </c>
      <c r="F756" s="10" t="s">
        <v>154</v>
      </c>
      <c r="G756" s="10">
        <v>464.6</v>
      </c>
      <c r="H756" s="10">
        <v>17.82</v>
      </c>
      <c r="I756" s="10">
        <v>9.66</v>
      </c>
      <c r="J756" s="10" t="s">
        <v>154</v>
      </c>
      <c r="K756" s="10" t="s">
        <v>154</v>
      </c>
    </row>
    <row r="757" spans="1:11">
      <c r="A757" s="10" t="s">
        <v>181</v>
      </c>
      <c r="B757" s="10" t="s">
        <v>197</v>
      </c>
      <c r="C757" s="11" t="s">
        <v>183</v>
      </c>
      <c r="D757" s="10">
        <v>2.6989999999999998</v>
      </c>
      <c r="E757" s="10" t="s">
        <v>154</v>
      </c>
      <c r="F757" s="10" t="s">
        <v>154</v>
      </c>
      <c r="G757" s="10">
        <v>473.4</v>
      </c>
      <c r="H757" s="10">
        <v>17.89</v>
      </c>
      <c r="I757" s="10">
        <v>9.81</v>
      </c>
      <c r="J757" s="10" t="s">
        <v>154</v>
      </c>
      <c r="K757" s="10" t="s">
        <v>154</v>
      </c>
    </row>
    <row r="758" spans="1:11">
      <c r="A758" s="10" t="s">
        <v>198</v>
      </c>
      <c r="B758" s="10" t="s">
        <v>199</v>
      </c>
      <c r="C758" s="11" t="s">
        <v>183</v>
      </c>
      <c r="D758" s="10">
        <v>0.2</v>
      </c>
      <c r="E758" s="10" t="s">
        <v>154</v>
      </c>
      <c r="F758" s="10" t="s">
        <v>154</v>
      </c>
      <c r="G758" s="10">
        <v>31.5</v>
      </c>
      <c r="H758" s="10">
        <v>14.04</v>
      </c>
      <c r="I758" s="10">
        <v>11.23</v>
      </c>
      <c r="J758" s="10" t="s">
        <v>154</v>
      </c>
      <c r="K758" s="10" t="s">
        <v>154</v>
      </c>
    </row>
    <row r="759" spans="1:11">
      <c r="A759" s="10" t="s">
        <v>198</v>
      </c>
      <c r="B759" s="10" t="s">
        <v>200</v>
      </c>
      <c r="C759" s="11" t="s">
        <v>183</v>
      </c>
      <c r="D759" s="10">
        <v>0.2</v>
      </c>
      <c r="E759" s="10" t="s">
        <v>154</v>
      </c>
      <c r="F759" s="10" t="s">
        <v>154</v>
      </c>
      <c r="G759" s="10">
        <v>33.4</v>
      </c>
      <c r="H759" s="10">
        <v>14.52</v>
      </c>
      <c r="I759" s="10">
        <v>11.5</v>
      </c>
      <c r="J759" s="10" t="s">
        <v>154</v>
      </c>
      <c r="K759" s="10" t="s">
        <v>154</v>
      </c>
    </row>
    <row r="760" spans="1:11">
      <c r="A760" s="10" t="s">
        <v>198</v>
      </c>
      <c r="B760" s="10" t="s">
        <v>201</v>
      </c>
      <c r="C760" s="11" t="s">
        <v>183</v>
      </c>
      <c r="D760" s="10">
        <v>0.2</v>
      </c>
      <c r="E760" s="10" t="s">
        <v>154</v>
      </c>
      <c r="F760" s="10" t="s">
        <v>154</v>
      </c>
      <c r="G760" s="10">
        <v>39.299999999999997</v>
      </c>
      <c r="H760" s="10">
        <v>15.62</v>
      </c>
      <c r="I760" s="10">
        <v>12.58</v>
      </c>
      <c r="J760" s="10" t="s">
        <v>154</v>
      </c>
      <c r="K760" s="10" t="s">
        <v>154</v>
      </c>
    </row>
    <row r="761" spans="1:11">
      <c r="A761" s="10" t="s">
        <v>198</v>
      </c>
      <c r="B761" s="10" t="s">
        <v>202</v>
      </c>
      <c r="C761" s="11" t="s">
        <v>183</v>
      </c>
      <c r="D761" s="10">
        <v>0.2</v>
      </c>
      <c r="E761" s="10" t="s">
        <v>154</v>
      </c>
      <c r="F761" s="10" t="s">
        <v>154</v>
      </c>
      <c r="G761" s="10">
        <v>40.6</v>
      </c>
      <c r="H761" s="10">
        <v>15.79</v>
      </c>
      <c r="I761" s="10">
        <v>12.86</v>
      </c>
      <c r="J761" s="10" t="s">
        <v>154</v>
      </c>
      <c r="K761" s="10" t="s">
        <v>154</v>
      </c>
    </row>
    <row r="762" spans="1:11">
      <c r="A762" s="10" t="s">
        <v>198</v>
      </c>
      <c r="B762" s="10" t="s">
        <v>203</v>
      </c>
      <c r="C762" s="11" t="s">
        <v>183</v>
      </c>
      <c r="D762" s="10">
        <v>0.2</v>
      </c>
      <c r="E762" s="10" t="s">
        <v>154</v>
      </c>
      <c r="F762" s="10" t="s">
        <v>154</v>
      </c>
      <c r="G762" s="10">
        <v>41.5</v>
      </c>
      <c r="H762" s="10">
        <v>15.88</v>
      </c>
      <c r="I762" s="10">
        <v>13.05</v>
      </c>
      <c r="J762" s="10" t="s">
        <v>154</v>
      </c>
      <c r="K762" s="10" t="s">
        <v>154</v>
      </c>
    </row>
    <row r="763" spans="1:11">
      <c r="A763" s="10" t="s">
        <v>198</v>
      </c>
      <c r="B763" s="10" t="s">
        <v>204</v>
      </c>
      <c r="C763" s="11" t="s">
        <v>183</v>
      </c>
      <c r="D763" s="10">
        <v>0.2</v>
      </c>
      <c r="E763" s="10" t="s">
        <v>154</v>
      </c>
      <c r="F763" s="10" t="s">
        <v>154</v>
      </c>
      <c r="G763" s="10">
        <v>41.9</v>
      </c>
      <c r="H763" s="10">
        <v>15.91</v>
      </c>
      <c r="I763" s="10">
        <v>13.18</v>
      </c>
      <c r="J763" s="10" t="s">
        <v>154</v>
      </c>
      <c r="K763" s="10" t="s">
        <v>154</v>
      </c>
    </row>
    <row r="764" spans="1:11">
      <c r="A764" s="10" t="s">
        <v>198</v>
      </c>
      <c r="B764" s="10" t="s">
        <v>205</v>
      </c>
      <c r="C764" s="11" t="s">
        <v>183</v>
      </c>
      <c r="D764" s="10">
        <v>0.2</v>
      </c>
      <c r="E764" s="10" t="s">
        <v>154</v>
      </c>
      <c r="F764" s="10" t="s">
        <v>154</v>
      </c>
      <c r="G764" s="10">
        <v>43</v>
      </c>
      <c r="H764" s="10">
        <v>16.11</v>
      </c>
      <c r="I764" s="10">
        <v>13.34</v>
      </c>
      <c r="J764" s="10" t="s">
        <v>154</v>
      </c>
      <c r="K764" s="10" t="s">
        <v>154</v>
      </c>
    </row>
    <row r="765" spans="1:11">
      <c r="A765" s="10" t="s">
        <v>198</v>
      </c>
      <c r="B765" s="10" t="s">
        <v>206</v>
      </c>
      <c r="C765" s="11" t="s">
        <v>183</v>
      </c>
      <c r="D765" s="10">
        <v>0.2</v>
      </c>
      <c r="E765" s="10" t="s">
        <v>154</v>
      </c>
      <c r="F765" s="10" t="s">
        <v>154</v>
      </c>
      <c r="G765" s="10">
        <v>73.3</v>
      </c>
      <c r="H765" s="10">
        <v>21.13</v>
      </c>
      <c r="I765" s="10">
        <v>17.350000000000001</v>
      </c>
      <c r="J765" s="10" t="s">
        <v>154</v>
      </c>
      <c r="K765" s="10" t="s">
        <v>154</v>
      </c>
    </row>
    <row r="766" spans="1:11">
      <c r="A766" s="10" t="s">
        <v>198</v>
      </c>
      <c r="B766" s="10" t="s">
        <v>207</v>
      </c>
      <c r="C766" s="11" t="s">
        <v>183</v>
      </c>
      <c r="D766" s="10">
        <v>0.2</v>
      </c>
      <c r="E766" s="10" t="s">
        <v>154</v>
      </c>
      <c r="F766" s="10" t="s">
        <v>154</v>
      </c>
      <c r="G766" s="10">
        <v>75</v>
      </c>
      <c r="H766" s="10">
        <v>21.26</v>
      </c>
      <c r="I766" s="10">
        <v>17.64</v>
      </c>
      <c r="J766" s="10" t="s">
        <v>154</v>
      </c>
      <c r="K766" s="10" t="s">
        <v>154</v>
      </c>
    </row>
    <row r="767" spans="1:11">
      <c r="A767" s="10" t="s">
        <v>198</v>
      </c>
      <c r="B767" s="10" t="s">
        <v>208</v>
      </c>
      <c r="C767" s="11" t="s">
        <v>183</v>
      </c>
      <c r="D767" s="10">
        <v>0.2</v>
      </c>
      <c r="E767" s="10" t="s">
        <v>154</v>
      </c>
      <c r="F767" s="10" t="s">
        <v>154</v>
      </c>
      <c r="G767" s="10">
        <v>75.900000000000006</v>
      </c>
      <c r="H767" s="10">
        <v>21.38</v>
      </c>
      <c r="I767" s="10">
        <v>17.760000000000002</v>
      </c>
      <c r="J767" s="10" t="s">
        <v>154</v>
      </c>
      <c r="K767" s="10" t="s">
        <v>154</v>
      </c>
    </row>
    <row r="768" spans="1:11">
      <c r="A768" s="10" t="s">
        <v>198</v>
      </c>
      <c r="B768" s="10" t="s">
        <v>209</v>
      </c>
      <c r="C768" s="11" t="s">
        <v>183</v>
      </c>
      <c r="D768" s="10">
        <v>0.2</v>
      </c>
      <c r="E768" s="10" t="s">
        <v>154</v>
      </c>
      <c r="F768" s="10" t="s">
        <v>154</v>
      </c>
      <c r="G768" s="10">
        <v>74.2</v>
      </c>
      <c r="H768" s="10">
        <v>21.38</v>
      </c>
      <c r="I768" s="10">
        <v>17.36</v>
      </c>
      <c r="J768" s="10" t="s">
        <v>154</v>
      </c>
      <c r="K768" s="10" t="s">
        <v>154</v>
      </c>
    </row>
    <row r="769" spans="1:11">
      <c r="A769" s="10" t="s">
        <v>198</v>
      </c>
      <c r="B769" s="10" t="s">
        <v>210</v>
      </c>
      <c r="C769" s="11" t="s">
        <v>183</v>
      </c>
      <c r="D769" s="10">
        <v>0.2</v>
      </c>
      <c r="E769" s="10" t="s">
        <v>154</v>
      </c>
      <c r="F769" s="10" t="s">
        <v>154</v>
      </c>
      <c r="G769" s="10">
        <v>76.599999999999994</v>
      </c>
      <c r="H769" s="10">
        <v>21.78</v>
      </c>
      <c r="I769" s="10">
        <v>17.579999999999998</v>
      </c>
      <c r="J769" s="10" t="s">
        <v>154</v>
      </c>
      <c r="K769" s="10" t="s">
        <v>154</v>
      </c>
    </row>
    <row r="770" spans="1:11">
      <c r="A770" s="10" t="s">
        <v>21</v>
      </c>
      <c r="B770" s="10" t="s">
        <v>211</v>
      </c>
      <c r="C770" s="11">
        <v>2024</v>
      </c>
      <c r="D770" s="10">
        <v>2.7027027029999999</v>
      </c>
      <c r="E770" s="10">
        <v>3.3670033699999999</v>
      </c>
      <c r="F770" s="10">
        <v>1.245791246</v>
      </c>
      <c r="G770" s="10">
        <v>0</v>
      </c>
      <c r="H770" s="10">
        <v>7.31</v>
      </c>
      <c r="I770" s="10">
        <v>1.45</v>
      </c>
      <c r="J770" s="10">
        <v>0.80270269999999999</v>
      </c>
      <c r="K770">
        <v>1.0649999999999999</v>
      </c>
    </row>
    <row r="771" spans="1:11">
      <c r="A771" s="10" t="s">
        <v>21</v>
      </c>
      <c r="B771" s="10" t="s">
        <v>211</v>
      </c>
      <c r="C771" s="11">
        <v>2024</v>
      </c>
      <c r="D771" s="10">
        <v>2.7027027029999999</v>
      </c>
      <c r="E771" s="10">
        <v>3.52112676</v>
      </c>
      <c r="F771" s="10">
        <v>1.3028169009999999</v>
      </c>
      <c r="G771" s="10">
        <v>0</v>
      </c>
      <c r="H771" s="10">
        <v>7.75</v>
      </c>
      <c r="I771" s="10">
        <v>1.8</v>
      </c>
      <c r="J771" s="10">
        <v>0.76756756999999998</v>
      </c>
      <c r="K771">
        <v>1.621</v>
      </c>
    </row>
    <row r="772" spans="1:11">
      <c r="A772" s="10" t="s">
        <v>21</v>
      </c>
      <c r="B772" s="10" t="s">
        <v>211</v>
      </c>
      <c r="C772" s="11">
        <v>2024</v>
      </c>
      <c r="D772" s="10">
        <v>2.7027027029999999</v>
      </c>
      <c r="E772" s="10">
        <v>3.7593985000000001</v>
      </c>
      <c r="F772" s="10">
        <v>1.390977444</v>
      </c>
      <c r="G772" s="10">
        <v>0</v>
      </c>
      <c r="H772" s="10">
        <v>8.77</v>
      </c>
      <c r="I772" s="10">
        <v>2.46</v>
      </c>
      <c r="J772" s="10">
        <v>0.71891892000000002</v>
      </c>
      <c r="K772">
        <v>3.0309999999999997</v>
      </c>
    </row>
    <row r="773" spans="1:11">
      <c r="A773" s="10" t="s">
        <v>21</v>
      </c>
      <c r="B773" s="10" t="s">
        <v>211</v>
      </c>
      <c r="C773" s="11">
        <v>2024</v>
      </c>
      <c r="D773" s="10">
        <v>2.7027027029999999</v>
      </c>
      <c r="E773" s="10">
        <v>3.7735849099999998</v>
      </c>
      <c r="F773" s="10">
        <v>1.3962264150000001</v>
      </c>
      <c r="G773" s="10">
        <v>0</v>
      </c>
      <c r="H773" s="10">
        <v>9.06</v>
      </c>
      <c r="I773" s="10">
        <v>2.58</v>
      </c>
      <c r="J773" s="10">
        <v>0.71621621999999996</v>
      </c>
      <c r="K773">
        <v>3.3229999999999995</v>
      </c>
    </row>
    <row r="774" spans="1:11">
      <c r="A774" s="10" t="s">
        <v>21</v>
      </c>
      <c r="B774" s="10" t="s">
        <v>211</v>
      </c>
      <c r="C774" s="11">
        <v>2024</v>
      </c>
      <c r="D774" s="10">
        <v>2.7027027029999999</v>
      </c>
      <c r="E774" s="10">
        <v>3.8461538499999999</v>
      </c>
      <c r="F774" s="10">
        <v>1.423076923</v>
      </c>
      <c r="G774" s="10">
        <v>0</v>
      </c>
      <c r="H774" s="10">
        <v>9.1300000000000008</v>
      </c>
      <c r="I774" s="10">
        <v>2.71</v>
      </c>
      <c r="J774" s="10">
        <v>0.70270270000000001</v>
      </c>
      <c r="K774">
        <v>3.6560000000000001</v>
      </c>
    </row>
    <row r="775" spans="1:11">
      <c r="A775" s="10" t="s">
        <v>21</v>
      </c>
      <c r="B775" s="10" t="s">
        <v>211</v>
      </c>
      <c r="C775" s="11">
        <v>2024</v>
      </c>
      <c r="D775" s="10">
        <v>1.926782274</v>
      </c>
      <c r="E775" s="10">
        <v>3.04878049</v>
      </c>
      <c r="F775" s="10">
        <v>1.582317073</v>
      </c>
      <c r="G775" s="10">
        <v>0</v>
      </c>
      <c r="H775" s="10">
        <v>5.08</v>
      </c>
      <c r="I775" s="10">
        <v>1.88</v>
      </c>
      <c r="J775" s="10">
        <v>0.63198458999999996</v>
      </c>
      <c r="K775">
        <v>1.7570000000000001</v>
      </c>
    </row>
    <row r="776" spans="1:11">
      <c r="A776" s="10" t="s">
        <v>21</v>
      </c>
      <c r="B776" s="10" t="s">
        <v>211</v>
      </c>
      <c r="C776" s="11">
        <v>2024</v>
      </c>
      <c r="D776" s="10">
        <v>1.923076923</v>
      </c>
      <c r="E776" s="10">
        <v>3.3444816099999999</v>
      </c>
      <c r="F776" s="10">
        <v>1.7391304350000001</v>
      </c>
      <c r="G776" s="10">
        <v>0</v>
      </c>
      <c r="H776" s="10">
        <v>7.15</v>
      </c>
      <c r="I776" s="10">
        <v>3.03</v>
      </c>
      <c r="J776" s="10">
        <v>0.57499999999999996</v>
      </c>
      <c r="K776">
        <v>4.6180000000000003</v>
      </c>
    </row>
    <row r="777" spans="1:11">
      <c r="A777" s="10" t="s">
        <v>21</v>
      </c>
      <c r="B777" s="10" t="s">
        <v>211</v>
      </c>
      <c r="C777" s="11">
        <v>2024</v>
      </c>
      <c r="D777" s="10">
        <v>1.9193857969999999</v>
      </c>
      <c r="E777" s="10">
        <v>3.41296928</v>
      </c>
      <c r="F777" s="10">
        <v>1.778156997</v>
      </c>
      <c r="G777" s="10">
        <v>0</v>
      </c>
      <c r="H777" s="10">
        <v>7.79</v>
      </c>
      <c r="I777" s="10">
        <v>3.42</v>
      </c>
      <c r="J777" s="10">
        <v>0.56238003999999997</v>
      </c>
      <c r="K777">
        <v>5.8250000000000002</v>
      </c>
    </row>
    <row r="778" spans="1:11">
      <c r="A778" s="10" t="s">
        <v>21</v>
      </c>
      <c r="B778" s="10" t="s">
        <v>211</v>
      </c>
      <c r="C778" s="11">
        <v>2024</v>
      </c>
      <c r="D778" s="10">
        <v>1.5898251189999999</v>
      </c>
      <c r="E778" s="10">
        <v>2.88184438</v>
      </c>
      <c r="F778" s="10">
        <v>1.812680115</v>
      </c>
      <c r="G778" s="10">
        <v>0</v>
      </c>
      <c r="H778" s="10">
        <v>5.43</v>
      </c>
      <c r="I778" s="10">
        <v>2.4300000000000002</v>
      </c>
      <c r="J778" s="10">
        <v>0.55166932000000002</v>
      </c>
      <c r="K778">
        <v>2.9609999999999999</v>
      </c>
    </row>
    <row r="779" spans="1:11">
      <c r="A779" s="10" t="s">
        <v>21</v>
      </c>
      <c r="B779" s="10" t="s">
        <v>211</v>
      </c>
      <c r="C779" s="11">
        <v>2024</v>
      </c>
      <c r="D779" s="10">
        <v>1.5847860540000001</v>
      </c>
      <c r="E779" s="10">
        <v>2.93255132</v>
      </c>
      <c r="F779" s="10">
        <v>1.850439883</v>
      </c>
      <c r="G779" s="10">
        <v>0</v>
      </c>
      <c r="H779" s="10">
        <v>5.82</v>
      </c>
      <c r="I779" s="10">
        <v>2.67</v>
      </c>
      <c r="J779" s="10">
        <v>0.54041203999999998</v>
      </c>
      <c r="K779">
        <v>3.5670000000000002</v>
      </c>
    </row>
    <row r="780" spans="1:11">
      <c r="A780" s="10" t="s">
        <v>21</v>
      </c>
      <c r="B780" s="10" t="s">
        <v>211</v>
      </c>
      <c r="C780" s="11">
        <v>2024</v>
      </c>
      <c r="D780" s="10">
        <v>1.5898251189999999</v>
      </c>
      <c r="E780" s="10">
        <v>2.9069767400000002</v>
      </c>
      <c r="F780" s="10">
        <v>1.828488372</v>
      </c>
      <c r="G780" s="10">
        <v>0</v>
      </c>
      <c r="H780" s="10">
        <v>5.93</v>
      </c>
      <c r="I780" s="10">
        <v>2.69</v>
      </c>
      <c r="J780" s="10">
        <v>0.54689984000000003</v>
      </c>
      <c r="K780">
        <v>3.6189999999999998</v>
      </c>
    </row>
    <row r="781" spans="1:11">
      <c r="A781" s="10" t="s">
        <v>21</v>
      </c>
      <c r="B781" s="10" t="s">
        <v>211</v>
      </c>
      <c r="C781" s="11">
        <v>2024</v>
      </c>
      <c r="D781" s="10">
        <v>1.587301587</v>
      </c>
      <c r="E781" s="10">
        <v>2.9585798799999998</v>
      </c>
      <c r="F781" s="10">
        <v>1.8639053249999999</v>
      </c>
      <c r="G781" s="10">
        <v>0</v>
      </c>
      <c r="H781" s="10">
        <v>6.58</v>
      </c>
      <c r="I781" s="10">
        <v>3.05</v>
      </c>
      <c r="J781" s="10">
        <v>0.53650794000000002</v>
      </c>
      <c r="K781">
        <v>4.657</v>
      </c>
    </row>
    <row r="782" spans="1:11">
      <c r="A782" s="10" t="s">
        <v>21</v>
      </c>
      <c r="B782" s="10" t="s">
        <v>211</v>
      </c>
      <c r="C782" s="11">
        <v>2024</v>
      </c>
      <c r="D782" s="10">
        <v>1.5898251189999999</v>
      </c>
      <c r="E782" s="10">
        <v>3.0030030000000001</v>
      </c>
      <c r="F782" s="10">
        <v>1.888888889</v>
      </c>
      <c r="G782" s="10">
        <v>0</v>
      </c>
      <c r="H782" s="10">
        <v>6.5</v>
      </c>
      <c r="I782" s="10">
        <v>3.06</v>
      </c>
      <c r="J782" s="10">
        <v>0.52941176000000001</v>
      </c>
      <c r="K782">
        <v>4.6760000000000002</v>
      </c>
    </row>
    <row r="783" spans="1:11">
      <c r="A783" s="10" t="s">
        <v>21</v>
      </c>
      <c r="B783" s="10" t="s">
        <v>211</v>
      </c>
      <c r="C783" s="11">
        <v>2024</v>
      </c>
      <c r="D783" s="10">
        <v>1.5847860540000001</v>
      </c>
      <c r="E783" s="10">
        <v>2.9850746300000002</v>
      </c>
      <c r="F783" s="10">
        <v>1.88358209</v>
      </c>
      <c r="G783" s="10">
        <v>0</v>
      </c>
      <c r="H783" s="10">
        <v>6.83</v>
      </c>
      <c r="I783" s="10">
        <v>3.2</v>
      </c>
      <c r="J783" s="10">
        <v>0.53090333000000001</v>
      </c>
      <c r="K783">
        <v>5.1349999999999998</v>
      </c>
    </row>
    <row r="784" spans="1:11">
      <c r="A784" s="10" t="s">
        <v>21</v>
      </c>
      <c r="B784" s="10" t="s">
        <v>211</v>
      </c>
      <c r="C784" s="11">
        <v>2024</v>
      </c>
      <c r="D784" s="10">
        <v>1.5847860540000001</v>
      </c>
      <c r="E784" s="10">
        <v>2.9940119799999998</v>
      </c>
      <c r="F784" s="10">
        <v>1.8892215569999999</v>
      </c>
      <c r="G784" s="10">
        <v>0</v>
      </c>
      <c r="H784" s="10">
        <v>6.9</v>
      </c>
      <c r="I784" s="10">
        <v>3.25</v>
      </c>
      <c r="J784" s="10">
        <v>0.52931854</v>
      </c>
      <c r="K784">
        <v>5.2720000000000002</v>
      </c>
    </row>
    <row r="785" spans="1:11">
      <c r="A785" s="10" t="s">
        <v>21</v>
      </c>
      <c r="B785" s="10" t="s">
        <v>211</v>
      </c>
      <c r="C785" s="11">
        <v>2024</v>
      </c>
      <c r="D785" s="10">
        <v>1.5797788310000001</v>
      </c>
      <c r="E785" s="10">
        <v>2.9940119799999998</v>
      </c>
      <c r="F785" s="10">
        <v>1.895209581</v>
      </c>
      <c r="G785" s="10">
        <v>0</v>
      </c>
      <c r="H785" s="10">
        <v>6.91</v>
      </c>
      <c r="I785" s="10">
        <v>3.26</v>
      </c>
      <c r="J785" s="10">
        <v>0.52764613000000005</v>
      </c>
      <c r="K785">
        <v>5.3220000000000001</v>
      </c>
    </row>
    <row r="786" spans="1:11">
      <c r="A786" s="10" t="s">
        <v>21</v>
      </c>
      <c r="B786" s="10" t="s">
        <v>211</v>
      </c>
      <c r="C786" s="11">
        <v>2024</v>
      </c>
      <c r="D786" s="10">
        <v>1.587301587</v>
      </c>
      <c r="E786" s="10">
        <v>3.0030030000000001</v>
      </c>
      <c r="F786" s="10">
        <v>1.8918918920000001</v>
      </c>
      <c r="G786" s="10">
        <v>0</v>
      </c>
      <c r="H786" s="10">
        <v>7.29</v>
      </c>
      <c r="I786" s="10">
        <v>3.44</v>
      </c>
      <c r="J786" s="10">
        <v>0.52857142999999995</v>
      </c>
      <c r="K786">
        <v>5.8950000000000005</v>
      </c>
    </row>
    <row r="787" spans="1:11">
      <c r="A787" s="10" t="s">
        <v>21</v>
      </c>
      <c r="B787" s="10" t="s">
        <v>211</v>
      </c>
      <c r="C787" s="11">
        <v>2024</v>
      </c>
      <c r="D787" s="10">
        <v>1.5847860540000001</v>
      </c>
      <c r="E787" s="10">
        <v>3.0303030299999998</v>
      </c>
      <c r="F787" s="10">
        <v>1.912121212</v>
      </c>
      <c r="G787" s="10">
        <v>0</v>
      </c>
      <c r="H787" s="10">
        <v>7.49</v>
      </c>
      <c r="I787" s="10">
        <v>3.58</v>
      </c>
      <c r="J787" s="10">
        <v>0.52297939999999998</v>
      </c>
      <c r="K787">
        <v>6.3109999999999999</v>
      </c>
    </row>
    <row r="788" spans="1:11">
      <c r="A788" s="10" t="s">
        <v>21</v>
      </c>
      <c r="B788" s="10" t="s">
        <v>211</v>
      </c>
      <c r="C788" s="11">
        <v>2024</v>
      </c>
      <c r="D788" s="10">
        <v>1.5748031499999999</v>
      </c>
      <c r="E788" s="10">
        <v>3.0581039799999998</v>
      </c>
      <c r="F788" s="10">
        <v>1.9418960240000001</v>
      </c>
      <c r="G788" s="10">
        <v>0</v>
      </c>
      <c r="H788" s="10">
        <v>7.55</v>
      </c>
      <c r="I788" s="10">
        <v>3.66</v>
      </c>
      <c r="J788" s="10">
        <v>0.51496063000000003</v>
      </c>
      <c r="K788">
        <v>6.7140000000000004</v>
      </c>
    </row>
    <row r="789" spans="1:11">
      <c r="A789" s="10" t="s">
        <v>21</v>
      </c>
      <c r="B789" s="10" t="s">
        <v>211</v>
      </c>
      <c r="C789" s="11">
        <v>2024</v>
      </c>
      <c r="D789" s="10">
        <v>1.3495276650000001</v>
      </c>
      <c r="E789" s="10">
        <v>2.7397260299999999</v>
      </c>
      <c r="F789" s="10">
        <v>2.030136986</v>
      </c>
      <c r="G789" s="10">
        <v>0</v>
      </c>
      <c r="H789" s="10">
        <v>5.09</v>
      </c>
      <c r="I789" s="10">
        <v>2.58</v>
      </c>
      <c r="J789" s="10">
        <v>0.4925776</v>
      </c>
      <c r="K789">
        <v>3.319</v>
      </c>
    </row>
    <row r="790" spans="1:11">
      <c r="A790" s="10" t="s">
        <v>21</v>
      </c>
      <c r="B790" s="10" t="s">
        <v>211</v>
      </c>
      <c r="C790" s="11">
        <v>2024</v>
      </c>
      <c r="D790" s="10">
        <v>1.3495276650000001</v>
      </c>
      <c r="E790" s="10">
        <v>2.7472527499999999</v>
      </c>
      <c r="F790" s="10">
        <v>2.0357142860000002</v>
      </c>
      <c r="G790" s="10">
        <v>0</v>
      </c>
      <c r="H790" s="10">
        <v>5.57</v>
      </c>
      <c r="I790" s="10">
        <v>2.82</v>
      </c>
      <c r="J790" s="10">
        <v>0.49122807000000002</v>
      </c>
      <c r="K790">
        <v>3.3850000000000002</v>
      </c>
    </row>
    <row r="791" spans="1:11">
      <c r="A791" s="10" t="s">
        <v>21</v>
      </c>
      <c r="B791" s="10" t="s">
        <v>211</v>
      </c>
      <c r="C791" s="11">
        <v>2024</v>
      </c>
      <c r="D791" s="10">
        <v>1.3495276650000001</v>
      </c>
      <c r="E791" s="10">
        <v>2.72479564</v>
      </c>
      <c r="F791" s="10">
        <v>2.0190735690000001</v>
      </c>
      <c r="G791" s="10">
        <v>0</v>
      </c>
      <c r="H791" s="10">
        <v>5.54</v>
      </c>
      <c r="I791" s="10">
        <v>2.85</v>
      </c>
      <c r="J791" s="10">
        <v>0.49527664999999998</v>
      </c>
      <c r="K791">
        <v>4.0759999999999996</v>
      </c>
    </row>
    <row r="792" spans="1:11">
      <c r="A792" s="10" t="s">
        <v>21</v>
      </c>
      <c r="B792" s="10" t="s">
        <v>211</v>
      </c>
      <c r="C792" s="11">
        <v>2024</v>
      </c>
      <c r="D792" s="10">
        <v>1.3495276650000001</v>
      </c>
      <c r="E792" s="10">
        <v>2.7100271</v>
      </c>
      <c r="F792" s="10">
        <v>2.008130081</v>
      </c>
      <c r="G792" s="10">
        <v>0</v>
      </c>
      <c r="H792" s="10">
        <v>6.72</v>
      </c>
      <c r="I792" s="10">
        <v>3.37</v>
      </c>
      <c r="J792" s="10">
        <v>0.49797571000000002</v>
      </c>
      <c r="K792">
        <v>5.673</v>
      </c>
    </row>
    <row r="793" spans="1:11">
      <c r="A793" s="10" t="s">
        <v>21</v>
      </c>
      <c r="B793" s="10" t="s">
        <v>211</v>
      </c>
      <c r="C793" s="11">
        <v>2024</v>
      </c>
      <c r="D793" s="10">
        <v>1.3513513509999999</v>
      </c>
      <c r="E793" s="10">
        <v>2.7100271</v>
      </c>
      <c r="F793" s="10">
        <v>2.005420054</v>
      </c>
      <c r="G793" s="10">
        <v>0</v>
      </c>
      <c r="H793" s="10">
        <v>6.79</v>
      </c>
      <c r="I793" s="10">
        <v>3.41</v>
      </c>
      <c r="J793" s="10">
        <v>0.49864865000000003</v>
      </c>
      <c r="K793">
        <v>5.806</v>
      </c>
    </row>
    <row r="794" spans="1:11">
      <c r="A794" s="10" t="s">
        <v>21</v>
      </c>
      <c r="B794" s="10" t="s">
        <v>211</v>
      </c>
      <c r="C794" s="11">
        <v>2024</v>
      </c>
      <c r="D794" s="10">
        <v>1.3495276650000001</v>
      </c>
      <c r="E794" s="10">
        <v>2.7624309399999998</v>
      </c>
      <c r="F794" s="10">
        <v>2.0469613259999999</v>
      </c>
      <c r="G794" s="10">
        <v>0</v>
      </c>
      <c r="H794" s="10">
        <v>7.16</v>
      </c>
      <c r="I794" s="10">
        <v>3.6</v>
      </c>
      <c r="J794" s="10">
        <v>0.48852900999999999</v>
      </c>
      <c r="K794">
        <v>6.49</v>
      </c>
    </row>
    <row r="795" spans="1:11">
      <c r="A795" s="10" t="s">
        <v>21</v>
      </c>
      <c r="B795" s="10" t="s">
        <v>211</v>
      </c>
      <c r="C795" s="11">
        <v>2024</v>
      </c>
      <c r="D795" s="10">
        <v>1.3440860219999999</v>
      </c>
      <c r="E795" s="10">
        <v>2.8490028500000002</v>
      </c>
      <c r="F795" s="10">
        <v>2.11965812</v>
      </c>
      <c r="G795" s="10">
        <v>0</v>
      </c>
      <c r="H795" s="10">
        <v>7.29</v>
      </c>
      <c r="I795" s="10">
        <v>3.85</v>
      </c>
      <c r="J795" s="10">
        <v>0.47177418999999998</v>
      </c>
      <c r="K795">
        <v>7.4079999999999995</v>
      </c>
    </row>
    <row r="796" spans="1:11">
      <c r="A796" s="10" t="s">
        <v>21</v>
      </c>
      <c r="B796" s="10" t="s">
        <v>211</v>
      </c>
      <c r="C796" s="11">
        <v>2024</v>
      </c>
      <c r="D796" s="10">
        <v>1.3495276650000001</v>
      </c>
      <c r="E796" s="10">
        <v>2.7777777800000001</v>
      </c>
      <c r="F796" s="10">
        <v>2.0583333330000002</v>
      </c>
      <c r="G796" s="10">
        <v>0</v>
      </c>
      <c r="H796" s="10">
        <v>7.32</v>
      </c>
      <c r="I796" s="10">
        <v>3.78</v>
      </c>
      <c r="J796" s="10">
        <v>0.48582996000000001</v>
      </c>
      <c r="K796">
        <v>7.1049999999999995</v>
      </c>
    </row>
    <row r="797" spans="1:11">
      <c r="A797" t="s">
        <v>21</v>
      </c>
      <c r="B797" t="s">
        <v>211</v>
      </c>
      <c r="C797" s="5">
        <v>2024</v>
      </c>
      <c r="D797">
        <v>2.7027027027027026</v>
      </c>
      <c r="E797">
        <v>3.3670033670033672</v>
      </c>
      <c r="F797">
        <v>1.2457912457912459</v>
      </c>
      <c r="G797">
        <v>28.6</v>
      </c>
      <c r="H797">
        <v>7.31</v>
      </c>
      <c r="I797">
        <v>1.45</v>
      </c>
      <c r="J797">
        <v>0.80270270270270272</v>
      </c>
      <c r="K797">
        <v>1.0649999999999999</v>
      </c>
    </row>
    <row r="798" spans="1:11">
      <c r="A798" t="s">
        <v>21</v>
      </c>
      <c r="B798" t="s">
        <v>211</v>
      </c>
      <c r="C798" s="5">
        <v>2024</v>
      </c>
      <c r="D798">
        <v>2.7027027027027026</v>
      </c>
      <c r="E798">
        <v>3.5211267605633805</v>
      </c>
      <c r="F798">
        <v>1.3028169014084507</v>
      </c>
      <c r="G798">
        <v>37.700000000000003</v>
      </c>
      <c r="H798">
        <v>7.75</v>
      </c>
      <c r="I798">
        <v>1.8</v>
      </c>
      <c r="J798">
        <v>0.7675675675675675</v>
      </c>
      <c r="K798">
        <v>1.621</v>
      </c>
    </row>
    <row r="799" spans="1:11">
      <c r="A799" t="s">
        <v>21</v>
      </c>
      <c r="B799" t="s">
        <v>211</v>
      </c>
      <c r="C799" s="5">
        <v>2024</v>
      </c>
      <c r="D799">
        <v>2.7027027027027026</v>
      </c>
      <c r="E799">
        <v>3.7593984962406015</v>
      </c>
      <c r="F799">
        <v>1.3909774436090225</v>
      </c>
      <c r="G799">
        <v>58.3</v>
      </c>
      <c r="H799">
        <v>8.77</v>
      </c>
      <c r="I799">
        <v>2.46</v>
      </c>
      <c r="J799">
        <v>0.71891891891891901</v>
      </c>
      <c r="K799">
        <v>3.0309999999999997</v>
      </c>
    </row>
    <row r="800" spans="1:11">
      <c r="A800" t="s">
        <v>21</v>
      </c>
      <c r="B800" t="s">
        <v>211</v>
      </c>
      <c r="C800" s="5">
        <v>2024</v>
      </c>
      <c r="D800">
        <v>2.7027027027027026</v>
      </c>
      <c r="E800">
        <v>3.773584905660377</v>
      </c>
      <c r="F800">
        <v>1.3962264150943395</v>
      </c>
      <c r="G800">
        <v>63.3</v>
      </c>
      <c r="H800">
        <v>9.06</v>
      </c>
      <c r="I800">
        <v>2.58</v>
      </c>
      <c r="J800">
        <v>0.71621621621621623</v>
      </c>
      <c r="K800">
        <v>3.3229999999999995</v>
      </c>
    </row>
    <row r="801" spans="1:11">
      <c r="A801" t="s">
        <v>21</v>
      </c>
      <c r="B801" t="s">
        <v>211</v>
      </c>
      <c r="C801" s="5">
        <v>2024</v>
      </c>
      <c r="D801">
        <v>2.7027027027027026</v>
      </c>
      <c r="E801">
        <v>3.8461538461538458</v>
      </c>
      <c r="F801">
        <v>1.4230769230769229</v>
      </c>
      <c r="G801">
        <v>66.7</v>
      </c>
      <c r="H801">
        <v>9.1300000000000008</v>
      </c>
      <c r="I801">
        <v>2.71</v>
      </c>
      <c r="J801">
        <v>0.70270270270270274</v>
      </c>
      <c r="K801">
        <v>3.6560000000000001</v>
      </c>
    </row>
    <row r="802" spans="1:11">
      <c r="A802" t="s">
        <v>21</v>
      </c>
      <c r="B802" t="s">
        <v>211</v>
      </c>
      <c r="C802" s="5">
        <v>2024</v>
      </c>
      <c r="D802">
        <v>1.9267822736030829</v>
      </c>
      <c r="E802">
        <v>3.0487804878048781</v>
      </c>
      <c r="F802">
        <v>1.5823170731707317</v>
      </c>
      <c r="G802">
        <v>18.399999999999999</v>
      </c>
      <c r="H802">
        <v>5.08</v>
      </c>
      <c r="I802">
        <v>1.88</v>
      </c>
      <c r="J802">
        <v>0.63198458574181116</v>
      </c>
      <c r="K802">
        <v>1.7570000000000001</v>
      </c>
    </row>
    <row r="803" spans="1:11">
      <c r="A803" t="s">
        <v>21</v>
      </c>
      <c r="B803" t="s">
        <v>211</v>
      </c>
      <c r="C803" s="5">
        <v>2024</v>
      </c>
      <c r="D803">
        <v>1.9230769230769229</v>
      </c>
      <c r="E803">
        <v>3.3444816053511706</v>
      </c>
      <c r="F803">
        <v>1.7391304347826089</v>
      </c>
      <c r="G803">
        <v>41.8</v>
      </c>
      <c r="H803">
        <v>7.15</v>
      </c>
      <c r="I803">
        <v>3.03</v>
      </c>
      <c r="J803">
        <v>0.57499999999999996</v>
      </c>
      <c r="K803">
        <v>4.6180000000000003</v>
      </c>
    </row>
    <row r="804" spans="1:11">
      <c r="A804" t="s">
        <v>21</v>
      </c>
      <c r="B804" t="s">
        <v>211</v>
      </c>
      <c r="C804" s="5">
        <v>2024</v>
      </c>
      <c r="D804">
        <v>1.9193857965451055</v>
      </c>
      <c r="E804">
        <v>3.4129692832764507</v>
      </c>
      <c r="F804">
        <v>1.7781569965870307</v>
      </c>
      <c r="G804">
        <v>51.1</v>
      </c>
      <c r="H804">
        <v>7.79</v>
      </c>
      <c r="I804">
        <v>3.42</v>
      </c>
      <c r="J804">
        <v>0.56238003838771589</v>
      </c>
      <c r="K804">
        <v>5.8250000000000002</v>
      </c>
    </row>
    <row r="805" spans="1:11">
      <c r="A805" t="s">
        <v>21</v>
      </c>
      <c r="B805" t="s">
        <v>211</v>
      </c>
      <c r="C805" s="5">
        <v>2024</v>
      </c>
      <c r="D805">
        <v>1.589825119236884</v>
      </c>
      <c r="E805">
        <v>2.8818443804034586</v>
      </c>
      <c r="F805">
        <v>1.8126801152737755</v>
      </c>
      <c r="G805">
        <v>21</v>
      </c>
      <c r="H805">
        <v>5.43</v>
      </c>
      <c r="I805">
        <v>2.4300000000000002</v>
      </c>
      <c r="J805">
        <v>0.55166931637519867</v>
      </c>
      <c r="K805">
        <v>2.9609999999999999</v>
      </c>
    </row>
    <row r="806" spans="1:11">
      <c r="A806" t="s">
        <v>21</v>
      </c>
      <c r="B806" t="s">
        <v>211</v>
      </c>
      <c r="C806" s="5">
        <v>2024</v>
      </c>
      <c r="D806">
        <v>1.5847860538827259</v>
      </c>
      <c r="E806">
        <v>2.9325513196480935</v>
      </c>
      <c r="F806">
        <v>1.8504398826979469</v>
      </c>
      <c r="G806">
        <v>24.6</v>
      </c>
      <c r="H806">
        <v>5.82</v>
      </c>
      <c r="I806">
        <v>2.67</v>
      </c>
      <c r="J806">
        <v>0.54041204437400958</v>
      </c>
      <c r="K806">
        <v>3.5670000000000002</v>
      </c>
    </row>
    <row r="807" spans="1:11">
      <c r="A807" t="s">
        <v>21</v>
      </c>
      <c r="B807" t="s">
        <v>211</v>
      </c>
      <c r="C807" s="5">
        <v>2024</v>
      </c>
      <c r="D807">
        <v>1.589825119236884</v>
      </c>
      <c r="E807">
        <v>2.9069767441860468</v>
      </c>
      <c r="F807">
        <v>1.8284883720930234</v>
      </c>
      <c r="G807">
        <v>25.4</v>
      </c>
      <c r="H807">
        <v>5.93</v>
      </c>
      <c r="I807">
        <v>2.69</v>
      </c>
      <c r="J807">
        <v>0.54689984101748801</v>
      </c>
      <c r="K807">
        <v>3.6189999999999998</v>
      </c>
    </row>
    <row r="808" spans="1:11">
      <c r="A808" t="s">
        <v>21</v>
      </c>
      <c r="B808" t="s">
        <v>211</v>
      </c>
      <c r="C808" s="5">
        <v>2024</v>
      </c>
      <c r="D808">
        <v>1.5873015873015872</v>
      </c>
      <c r="E808">
        <v>2.9585798816568047</v>
      </c>
      <c r="F808">
        <v>1.8639053254437872</v>
      </c>
      <c r="G808">
        <v>31.9</v>
      </c>
      <c r="H808">
        <v>6.58</v>
      </c>
      <c r="I808">
        <v>3.05</v>
      </c>
      <c r="J808">
        <v>0.53650793650793649</v>
      </c>
      <c r="K808">
        <v>4.657</v>
      </c>
    </row>
    <row r="809" spans="1:11">
      <c r="A809" t="s">
        <v>21</v>
      </c>
      <c r="B809" t="s">
        <v>211</v>
      </c>
      <c r="C809" s="5">
        <v>2024</v>
      </c>
      <c r="D809">
        <v>1.589825119236884</v>
      </c>
      <c r="E809">
        <v>3.0030030030030028</v>
      </c>
      <c r="F809">
        <v>1.8888888888888888</v>
      </c>
      <c r="G809">
        <v>31.6</v>
      </c>
      <c r="H809">
        <v>6.5</v>
      </c>
      <c r="I809">
        <v>3.06</v>
      </c>
      <c r="J809">
        <v>0.52941176470588236</v>
      </c>
      <c r="K809">
        <v>4.6760000000000002</v>
      </c>
    </row>
    <row r="810" spans="1:11">
      <c r="A810" t="s">
        <v>21</v>
      </c>
      <c r="B810" t="s">
        <v>211</v>
      </c>
      <c r="C810" s="5">
        <v>2024</v>
      </c>
      <c r="D810">
        <v>1.5847860538827259</v>
      </c>
      <c r="E810">
        <v>2.9850746268656714</v>
      </c>
      <c r="F810">
        <v>1.8835820895522386</v>
      </c>
      <c r="G810">
        <v>34.700000000000003</v>
      </c>
      <c r="H810">
        <v>6.83</v>
      </c>
      <c r="I810">
        <v>3.2</v>
      </c>
      <c r="J810">
        <v>0.53090332805071316</v>
      </c>
      <c r="K810">
        <v>5.1349999999999998</v>
      </c>
    </row>
    <row r="811" spans="1:11">
      <c r="A811" t="s">
        <v>21</v>
      </c>
      <c r="B811" t="s">
        <v>211</v>
      </c>
      <c r="C811" s="5">
        <v>2024</v>
      </c>
      <c r="D811">
        <v>1.5847860538827259</v>
      </c>
      <c r="E811">
        <v>2.9940119760479038</v>
      </c>
      <c r="F811">
        <v>1.8892215568862272</v>
      </c>
      <c r="G811">
        <v>33.5</v>
      </c>
      <c r="H811">
        <v>6.9</v>
      </c>
      <c r="I811">
        <v>3.25</v>
      </c>
      <c r="J811">
        <v>0.52931854199683048</v>
      </c>
      <c r="K811">
        <v>5.2720000000000002</v>
      </c>
    </row>
    <row r="812" spans="1:11">
      <c r="A812" t="s">
        <v>21</v>
      </c>
      <c r="B812" t="s">
        <v>211</v>
      </c>
      <c r="C812" s="5">
        <v>2024</v>
      </c>
      <c r="D812">
        <v>1.5797788309636651</v>
      </c>
      <c r="E812">
        <v>2.9940119760479038</v>
      </c>
      <c r="F812">
        <v>1.8952095808383231</v>
      </c>
      <c r="G812">
        <v>35.6</v>
      </c>
      <c r="H812">
        <v>6.91</v>
      </c>
      <c r="I812">
        <v>3.26</v>
      </c>
      <c r="J812">
        <v>0.52764612954186418</v>
      </c>
      <c r="K812">
        <v>5.3220000000000001</v>
      </c>
    </row>
    <row r="813" spans="1:11">
      <c r="A813" t="s">
        <v>21</v>
      </c>
      <c r="B813" t="s">
        <v>211</v>
      </c>
      <c r="C813" s="5">
        <v>2024</v>
      </c>
      <c r="D813">
        <v>1.5873015873015872</v>
      </c>
      <c r="E813">
        <v>3.0030030030030028</v>
      </c>
      <c r="F813">
        <v>1.8918918918918919</v>
      </c>
      <c r="G813">
        <v>39.700000000000003</v>
      </c>
      <c r="H813">
        <v>7.29</v>
      </c>
      <c r="I813">
        <v>3.44</v>
      </c>
      <c r="J813">
        <v>0.52857142857142858</v>
      </c>
      <c r="K813">
        <v>5.8950000000000005</v>
      </c>
    </row>
    <row r="814" spans="1:11">
      <c r="A814" t="s">
        <v>21</v>
      </c>
      <c r="B814" t="s">
        <v>211</v>
      </c>
      <c r="C814" s="5">
        <v>2024</v>
      </c>
      <c r="D814">
        <v>1.5847860538827259</v>
      </c>
      <c r="E814">
        <v>3.0303030303030303</v>
      </c>
      <c r="F814">
        <v>1.9121212121212121</v>
      </c>
      <c r="G814">
        <v>42.6</v>
      </c>
      <c r="H814">
        <v>7.49</v>
      </c>
      <c r="I814">
        <v>3.58</v>
      </c>
      <c r="J814">
        <v>0.52297939778129954</v>
      </c>
      <c r="K814">
        <v>6.3109999999999999</v>
      </c>
    </row>
    <row r="815" spans="1:11">
      <c r="A815" t="s">
        <v>21</v>
      </c>
      <c r="B815" t="s">
        <v>211</v>
      </c>
      <c r="C815" s="5">
        <v>2024</v>
      </c>
      <c r="D815">
        <v>1.5748031496062991</v>
      </c>
      <c r="E815">
        <v>3.0581039755351682</v>
      </c>
      <c r="F815">
        <v>1.941896024464832</v>
      </c>
      <c r="G815">
        <v>43.6</v>
      </c>
      <c r="H815">
        <v>7.55</v>
      </c>
      <c r="I815">
        <v>3.66</v>
      </c>
      <c r="J815">
        <v>0.5149606299212599</v>
      </c>
      <c r="K815">
        <v>6.7140000000000004</v>
      </c>
    </row>
    <row r="816" spans="1:11">
      <c r="A816" t="s">
        <v>21</v>
      </c>
      <c r="B816" t="s">
        <v>211</v>
      </c>
      <c r="C816" s="5">
        <v>2024</v>
      </c>
      <c r="D816">
        <v>1.3495276653171391</v>
      </c>
      <c r="E816">
        <v>2.7397260273972601</v>
      </c>
      <c r="F816">
        <v>2.0301369863013696</v>
      </c>
      <c r="G816">
        <v>17.7</v>
      </c>
      <c r="H816">
        <v>5.09</v>
      </c>
      <c r="I816">
        <v>2.58</v>
      </c>
      <c r="J816">
        <v>0.49257759784075572</v>
      </c>
      <c r="K816">
        <v>3.319</v>
      </c>
    </row>
    <row r="817" spans="1:11">
      <c r="A817" t="s">
        <v>21</v>
      </c>
      <c r="B817" t="s">
        <v>211</v>
      </c>
      <c r="C817" s="5">
        <v>2024</v>
      </c>
      <c r="D817">
        <v>1.3495276653171391</v>
      </c>
      <c r="E817">
        <v>2.7472527472527473</v>
      </c>
      <c r="F817">
        <v>2.0357142857142856</v>
      </c>
      <c r="G817">
        <v>21.2</v>
      </c>
      <c r="H817">
        <v>5.57</v>
      </c>
      <c r="I817">
        <v>2.82</v>
      </c>
      <c r="J817">
        <v>0.49122807017543857</v>
      </c>
      <c r="K817">
        <v>3.3850000000000002</v>
      </c>
    </row>
    <row r="818" spans="1:11">
      <c r="A818" t="s">
        <v>21</v>
      </c>
      <c r="B818" t="s">
        <v>211</v>
      </c>
      <c r="C818" s="5">
        <v>2024</v>
      </c>
      <c r="D818">
        <v>1.3495276653171391</v>
      </c>
      <c r="E818">
        <v>2.7247956403269757</v>
      </c>
      <c r="F818">
        <v>2.019073569482289</v>
      </c>
      <c r="G818">
        <v>21.8</v>
      </c>
      <c r="H818">
        <v>5.54</v>
      </c>
      <c r="I818">
        <v>2.85</v>
      </c>
      <c r="J818">
        <v>0.49527665317139002</v>
      </c>
      <c r="K818">
        <v>4.0759999999999996</v>
      </c>
    </row>
    <row r="819" spans="1:11">
      <c r="A819" t="s">
        <v>21</v>
      </c>
      <c r="B819" t="s">
        <v>211</v>
      </c>
      <c r="C819" s="5">
        <v>2024</v>
      </c>
      <c r="D819">
        <v>1.3495276653171391</v>
      </c>
      <c r="E819">
        <v>2.7100271002710028</v>
      </c>
      <c r="F819">
        <v>2.0081300813008132</v>
      </c>
      <c r="G819">
        <v>30.5</v>
      </c>
      <c r="H819">
        <v>6.72</v>
      </c>
      <c r="I819">
        <v>3.37</v>
      </c>
      <c r="J819">
        <v>0.49797570850202427</v>
      </c>
      <c r="K819">
        <v>5.673</v>
      </c>
    </row>
    <row r="820" spans="1:11">
      <c r="A820" t="s">
        <v>21</v>
      </c>
      <c r="B820" t="s">
        <v>211</v>
      </c>
      <c r="C820" s="5">
        <v>2024</v>
      </c>
      <c r="D820">
        <v>1.3513513513513513</v>
      </c>
      <c r="E820">
        <v>2.7100271002710028</v>
      </c>
      <c r="F820">
        <v>2.0054200542005423</v>
      </c>
      <c r="G820">
        <v>31.3</v>
      </c>
      <c r="H820">
        <v>6.79</v>
      </c>
      <c r="I820">
        <v>3.41</v>
      </c>
      <c r="J820">
        <v>0.49864864864864866</v>
      </c>
      <c r="K820">
        <v>5.806</v>
      </c>
    </row>
    <row r="821" spans="1:11">
      <c r="A821" t="s">
        <v>21</v>
      </c>
      <c r="B821" t="s">
        <v>211</v>
      </c>
      <c r="C821" s="5">
        <v>2024</v>
      </c>
      <c r="D821">
        <v>1.3495276653171391</v>
      </c>
      <c r="E821">
        <v>2.7624309392265194</v>
      </c>
      <c r="F821">
        <v>2.0469613259668509</v>
      </c>
      <c r="G821">
        <v>34.799999999999997</v>
      </c>
      <c r="H821">
        <v>7.16</v>
      </c>
      <c r="I821">
        <v>3.6</v>
      </c>
      <c r="J821">
        <v>0.48852901484480432</v>
      </c>
      <c r="K821">
        <v>6.49</v>
      </c>
    </row>
    <row r="822" spans="1:11">
      <c r="A822" t="s">
        <v>21</v>
      </c>
      <c r="B822" t="s">
        <v>211</v>
      </c>
      <c r="C822" s="5">
        <v>2024</v>
      </c>
      <c r="D822">
        <v>1.3440860215053763</v>
      </c>
      <c r="E822">
        <v>2.8490028490028494</v>
      </c>
      <c r="F822">
        <v>2.1196581196581201</v>
      </c>
      <c r="G822">
        <v>37.700000000000003</v>
      </c>
      <c r="H822">
        <v>7.29</v>
      </c>
      <c r="I822">
        <v>3.85</v>
      </c>
      <c r="J822">
        <v>0.47177419354838707</v>
      </c>
      <c r="K822">
        <v>7.4079999999999995</v>
      </c>
    </row>
    <row r="823" spans="1:11">
      <c r="A823" t="s">
        <v>21</v>
      </c>
      <c r="B823" t="s">
        <v>211</v>
      </c>
      <c r="C823" s="5">
        <v>2024</v>
      </c>
      <c r="D823">
        <v>1.3495276653171391</v>
      </c>
      <c r="E823">
        <v>2.7777777777777777</v>
      </c>
      <c r="F823">
        <v>2.0583333333333331</v>
      </c>
      <c r="G823">
        <v>37.299999999999997</v>
      </c>
      <c r="H823">
        <v>7.32</v>
      </c>
      <c r="I823">
        <v>3.78</v>
      </c>
      <c r="J823">
        <v>0.48582995951417002</v>
      </c>
      <c r="K823">
        <v>7.1049999999999995</v>
      </c>
    </row>
    <row r="824" spans="1:11">
      <c r="A824" t="s">
        <v>139</v>
      </c>
      <c r="B824" t="s">
        <v>212</v>
      </c>
      <c r="C824" s="5">
        <v>1100</v>
      </c>
      <c r="D824">
        <v>2.7029999999999998</v>
      </c>
      <c r="E824">
        <v>3.3969999999999998</v>
      </c>
      <c r="F824">
        <v>1.2567517573066962</v>
      </c>
      <c r="G824">
        <v>30.6</v>
      </c>
      <c r="H824">
        <v>7.4450000000000003</v>
      </c>
      <c r="I824">
        <v>1.52</v>
      </c>
      <c r="J824">
        <v>0.79570209007948189</v>
      </c>
      <c r="K824" t="s">
        <v>154</v>
      </c>
    </row>
    <row r="825" spans="1:11">
      <c r="A825" t="s">
        <v>140</v>
      </c>
      <c r="B825" t="s">
        <v>213</v>
      </c>
      <c r="C825" s="5">
        <v>1100</v>
      </c>
      <c r="D825">
        <v>2.7050000000000001</v>
      </c>
      <c r="E825">
        <v>3.544</v>
      </c>
      <c r="F825">
        <v>1.3101663585951941</v>
      </c>
      <c r="G825">
        <v>40.61</v>
      </c>
      <c r="H825">
        <v>7.9640000000000004</v>
      </c>
      <c r="I825">
        <v>1.885</v>
      </c>
      <c r="J825">
        <v>0.76326185101580135</v>
      </c>
      <c r="K825" t="s">
        <v>154</v>
      </c>
    </row>
    <row r="826" spans="1:11">
      <c r="A826" t="s">
        <v>141</v>
      </c>
      <c r="B826" t="s">
        <v>214</v>
      </c>
      <c r="C826" s="5">
        <v>1100</v>
      </c>
      <c r="D826">
        <v>2.7149999999999999</v>
      </c>
      <c r="E826">
        <v>3.8039999999999998</v>
      </c>
      <c r="F826">
        <v>1.4011049723756905</v>
      </c>
      <c r="G826">
        <v>60.33</v>
      </c>
      <c r="H826">
        <v>8.81</v>
      </c>
      <c r="I826">
        <v>2.5219999999999998</v>
      </c>
      <c r="J826">
        <v>0.71372239747634081</v>
      </c>
      <c r="K826" t="s">
        <v>154</v>
      </c>
    </row>
    <row r="827" spans="1:11">
      <c r="A827" t="s">
        <v>142</v>
      </c>
      <c r="B827" t="s">
        <v>215</v>
      </c>
      <c r="C827" s="5">
        <v>1100</v>
      </c>
      <c r="D827">
        <v>2.7120000000000002</v>
      </c>
      <c r="E827">
        <v>3.9769999999999999</v>
      </c>
      <c r="F827">
        <v>1.4664454277286134</v>
      </c>
      <c r="G827">
        <v>76.319999999999993</v>
      </c>
      <c r="H827">
        <v>9.4060000000000006</v>
      </c>
      <c r="I827">
        <v>2.992</v>
      </c>
      <c r="J827">
        <v>0.68192104601458392</v>
      </c>
      <c r="K827" t="s">
        <v>154</v>
      </c>
    </row>
    <row r="828" spans="1:11">
      <c r="A828" t="s">
        <v>143</v>
      </c>
      <c r="B828" t="s">
        <v>216</v>
      </c>
      <c r="C828" s="5">
        <v>1100</v>
      </c>
      <c r="D828">
        <v>2.71</v>
      </c>
      <c r="E828">
        <v>4.1900000000000004</v>
      </c>
      <c r="F828">
        <v>1.5461254612546127</v>
      </c>
      <c r="G828">
        <v>99</v>
      </c>
      <c r="H828">
        <v>10.17</v>
      </c>
      <c r="I828">
        <v>3.5920000000000001</v>
      </c>
      <c r="J828">
        <v>0.6467780429594272</v>
      </c>
      <c r="K828" t="s">
        <v>154</v>
      </c>
    </row>
    <row r="829" spans="1:11">
      <c r="A829" t="s">
        <v>144</v>
      </c>
      <c r="B829" t="s">
        <v>217</v>
      </c>
      <c r="C829" s="5">
        <v>1100</v>
      </c>
      <c r="D829">
        <v>2.698</v>
      </c>
      <c r="E829">
        <v>4.2770000000000001</v>
      </c>
      <c r="F829">
        <v>1.5852483320978503</v>
      </c>
      <c r="G829">
        <v>111.3</v>
      </c>
      <c r="H829">
        <v>10.57</v>
      </c>
      <c r="I829">
        <v>3.9020000000000001</v>
      </c>
      <c r="J829">
        <v>0.63081599251812015</v>
      </c>
      <c r="K829" t="s">
        <v>154</v>
      </c>
    </row>
    <row r="830" spans="1:11">
      <c r="A830" t="s">
        <v>145</v>
      </c>
      <c r="B830" t="s">
        <v>218</v>
      </c>
      <c r="C830" s="5">
        <v>1100</v>
      </c>
      <c r="D830">
        <v>2.7149999999999999</v>
      </c>
      <c r="E830">
        <v>4.4480000000000004</v>
      </c>
      <c r="F830">
        <v>1.6383057090239412</v>
      </c>
      <c r="G830">
        <v>133.9</v>
      </c>
      <c r="H830">
        <v>11.25</v>
      </c>
      <c r="I830">
        <v>4.3819999999999997</v>
      </c>
      <c r="J830">
        <v>0.61038669064748197</v>
      </c>
      <c r="K830" t="s">
        <v>154</v>
      </c>
    </row>
    <row r="831" spans="1:11">
      <c r="A831" t="s">
        <v>146</v>
      </c>
      <c r="B831" t="s">
        <v>219</v>
      </c>
      <c r="C831" s="5">
        <v>1100</v>
      </c>
      <c r="D831">
        <v>2.7029999999999998</v>
      </c>
      <c r="E831">
        <v>4.4989999999999997</v>
      </c>
      <c r="F831">
        <v>1.6644469108398077</v>
      </c>
      <c r="G831">
        <v>144.9</v>
      </c>
      <c r="H831">
        <v>11.59</v>
      </c>
      <c r="I831">
        <v>4626</v>
      </c>
      <c r="J831">
        <v>0.60080017781729278</v>
      </c>
      <c r="K831" t="s">
        <v>154</v>
      </c>
    </row>
    <row r="832" spans="1:11">
      <c r="A832" t="s">
        <v>147</v>
      </c>
      <c r="B832" t="s">
        <v>220</v>
      </c>
      <c r="C832" s="5">
        <v>1100</v>
      </c>
      <c r="D832">
        <v>2.7050000000000001</v>
      </c>
      <c r="E832">
        <v>4.5449999999999999</v>
      </c>
      <c r="F832">
        <v>1.6802218114602587</v>
      </c>
      <c r="G832">
        <v>151.69999999999999</v>
      </c>
      <c r="H832">
        <v>11.77</v>
      </c>
      <c r="I832">
        <v>4.7649999999999997</v>
      </c>
      <c r="J832">
        <v>0.59515951595159511</v>
      </c>
      <c r="K832" t="s">
        <v>154</v>
      </c>
    </row>
    <row r="833" spans="1:11">
      <c r="A833" t="s">
        <v>148</v>
      </c>
      <c r="B833" t="s">
        <v>221</v>
      </c>
      <c r="C833" s="5">
        <v>1100</v>
      </c>
      <c r="D833">
        <v>2.7149999999999999</v>
      </c>
      <c r="E833">
        <v>4.5890000000000004</v>
      </c>
      <c r="F833">
        <v>1.6902394106813998</v>
      </c>
      <c r="G833">
        <v>159.6</v>
      </c>
      <c r="H833">
        <v>12</v>
      </c>
      <c r="I833">
        <v>4.9000000000000004</v>
      </c>
      <c r="J833">
        <v>0.59163216387012407</v>
      </c>
      <c r="K833" t="s">
        <v>154</v>
      </c>
    </row>
    <row r="834" spans="1:11">
      <c r="A834" t="s">
        <v>149</v>
      </c>
      <c r="B834" t="s">
        <v>222</v>
      </c>
      <c r="C834" s="5">
        <v>1100</v>
      </c>
      <c r="D834">
        <v>2.7</v>
      </c>
      <c r="E834">
        <v>4.6219999999999999</v>
      </c>
      <c r="F834">
        <v>1.7118518518518517</v>
      </c>
      <c r="G834">
        <v>162.80000000000001</v>
      </c>
      <c r="H834">
        <v>12.04</v>
      </c>
      <c r="I834">
        <v>5.0069999999999997</v>
      </c>
      <c r="J834">
        <v>0.58416270012981397</v>
      </c>
      <c r="K834" t="s">
        <v>154</v>
      </c>
    </row>
    <row r="835" spans="1:11">
      <c r="A835" t="s">
        <v>150</v>
      </c>
      <c r="B835" t="s">
        <v>223</v>
      </c>
      <c r="C835" s="5">
        <v>1100</v>
      </c>
      <c r="D835">
        <v>2.7040000000000002</v>
      </c>
      <c r="E835">
        <v>4.6310000000000002</v>
      </c>
      <c r="F835">
        <v>1.7126479289940828</v>
      </c>
      <c r="G835">
        <v>165.8</v>
      </c>
      <c r="H835">
        <v>12.14</v>
      </c>
      <c r="I835">
        <v>5.0519999999999996</v>
      </c>
      <c r="J835">
        <v>0.5838911682142085</v>
      </c>
      <c r="K835" t="s">
        <v>154</v>
      </c>
    </row>
    <row r="836" spans="1:11">
      <c r="A836" t="s">
        <v>151</v>
      </c>
      <c r="B836" t="s">
        <v>224</v>
      </c>
      <c r="C836" s="5">
        <v>1100</v>
      </c>
      <c r="D836">
        <v>2.706</v>
      </c>
      <c r="E836">
        <v>4.6609999999999996</v>
      </c>
      <c r="F836">
        <v>1.7224685883222468</v>
      </c>
      <c r="G836">
        <v>167.8</v>
      </c>
      <c r="H836">
        <v>12.16</v>
      </c>
      <c r="I836">
        <v>5.0999999999999996</v>
      </c>
      <c r="J836">
        <v>0.5805621111349496</v>
      </c>
      <c r="K836" t="s">
        <v>154</v>
      </c>
    </row>
  </sheetData>
  <sheetProtection sheet="1" objects="1" scenarios="1"/>
  <phoneticPr fontId="3" type="noConversion"/>
  <hyperlinks>
    <hyperlink ref="B537" r:id="rId1" xr:uid="{F70F1DBF-13B5-2D4D-A14D-7E6A06694721}"/>
    <hyperlink ref="B3" r:id="rId2" xr:uid="{B9343797-1AD9-3146-93EC-67BE76A0113C}"/>
    <hyperlink ref="B2" r:id="rId3" xr:uid="{5EB1E659-F023-B34E-B9E5-DE0536C356A3}"/>
    <hyperlink ref="B5" r:id="rId4" xr:uid="{49FD7526-1125-7B4F-929C-FF7211A98B81}"/>
    <hyperlink ref="B7" r:id="rId5" xr:uid="{C857E684-4BBE-3F42-A4B6-BD1775A06447}"/>
    <hyperlink ref="B9" r:id="rId6" xr:uid="{8FAF39FA-79DA-F845-8309-5F66A7B739D5}"/>
    <hyperlink ref="B11" r:id="rId7" xr:uid="{3C94CD60-199C-004E-8466-2B79AE52118E}"/>
    <hyperlink ref="B13" r:id="rId8" xr:uid="{B96C2797-50B9-1E4A-BDB7-467280349B94}"/>
    <hyperlink ref="B15" r:id="rId9" xr:uid="{2606EE72-2377-3845-BDEB-A067EA9BE032}"/>
    <hyperlink ref="B17" r:id="rId10" xr:uid="{A8AC7F9D-2471-284E-8C70-178A1BAF5384}"/>
    <hyperlink ref="B19" r:id="rId11" xr:uid="{EDC91C6F-8F4F-0B47-830D-6650BFA2B1FC}"/>
    <hyperlink ref="B21" r:id="rId12" xr:uid="{A741F621-9796-5247-8343-94261C434A69}"/>
    <hyperlink ref="B23" r:id="rId13" xr:uid="{78AAC08E-BED6-214B-A6AE-856EF19FC44B}"/>
    <hyperlink ref="B25" r:id="rId14" xr:uid="{327F5412-2FBD-3C41-8AA2-97087322D6F5}"/>
    <hyperlink ref="B27" r:id="rId15" xr:uid="{2BDFB239-B4A1-6B4A-95F0-F94B8755074F}"/>
    <hyperlink ref="B4" r:id="rId16" xr:uid="{FA7D0039-5C02-5743-A05D-68F492E367CB}"/>
    <hyperlink ref="B6" r:id="rId17" xr:uid="{5EFE7C90-7121-0040-806B-94D9967F432E}"/>
    <hyperlink ref="B8" r:id="rId18" xr:uid="{87FCCF33-6DDF-A34F-B9F5-239DF79BFE75}"/>
    <hyperlink ref="B10" r:id="rId19" xr:uid="{9AC9E286-26B7-5B4A-B3BB-5E4EB9E33EAF}"/>
    <hyperlink ref="B12" r:id="rId20" xr:uid="{05CC1B2B-F7E5-EA4A-992F-4F5BC229D8E5}"/>
    <hyperlink ref="B14" r:id="rId21" xr:uid="{F0926BB0-E73F-204E-9838-40A5DF5152C5}"/>
    <hyperlink ref="B16" r:id="rId22" xr:uid="{51A880B0-9BC4-DA4F-919B-F622CC7B1D50}"/>
    <hyperlink ref="B18" r:id="rId23" xr:uid="{D828EA6F-FBD4-E945-851F-4C8772EA9DDE}"/>
    <hyperlink ref="B20" r:id="rId24" xr:uid="{DC4B9FC2-B70B-324C-A9FA-9FB28130A12D}"/>
    <hyperlink ref="B22" r:id="rId25" xr:uid="{BCB4EC75-E053-504B-AB1D-92C26A89CD1B}"/>
    <hyperlink ref="B24" r:id="rId26" xr:uid="{9DC5F978-F1F5-554E-A99E-45BCC0DE4B28}"/>
    <hyperlink ref="B26" r:id="rId27" xr:uid="{FC7E82BF-0981-8544-8BA8-FE1447CC2C30}"/>
    <hyperlink ref="B28" r:id="rId28" xr:uid="{18844D73-CCF1-7E40-B967-0175447D6A2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B9241-D325-C649-87C4-3A61836D89E2}">
  <dimension ref="A1:K370"/>
  <sheetViews>
    <sheetView workbookViewId="0">
      <pane ySplit="1" topLeftCell="A325" activePane="bottomLeft" state="frozen"/>
      <selection pane="bottomLeft" activeCell="N337" sqref="N337"/>
    </sheetView>
  </sheetViews>
  <sheetFormatPr baseColWidth="10" defaultRowHeight="16"/>
  <cols>
    <col min="3" max="3" width="17.83203125" bestFit="1" customWidth="1"/>
    <col min="4" max="4" width="12.6640625" bestFit="1" customWidth="1"/>
    <col min="7" max="7" width="17" bestFit="1" customWidth="1"/>
  </cols>
  <sheetData>
    <row r="1" spans="1:11" ht="21" thickBot="1">
      <c r="A1" s="3" t="s">
        <v>3</v>
      </c>
      <c r="B1" s="3" t="s">
        <v>0</v>
      </c>
      <c r="C1" s="13" t="s">
        <v>15</v>
      </c>
      <c r="D1" s="3" t="s">
        <v>4</v>
      </c>
      <c r="E1" s="3" t="s">
        <v>5</v>
      </c>
      <c r="F1" s="3" t="s">
        <v>7</v>
      </c>
      <c r="G1" s="3" t="s">
        <v>6</v>
      </c>
      <c r="H1" s="3" t="s">
        <v>9</v>
      </c>
      <c r="I1" s="3" t="s">
        <v>10</v>
      </c>
      <c r="J1" s="3" t="s">
        <v>11</v>
      </c>
      <c r="K1" s="3" t="s">
        <v>16</v>
      </c>
    </row>
    <row r="2" spans="1:11" ht="19" thickTop="1">
      <c r="A2" s="19" t="s">
        <v>50</v>
      </c>
      <c r="B2" t="s">
        <v>20</v>
      </c>
      <c r="C2" t="s">
        <v>31</v>
      </c>
      <c r="D2">
        <f>E2/F2</f>
        <v>2.6499610894941634</v>
      </c>
      <c r="E2">
        <v>3.4051999999999998</v>
      </c>
      <c r="F2">
        <v>1.2849999999999999</v>
      </c>
      <c r="G2">
        <v>14.989000000000001</v>
      </c>
      <c r="H2">
        <v>5.05</v>
      </c>
      <c r="I2">
        <v>1.1200000000000001</v>
      </c>
      <c r="J2">
        <f>(1/E2)/(1/D2)</f>
        <v>0.77821011673151752</v>
      </c>
      <c r="K2">
        <v>0.627</v>
      </c>
    </row>
    <row r="3" spans="1:11" ht="18">
      <c r="A3" s="19" t="s">
        <v>50</v>
      </c>
      <c r="B3" t="s">
        <v>20</v>
      </c>
      <c r="C3" t="s">
        <v>31</v>
      </c>
      <c r="D3">
        <f t="shared" ref="D3:D66" si="0">E3/F3</f>
        <v>2.6495867768595045</v>
      </c>
      <c r="E3">
        <v>3.5266000000000002</v>
      </c>
      <c r="F3">
        <v>1.331</v>
      </c>
      <c r="G3">
        <v>18.295000000000002</v>
      </c>
      <c r="H3">
        <v>5.27</v>
      </c>
      <c r="I3">
        <v>1.31</v>
      </c>
      <c r="J3">
        <f t="shared" ref="J3:J66" si="1">(1/E3)/(1/D3)</f>
        <v>0.75131480090157787</v>
      </c>
      <c r="K3">
        <v>0.85799999999999998</v>
      </c>
    </row>
    <row r="4" spans="1:11" ht="18">
      <c r="A4" s="19" t="s">
        <v>50</v>
      </c>
      <c r="B4" t="s">
        <v>20</v>
      </c>
      <c r="C4" t="s">
        <v>31</v>
      </c>
      <c r="D4">
        <f t="shared" si="0"/>
        <v>2.6497766432673897</v>
      </c>
      <c r="E4">
        <v>4.1521999999999997</v>
      </c>
      <c r="F4">
        <v>1.5669999999999999</v>
      </c>
      <c r="G4">
        <v>27.853000000000002</v>
      </c>
      <c r="H4">
        <v>5.39</v>
      </c>
      <c r="I4">
        <v>1.95</v>
      </c>
      <c r="J4">
        <f t="shared" si="1"/>
        <v>0.63816209317166561</v>
      </c>
      <c r="K4">
        <v>1.901</v>
      </c>
    </row>
    <row r="5" spans="1:11" ht="18">
      <c r="A5" s="19" t="s">
        <v>50</v>
      </c>
      <c r="B5" t="s">
        <v>20</v>
      </c>
      <c r="C5" t="s">
        <v>31</v>
      </c>
      <c r="D5">
        <f t="shared" si="0"/>
        <v>2.6497438816163914</v>
      </c>
      <c r="E5">
        <v>4.6555999999999997</v>
      </c>
      <c r="F5">
        <v>1.7569999999999999</v>
      </c>
      <c r="G5">
        <v>47.2</v>
      </c>
      <c r="H5">
        <v>6.43</v>
      </c>
      <c r="I5">
        <v>2.77</v>
      </c>
      <c r="J5">
        <f t="shared" si="1"/>
        <v>0.56915196357427433</v>
      </c>
      <c r="K5">
        <v>3.8359999999999999</v>
      </c>
    </row>
    <row r="6" spans="1:11" ht="18">
      <c r="A6" s="19" t="s">
        <v>50</v>
      </c>
      <c r="B6" t="s">
        <v>20</v>
      </c>
      <c r="C6" t="s">
        <v>31</v>
      </c>
      <c r="D6">
        <f t="shared" si="0"/>
        <v>2.6504716981132077</v>
      </c>
      <c r="E6">
        <v>5.0571000000000002</v>
      </c>
      <c r="F6">
        <v>1.9079999999999999</v>
      </c>
      <c r="G6">
        <v>63.228000000000002</v>
      </c>
      <c r="H6">
        <v>7.08</v>
      </c>
      <c r="I6">
        <v>3.37</v>
      </c>
      <c r="J6">
        <f t="shared" si="1"/>
        <v>0.52410901467505244</v>
      </c>
      <c r="K6">
        <v>5.6779999999999999</v>
      </c>
    </row>
    <row r="7" spans="1:11" ht="18">
      <c r="A7" s="19" t="s">
        <v>51</v>
      </c>
      <c r="B7" t="s">
        <v>20</v>
      </c>
      <c r="C7" t="s">
        <v>31</v>
      </c>
      <c r="D7">
        <f t="shared" si="0"/>
        <v>2.6504112808460638</v>
      </c>
      <c r="E7">
        <v>4.5110000000000001</v>
      </c>
      <c r="F7">
        <v>1.702</v>
      </c>
      <c r="G7">
        <v>40.148000000000003</v>
      </c>
      <c r="H7">
        <v>6.06</v>
      </c>
      <c r="I7">
        <v>2.5</v>
      </c>
      <c r="J7">
        <f t="shared" si="1"/>
        <v>0.58754406580493546</v>
      </c>
      <c r="K7">
        <v>3.125</v>
      </c>
    </row>
    <row r="8" spans="1:11" ht="18">
      <c r="A8" s="19" t="s">
        <v>51</v>
      </c>
      <c r="B8" t="s">
        <v>20</v>
      </c>
      <c r="C8" t="s">
        <v>31</v>
      </c>
      <c r="D8">
        <f t="shared" si="0"/>
        <v>2.6497461928934012</v>
      </c>
      <c r="E8">
        <v>4.6980000000000004</v>
      </c>
      <c r="F8">
        <v>1.7729999999999999</v>
      </c>
      <c r="G8">
        <v>59.555</v>
      </c>
      <c r="H8">
        <v>7.18</v>
      </c>
      <c r="I8">
        <v>3.13</v>
      </c>
      <c r="J8">
        <f t="shared" si="1"/>
        <v>0.56401579244218836</v>
      </c>
      <c r="K8">
        <v>4.8979999999999997</v>
      </c>
    </row>
    <row r="9" spans="1:11" ht="18">
      <c r="A9" s="19" t="s">
        <v>51</v>
      </c>
      <c r="B9" t="s">
        <v>20</v>
      </c>
      <c r="C9" t="s">
        <v>31</v>
      </c>
      <c r="D9">
        <f t="shared" si="0"/>
        <v>2.6502227171492208</v>
      </c>
      <c r="E9">
        <v>4.7598000000000003</v>
      </c>
      <c r="F9">
        <v>1.796</v>
      </c>
      <c r="G9">
        <v>65.897000000000006</v>
      </c>
      <c r="H9">
        <v>7.49</v>
      </c>
      <c r="I9">
        <v>3.32</v>
      </c>
      <c r="J9">
        <f t="shared" si="1"/>
        <v>0.55679287305122493</v>
      </c>
      <c r="K9">
        <v>5.5110000000000001</v>
      </c>
    </row>
    <row r="10" spans="1:11" ht="18">
      <c r="A10" s="19" t="s">
        <v>51</v>
      </c>
      <c r="B10" t="s">
        <v>20</v>
      </c>
      <c r="C10" t="s">
        <v>31</v>
      </c>
      <c r="D10">
        <f t="shared" si="0"/>
        <v>2.6507034632034632</v>
      </c>
      <c r="E10">
        <v>4.8985000000000003</v>
      </c>
      <c r="F10">
        <v>1.8480000000000001</v>
      </c>
      <c r="G10">
        <v>88.713999999999999</v>
      </c>
      <c r="H10">
        <v>8.5399999999999991</v>
      </c>
      <c r="I10">
        <v>3.92</v>
      </c>
      <c r="J10">
        <f t="shared" si="1"/>
        <v>0.54112554112554112</v>
      </c>
      <c r="K10">
        <v>7.6829999999999998</v>
      </c>
    </row>
    <row r="11" spans="1:11" ht="18">
      <c r="A11" s="19" t="s">
        <v>51</v>
      </c>
      <c r="B11" t="s">
        <v>20</v>
      </c>
      <c r="C11" t="s">
        <v>31</v>
      </c>
      <c r="D11">
        <f t="shared" si="0"/>
        <v>2.6495002630194633</v>
      </c>
      <c r="E11">
        <v>5.0366999999999997</v>
      </c>
      <c r="F11">
        <v>1.901</v>
      </c>
      <c r="G11">
        <v>101.488</v>
      </c>
      <c r="H11">
        <v>8.99</v>
      </c>
      <c r="I11">
        <v>4.26</v>
      </c>
      <c r="J11">
        <f t="shared" si="1"/>
        <v>0.52603892688058917</v>
      </c>
      <c r="K11">
        <v>9.0739999999999998</v>
      </c>
    </row>
    <row r="12" spans="1:11" ht="18">
      <c r="A12" s="19" t="s">
        <v>51</v>
      </c>
      <c r="B12" t="s">
        <v>20</v>
      </c>
      <c r="C12" t="s">
        <v>31</v>
      </c>
      <c r="D12">
        <f t="shared" si="0"/>
        <v>2.6501693275278178</v>
      </c>
      <c r="E12">
        <v>5.4779</v>
      </c>
      <c r="F12">
        <v>2.0670000000000002</v>
      </c>
      <c r="G12">
        <v>197.32400000000001</v>
      </c>
      <c r="H12">
        <v>12.01</v>
      </c>
      <c r="I12">
        <v>6.2</v>
      </c>
      <c r="J12">
        <f t="shared" si="1"/>
        <v>0.48379293662312528</v>
      </c>
      <c r="K12">
        <v>19.22</v>
      </c>
    </row>
    <row r="13" spans="1:11" ht="18">
      <c r="A13" s="19" t="s">
        <v>52</v>
      </c>
      <c r="B13" t="s">
        <v>20</v>
      </c>
      <c r="C13" t="s">
        <v>31</v>
      </c>
      <c r="D13">
        <f t="shared" si="0"/>
        <v>2.6499049429657795</v>
      </c>
      <c r="E13">
        <v>2.7877000000000001</v>
      </c>
      <c r="F13">
        <v>1.052</v>
      </c>
      <c r="G13">
        <v>3.3519999999999999</v>
      </c>
      <c r="H13">
        <v>5.0599999999999996</v>
      </c>
      <c r="I13">
        <v>0.25</v>
      </c>
      <c r="J13">
        <f t="shared" si="1"/>
        <v>0.9505703422053231</v>
      </c>
      <c r="K13">
        <v>3.1E-2</v>
      </c>
    </row>
    <row r="14" spans="1:11" ht="18">
      <c r="A14" s="19" t="s">
        <v>52</v>
      </c>
      <c r="B14" t="s">
        <v>20</v>
      </c>
      <c r="C14" t="s">
        <v>31</v>
      </c>
      <c r="D14">
        <f t="shared" si="0"/>
        <v>2.6491557223264537</v>
      </c>
      <c r="E14">
        <v>2.8239999999999998</v>
      </c>
      <c r="F14">
        <v>1.0660000000000001</v>
      </c>
      <c r="G14">
        <v>4.1319999999999997</v>
      </c>
      <c r="H14">
        <v>5.03</v>
      </c>
      <c r="I14">
        <v>0.31</v>
      </c>
      <c r="J14">
        <f t="shared" si="1"/>
        <v>0.93808630393996251</v>
      </c>
      <c r="K14">
        <v>4.8000000000000001E-2</v>
      </c>
    </row>
    <row r="15" spans="1:11" ht="18">
      <c r="A15" s="19" t="s">
        <v>52</v>
      </c>
      <c r="B15" t="s">
        <v>20</v>
      </c>
      <c r="C15" t="s">
        <v>31</v>
      </c>
      <c r="D15">
        <f t="shared" si="0"/>
        <v>2.6499099099099097</v>
      </c>
      <c r="E15">
        <v>2.9413999999999998</v>
      </c>
      <c r="F15">
        <v>1.1100000000000001</v>
      </c>
      <c r="G15">
        <v>7.7990000000000004</v>
      </c>
      <c r="H15">
        <v>5.45</v>
      </c>
      <c r="I15">
        <v>0.54</v>
      </c>
      <c r="J15">
        <f t="shared" si="1"/>
        <v>0.90090090090090091</v>
      </c>
      <c r="K15">
        <v>0.14599999999999999</v>
      </c>
    </row>
    <row r="16" spans="1:11" ht="18">
      <c r="A16" s="19" t="s">
        <v>52</v>
      </c>
      <c r="B16" t="s">
        <v>20</v>
      </c>
      <c r="C16" t="s">
        <v>31</v>
      </c>
      <c r="D16">
        <f t="shared" si="0"/>
        <v>2.6497418244406199</v>
      </c>
      <c r="E16">
        <v>3.0790000000000002</v>
      </c>
      <c r="F16">
        <v>1.1619999999999999</v>
      </c>
      <c r="G16">
        <v>11.87</v>
      </c>
      <c r="H16">
        <v>5.67</v>
      </c>
      <c r="I16">
        <v>0.79</v>
      </c>
      <c r="J16">
        <f t="shared" si="1"/>
        <v>0.86058519793459554</v>
      </c>
      <c r="K16">
        <v>0.312</v>
      </c>
    </row>
    <row r="17" spans="1:11" ht="18">
      <c r="A17" s="19" t="s">
        <v>52</v>
      </c>
      <c r="B17" t="s">
        <v>20</v>
      </c>
      <c r="C17" t="s">
        <v>31</v>
      </c>
      <c r="D17">
        <f t="shared" si="0"/>
        <v>2.6498048399687746</v>
      </c>
      <c r="E17">
        <v>3.3944000000000001</v>
      </c>
      <c r="F17">
        <v>1.2809999999999999</v>
      </c>
      <c r="G17">
        <v>18.881</v>
      </c>
      <c r="H17">
        <v>5.7</v>
      </c>
      <c r="I17">
        <v>1.25</v>
      </c>
      <c r="J17">
        <f t="shared" si="1"/>
        <v>0.78064012490242007</v>
      </c>
      <c r="K17">
        <v>0.78100000000000003</v>
      </c>
    </row>
    <row r="18" spans="1:11" ht="18">
      <c r="A18" s="19" t="s">
        <v>52</v>
      </c>
      <c r="B18" t="s">
        <v>20</v>
      </c>
      <c r="C18" t="s">
        <v>31</v>
      </c>
      <c r="D18">
        <f t="shared" si="0"/>
        <v>2.6497175141242937</v>
      </c>
      <c r="E18">
        <v>3.7519999999999998</v>
      </c>
      <c r="F18">
        <v>1.4159999999999999</v>
      </c>
      <c r="G18">
        <v>25.466000000000001</v>
      </c>
      <c r="H18">
        <v>5.72</v>
      </c>
      <c r="I18">
        <v>1.68</v>
      </c>
      <c r="J18">
        <f t="shared" si="1"/>
        <v>0.70621468926553665</v>
      </c>
      <c r="K18">
        <v>1.411</v>
      </c>
    </row>
    <row r="19" spans="1:11" ht="18">
      <c r="A19" s="19" t="s">
        <v>52</v>
      </c>
      <c r="B19" t="s">
        <v>20</v>
      </c>
      <c r="C19" t="s">
        <v>31</v>
      </c>
      <c r="D19">
        <f t="shared" si="0"/>
        <v>2.6500643500643499</v>
      </c>
      <c r="E19">
        <v>4.1181999999999999</v>
      </c>
      <c r="F19">
        <v>1.554</v>
      </c>
      <c r="G19">
        <v>31.236999999999998</v>
      </c>
      <c r="H19">
        <v>5.75</v>
      </c>
      <c r="I19">
        <v>2.0499999999999998</v>
      </c>
      <c r="J19">
        <f t="shared" si="1"/>
        <v>0.64350064350064351</v>
      </c>
      <c r="K19">
        <v>2.101</v>
      </c>
    </row>
    <row r="20" spans="1:11" ht="18">
      <c r="A20" s="19" t="s">
        <v>52</v>
      </c>
      <c r="B20" t="s">
        <v>20</v>
      </c>
      <c r="C20" t="s">
        <v>31</v>
      </c>
      <c r="D20">
        <f t="shared" si="0"/>
        <v>2.65</v>
      </c>
      <c r="E20">
        <v>4.4307999999999996</v>
      </c>
      <c r="F20">
        <v>1.6719999999999999</v>
      </c>
      <c r="G20">
        <v>41.871000000000002</v>
      </c>
      <c r="H20">
        <v>6.27</v>
      </c>
      <c r="I20">
        <v>2.52</v>
      </c>
      <c r="J20">
        <f t="shared" si="1"/>
        <v>0.59808612440191389</v>
      </c>
      <c r="K20">
        <v>3.1749999999999998</v>
      </c>
    </row>
    <row r="21" spans="1:11" ht="18">
      <c r="A21" s="19" t="s">
        <v>52</v>
      </c>
      <c r="B21" t="s">
        <v>20</v>
      </c>
      <c r="C21" t="s">
        <v>31</v>
      </c>
      <c r="D21">
        <f t="shared" si="0"/>
        <v>2.6507297139521309</v>
      </c>
      <c r="E21">
        <v>4.5407000000000002</v>
      </c>
      <c r="F21">
        <v>1.7130000000000001</v>
      </c>
      <c r="G21">
        <v>41.058999999999997</v>
      </c>
      <c r="H21">
        <v>6.1</v>
      </c>
      <c r="I21">
        <v>2.54</v>
      </c>
      <c r="J21">
        <f t="shared" si="1"/>
        <v>0.58377116170461185</v>
      </c>
      <c r="K21">
        <v>3.226</v>
      </c>
    </row>
    <row r="22" spans="1:11" ht="18">
      <c r="A22" s="19" t="s">
        <v>52</v>
      </c>
      <c r="B22" t="s">
        <v>20</v>
      </c>
      <c r="C22" t="s">
        <v>31</v>
      </c>
      <c r="D22">
        <f t="shared" si="0"/>
        <v>2.6497461928934012</v>
      </c>
      <c r="E22">
        <v>4.6980000000000004</v>
      </c>
      <c r="F22">
        <v>1.7729999999999999</v>
      </c>
      <c r="G22">
        <v>59.555</v>
      </c>
      <c r="H22">
        <v>7.18</v>
      </c>
      <c r="I22">
        <v>3.13</v>
      </c>
      <c r="J22">
        <f t="shared" si="1"/>
        <v>0.56401579244218836</v>
      </c>
      <c r="K22">
        <v>4.8979999999999997</v>
      </c>
    </row>
    <row r="23" spans="1:11" ht="18">
      <c r="A23" s="19" t="s">
        <v>52</v>
      </c>
      <c r="B23" t="s">
        <v>20</v>
      </c>
      <c r="C23" t="s">
        <v>31</v>
      </c>
      <c r="D23">
        <f t="shared" si="0"/>
        <v>2.6498098859315591</v>
      </c>
      <c r="E23">
        <v>4.8783000000000003</v>
      </c>
      <c r="F23">
        <v>1.841</v>
      </c>
      <c r="G23">
        <v>88.694999999999993</v>
      </c>
      <c r="H23">
        <v>8.56</v>
      </c>
      <c r="I23">
        <v>3.91</v>
      </c>
      <c r="J23">
        <f t="shared" si="1"/>
        <v>0.54318305268875611</v>
      </c>
      <c r="K23">
        <v>7.6440000000000001</v>
      </c>
    </row>
    <row r="24" spans="1:11" ht="18">
      <c r="A24" s="19" t="s">
        <v>52</v>
      </c>
      <c r="B24" t="s">
        <v>20</v>
      </c>
      <c r="C24" t="s">
        <v>31</v>
      </c>
      <c r="D24">
        <f t="shared" si="0"/>
        <v>2.6507034632034632</v>
      </c>
      <c r="E24">
        <v>4.8985000000000003</v>
      </c>
      <c r="F24">
        <v>1.8480000000000001</v>
      </c>
      <c r="G24">
        <v>88.713999999999999</v>
      </c>
      <c r="H24">
        <v>8.5399999999999991</v>
      </c>
      <c r="I24">
        <v>3.92</v>
      </c>
      <c r="J24">
        <f t="shared" si="1"/>
        <v>0.54112554112554112</v>
      </c>
      <c r="K24">
        <v>7.6829999999999998</v>
      </c>
    </row>
    <row r="25" spans="1:11" ht="18">
      <c r="A25" s="19" t="s">
        <v>52</v>
      </c>
      <c r="B25" t="s">
        <v>20</v>
      </c>
      <c r="C25" t="s">
        <v>31</v>
      </c>
      <c r="D25">
        <f t="shared" si="0"/>
        <v>2.6505392156862744</v>
      </c>
      <c r="E25">
        <v>5.4070999999999998</v>
      </c>
      <c r="F25">
        <v>2.04</v>
      </c>
      <c r="G25">
        <v>198.489</v>
      </c>
      <c r="H25">
        <v>12.12</v>
      </c>
      <c r="I25">
        <v>6.18</v>
      </c>
      <c r="J25">
        <f t="shared" si="1"/>
        <v>0.49019607843137253</v>
      </c>
      <c r="K25">
        <v>19.096</v>
      </c>
    </row>
    <row r="26" spans="1:11" ht="18">
      <c r="A26" s="19" t="s">
        <v>52</v>
      </c>
      <c r="B26" t="s">
        <v>20</v>
      </c>
      <c r="C26" t="s">
        <v>31</v>
      </c>
      <c r="D26">
        <f t="shared" si="0"/>
        <v>2.6501693275278178</v>
      </c>
      <c r="E26">
        <v>5.4779</v>
      </c>
      <c r="F26">
        <v>2.0670000000000002</v>
      </c>
      <c r="G26">
        <v>197.32400000000001</v>
      </c>
      <c r="H26">
        <v>12.01</v>
      </c>
      <c r="I26">
        <v>6.2</v>
      </c>
      <c r="J26">
        <f t="shared" si="1"/>
        <v>0.48379293662312528</v>
      </c>
      <c r="K26">
        <v>19.22</v>
      </c>
    </row>
    <row r="27" spans="1:11" ht="18">
      <c r="A27" s="19" t="s">
        <v>52</v>
      </c>
      <c r="B27" t="s">
        <v>20</v>
      </c>
      <c r="C27" t="s">
        <v>31</v>
      </c>
      <c r="D27">
        <f t="shared" si="0"/>
        <v>2.6505946935041171</v>
      </c>
      <c r="E27">
        <v>5.7942</v>
      </c>
      <c r="F27">
        <v>2.1859999999999999</v>
      </c>
      <c r="G27">
        <v>265.97500000000002</v>
      </c>
      <c r="H27">
        <v>13.6</v>
      </c>
      <c r="I27">
        <v>7.38</v>
      </c>
      <c r="J27">
        <f t="shared" si="1"/>
        <v>0.45745654162854527</v>
      </c>
      <c r="K27">
        <v>27.231999999999999</v>
      </c>
    </row>
    <row r="28" spans="1:11" ht="18">
      <c r="A28" s="19" t="s">
        <v>52</v>
      </c>
      <c r="B28" t="s">
        <v>20</v>
      </c>
      <c r="C28" t="s">
        <v>31</v>
      </c>
      <c r="D28">
        <f t="shared" si="0"/>
        <v>2.6503220266208674</v>
      </c>
      <c r="E28">
        <v>6.1726000000000001</v>
      </c>
      <c r="F28">
        <v>2.3290000000000002</v>
      </c>
      <c r="G28">
        <v>353.09</v>
      </c>
      <c r="H28">
        <v>15.28</v>
      </c>
      <c r="I28">
        <v>8.7200000000000006</v>
      </c>
      <c r="J28">
        <f t="shared" si="1"/>
        <v>0.42936882782309999</v>
      </c>
      <c r="K28">
        <v>38.018999999999998</v>
      </c>
    </row>
    <row r="29" spans="1:11" ht="18">
      <c r="A29" s="19" t="s">
        <v>52</v>
      </c>
      <c r="B29" t="s">
        <v>20</v>
      </c>
      <c r="C29" t="s">
        <v>31</v>
      </c>
      <c r="D29">
        <f t="shared" si="0"/>
        <v>2.6497420464316419</v>
      </c>
      <c r="E29">
        <v>6.1632999999999996</v>
      </c>
      <c r="F29">
        <v>2.3260000000000001</v>
      </c>
      <c r="G29">
        <v>359.18599999999998</v>
      </c>
      <c r="H29">
        <v>15.42</v>
      </c>
      <c r="I29">
        <v>8.7899999999999991</v>
      </c>
      <c r="J29">
        <f t="shared" si="1"/>
        <v>0.42992261392949271</v>
      </c>
      <c r="K29">
        <v>38.631999999999998</v>
      </c>
    </row>
    <row r="30" spans="1:11" ht="18">
      <c r="A30" s="19" t="s">
        <v>52</v>
      </c>
      <c r="B30" t="s">
        <v>20</v>
      </c>
      <c r="C30" t="s">
        <v>31</v>
      </c>
      <c r="D30">
        <f t="shared" si="0"/>
        <v>2.6502926258291062</v>
      </c>
      <c r="E30">
        <v>6.7927</v>
      </c>
      <c r="F30">
        <v>2.5630000000000002</v>
      </c>
      <c r="G30">
        <v>548.95600000000002</v>
      </c>
      <c r="H30">
        <v>18.43</v>
      </c>
      <c r="I30">
        <v>11.24</v>
      </c>
      <c r="J30">
        <f t="shared" si="1"/>
        <v>0.39016777214202103</v>
      </c>
      <c r="K30">
        <v>63.168999999999997</v>
      </c>
    </row>
    <row r="31" spans="1:11" ht="18">
      <c r="A31" s="19" t="s">
        <v>52</v>
      </c>
      <c r="B31" t="s">
        <v>20</v>
      </c>
      <c r="C31" t="s">
        <v>31</v>
      </c>
      <c r="D31">
        <f t="shared" si="0"/>
        <v>2.6504169825625472</v>
      </c>
      <c r="E31">
        <v>6.9917999999999996</v>
      </c>
      <c r="F31">
        <v>2.6379999999999999</v>
      </c>
      <c r="G31">
        <v>652.98800000000006</v>
      </c>
      <c r="H31">
        <v>19.920000000000002</v>
      </c>
      <c r="I31">
        <v>12.37</v>
      </c>
      <c r="J31">
        <f t="shared" si="1"/>
        <v>0.37907505686125853</v>
      </c>
      <c r="K31">
        <v>76.507999999999996</v>
      </c>
    </row>
    <row r="32" spans="1:11" ht="18">
      <c r="A32" s="19" t="s">
        <v>53</v>
      </c>
      <c r="B32" t="s">
        <v>20</v>
      </c>
      <c r="C32" t="s">
        <v>31</v>
      </c>
      <c r="D32">
        <f t="shared" si="0"/>
        <v>2.6499099099099097</v>
      </c>
      <c r="E32">
        <v>2.9413999999999998</v>
      </c>
      <c r="F32">
        <v>1.1100000000000001</v>
      </c>
      <c r="G32">
        <v>7.7990000000000004</v>
      </c>
      <c r="H32">
        <v>5.45</v>
      </c>
      <c r="I32">
        <v>0.54</v>
      </c>
      <c r="J32">
        <f t="shared" si="1"/>
        <v>0.90090090090090091</v>
      </c>
      <c r="K32">
        <v>0.14599999999999999</v>
      </c>
    </row>
    <row r="33" spans="1:11" ht="18">
      <c r="A33" s="19" t="s">
        <v>53</v>
      </c>
      <c r="B33" t="s">
        <v>20</v>
      </c>
      <c r="C33" t="s">
        <v>31</v>
      </c>
      <c r="D33">
        <f t="shared" si="0"/>
        <v>2.6497418244406199</v>
      </c>
      <c r="E33">
        <v>3.0790000000000002</v>
      </c>
      <c r="F33">
        <v>1.1619999999999999</v>
      </c>
      <c r="G33">
        <v>11.87</v>
      </c>
      <c r="H33">
        <v>5.67</v>
      </c>
      <c r="I33">
        <v>0.79</v>
      </c>
      <c r="J33">
        <f t="shared" si="1"/>
        <v>0.86058519793459554</v>
      </c>
      <c r="K33">
        <v>0.312</v>
      </c>
    </row>
    <row r="34" spans="1:11" ht="18">
      <c r="A34" s="19" t="s">
        <v>53</v>
      </c>
      <c r="B34" t="s">
        <v>20</v>
      </c>
      <c r="C34" t="s">
        <v>31</v>
      </c>
      <c r="D34">
        <f t="shared" si="0"/>
        <v>2.6498048399687746</v>
      </c>
      <c r="E34">
        <v>3.3944000000000001</v>
      </c>
      <c r="F34">
        <v>1.2809999999999999</v>
      </c>
      <c r="G34">
        <v>18.881</v>
      </c>
      <c r="H34">
        <v>5.7</v>
      </c>
      <c r="I34">
        <v>1.25</v>
      </c>
      <c r="J34">
        <f t="shared" si="1"/>
        <v>0.78064012490242007</v>
      </c>
      <c r="K34">
        <v>0.78100000000000003</v>
      </c>
    </row>
    <row r="35" spans="1:11" ht="18">
      <c r="A35" s="19" t="s">
        <v>53</v>
      </c>
      <c r="B35" t="s">
        <v>20</v>
      </c>
      <c r="C35" t="s">
        <v>31</v>
      </c>
      <c r="D35">
        <f t="shared" si="0"/>
        <v>2.650835866261398</v>
      </c>
      <c r="E35">
        <v>3.4885000000000002</v>
      </c>
      <c r="F35">
        <v>1.3160000000000001</v>
      </c>
      <c r="G35">
        <v>20.693999999999999</v>
      </c>
      <c r="H35">
        <v>5.7</v>
      </c>
      <c r="I35">
        <v>1.37</v>
      </c>
      <c r="J35">
        <f t="shared" si="1"/>
        <v>0.75987841945288748</v>
      </c>
      <c r="K35">
        <v>0.93799999999999994</v>
      </c>
    </row>
    <row r="36" spans="1:11" ht="18">
      <c r="A36" s="19" t="s">
        <v>53</v>
      </c>
      <c r="B36" t="s">
        <v>20</v>
      </c>
      <c r="C36" t="s">
        <v>31</v>
      </c>
      <c r="D36">
        <f t="shared" si="0"/>
        <v>2.6500732064421668</v>
      </c>
      <c r="E36">
        <v>3.62</v>
      </c>
      <c r="F36">
        <v>1.3660000000000001</v>
      </c>
      <c r="G36">
        <v>23.151</v>
      </c>
      <c r="H36">
        <v>5.71</v>
      </c>
      <c r="I36">
        <v>1.53</v>
      </c>
      <c r="J36">
        <f t="shared" si="1"/>
        <v>0.7320644216691069</v>
      </c>
      <c r="K36">
        <v>1.17</v>
      </c>
    </row>
    <row r="37" spans="1:11" ht="18">
      <c r="A37" s="19" t="s">
        <v>53</v>
      </c>
      <c r="B37" t="s">
        <v>20</v>
      </c>
      <c r="C37" t="s">
        <v>31</v>
      </c>
      <c r="D37">
        <f t="shared" si="0"/>
        <v>2.6497175141242937</v>
      </c>
      <c r="E37">
        <v>3.7519999999999998</v>
      </c>
      <c r="F37">
        <v>1.4159999999999999</v>
      </c>
      <c r="G37">
        <v>25.466000000000001</v>
      </c>
      <c r="H37">
        <v>5.72</v>
      </c>
      <c r="I37">
        <v>1.68</v>
      </c>
      <c r="J37">
        <f t="shared" si="1"/>
        <v>0.70621468926553665</v>
      </c>
      <c r="K37">
        <v>1.411</v>
      </c>
    </row>
    <row r="38" spans="1:11" ht="18">
      <c r="A38" s="19" t="s">
        <v>53</v>
      </c>
      <c r="B38" t="s">
        <v>20</v>
      </c>
      <c r="C38" t="s">
        <v>31</v>
      </c>
      <c r="D38">
        <f t="shared" si="0"/>
        <v>2.6500643500643499</v>
      </c>
      <c r="E38">
        <v>4.1181999999999999</v>
      </c>
      <c r="F38">
        <v>1.554</v>
      </c>
      <c r="G38">
        <v>31.236999999999998</v>
      </c>
      <c r="H38">
        <v>5.75</v>
      </c>
      <c r="I38">
        <v>2.0499999999999998</v>
      </c>
      <c r="J38">
        <f t="shared" si="1"/>
        <v>0.64350064350064351</v>
      </c>
      <c r="K38">
        <v>2.101</v>
      </c>
    </row>
    <row r="39" spans="1:11" ht="18">
      <c r="A39" s="19" t="s">
        <v>54</v>
      </c>
      <c r="B39" t="s">
        <v>20</v>
      </c>
      <c r="C39" t="s">
        <v>31</v>
      </c>
      <c r="D39">
        <f t="shared" si="0"/>
        <v>2.6502392344497605</v>
      </c>
      <c r="E39">
        <v>3.8773</v>
      </c>
      <c r="F39">
        <v>1.4630000000000001</v>
      </c>
      <c r="G39">
        <v>27.215</v>
      </c>
      <c r="H39">
        <v>5.6959999999999997</v>
      </c>
      <c r="I39">
        <v>1.8029999999999999</v>
      </c>
      <c r="J39">
        <f t="shared" si="1"/>
        <v>0.68352699931647298</v>
      </c>
      <c r="K39">
        <v>1.625</v>
      </c>
    </row>
    <row r="40" spans="1:11" ht="18">
      <c r="A40" s="19" t="s">
        <v>55</v>
      </c>
      <c r="B40" t="s">
        <v>20</v>
      </c>
      <c r="C40" t="s">
        <v>31</v>
      </c>
      <c r="D40">
        <f t="shared" si="0"/>
        <v>2.6502372881355929</v>
      </c>
      <c r="E40">
        <v>3.9091</v>
      </c>
      <c r="F40">
        <v>1.4750000000000001</v>
      </c>
      <c r="G40">
        <v>27.103000000000002</v>
      </c>
      <c r="H40">
        <v>5.6349999999999998</v>
      </c>
      <c r="I40">
        <v>1.8149999999999999</v>
      </c>
      <c r="J40">
        <f t="shared" si="1"/>
        <v>0.67796610169491522</v>
      </c>
      <c r="K40">
        <v>1.647</v>
      </c>
    </row>
    <row r="41" spans="1:11" ht="18">
      <c r="A41" s="19" t="s">
        <v>56</v>
      </c>
      <c r="B41" t="s">
        <v>20</v>
      </c>
      <c r="C41" t="s">
        <v>31</v>
      </c>
      <c r="D41">
        <f t="shared" si="0"/>
        <v>2.6507170795306392</v>
      </c>
      <c r="E41">
        <v>4.0662000000000003</v>
      </c>
      <c r="F41">
        <v>1.534</v>
      </c>
      <c r="G41">
        <v>29.829000000000001</v>
      </c>
      <c r="H41">
        <v>5.6849999999999996</v>
      </c>
      <c r="I41">
        <v>1.98</v>
      </c>
      <c r="J41">
        <f t="shared" si="1"/>
        <v>0.65189048239895697</v>
      </c>
      <c r="K41">
        <v>1.96</v>
      </c>
    </row>
    <row r="42" spans="1:11" ht="18">
      <c r="A42" s="19" t="s">
        <v>57</v>
      </c>
      <c r="B42" t="s">
        <v>20</v>
      </c>
      <c r="C42" t="s">
        <v>31</v>
      </c>
      <c r="D42">
        <f t="shared" si="0"/>
        <v>2.6496262219666478</v>
      </c>
      <c r="E42">
        <v>4.6077000000000004</v>
      </c>
      <c r="F42">
        <v>1.7390000000000001</v>
      </c>
      <c r="G42">
        <v>37.744999999999997</v>
      </c>
      <c r="H42">
        <v>5.79</v>
      </c>
      <c r="I42">
        <v>2.46</v>
      </c>
      <c r="J42">
        <f t="shared" si="1"/>
        <v>0.57504312823461767</v>
      </c>
      <c r="K42">
        <v>3.0259999999999998</v>
      </c>
    </row>
    <row r="43" spans="1:11" ht="18">
      <c r="A43" s="19" t="s">
        <v>58</v>
      </c>
      <c r="B43" t="s">
        <v>20</v>
      </c>
      <c r="C43" t="s">
        <v>31</v>
      </c>
      <c r="D43">
        <f t="shared" si="0"/>
        <v>2.6502309468822172</v>
      </c>
      <c r="E43">
        <v>4.5902000000000003</v>
      </c>
      <c r="F43">
        <v>1.732</v>
      </c>
      <c r="G43">
        <v>37.941000000000003</v>
      </c>
      <c r="H43">
        <v>5.82</v>
      </c>
      <c r="I43">
        <v>2.46</v>
      </c>
      <c r="J43">
        <f t="shared" si="1"/>
        <v>0.57736720554272514</v>
      </c>
      <c r="K43">
        <v>3.0259999999999998</v>
      </c>
    </row>
    <row r="44" spans="1:11" ht="18">
      <c r="A44" s="19" t="s">
        <v>59</v>
      </c>
      <c r="B44" t="s">
        <v>20</v>
      </c>
      <c r="C44" t="s">
        <v>31</v>
      </c>
      <c r="D44">
        <f t="shared" si="0"/>
        <v>2.64925799086758</v>
      </c>
      <c r="E44">
        <v>4.6414999999999997</v>
      </c>
      <c r="F44">
        <v>1.752</v>
      </c>
      <c r="G44">
        <v>37.985999999999997</v>
      </c>
      <c r="H44">
        <v>5.78</v>
      </c>
      <c r="I44">
        <v>2.48</v>
      </c>
      <c r="J44">
        <f t="shared" si="1"/>
        <v>0.57077625570776258</v>
      </c>
      <c r="K44">
        <v>3.0750000000000002</v>
      </c>
    </row>
    <row r="45" spans="1:11" ht="18">
      <c r="A45" s="19" t="s">
        <v>60</v>
      </c>
      <c r="B45" t="s">
        <v>20</v>
      </c>
      <c r="C45" t="s">
        <v>31</v>
      </c>
      <c r="D45">
        <f t="shared" si="0"/>
        <v>2.6507701786814541</v>
      </c>
      <c r="E45">
        <v>4.3022</v>
      </c>
      <c r="F45">
        <v>1.623</v>
      </c>
      <c r="G45">
        <v>45.930999999999997</v>
      </c>
      <c r="H45">
        <v>6.718</v>
      </c>
      <c r="I45">
        <v>2.58</v>
      </c>
      <c r="J45">
        <f t="shared" si="1"/>
        <v>0.61614294516327794</v>
      </c>
      <c r="K45">
        <v>3.3279999999999998</v>
      </c>
    </row>
    <row r="46" spans="1:11" ht="18">
      <c r="A46" s="19" t="s">
        <v>61</v>
      </c>
      <c r="B46" t="s">
        <v>20</v>
      </c>
      <c r="C46" t="s">
        <v>31</v>
      </c>
      <c r="D46">
        <f t="shared" si="0"/>
        <v>2.6503674392312044</v>
      </c>
      <c r="E46">
        <v>4.6885000000000003</v>
      </c>
      <c r="F46">
        <v>1.7689999999999999</v>
      </c>
      <c r="G46">
        <v>41.52</v>
      </c>
      <c r="H46">
        <v>6.0030000000000001</v>
      </c>
      <c r="I46">
        <v>2.61</v>
      </c>
      <c r="J46">
        <f t="shared" si="1"/>
        <v>0.56529112492933864</v>
      </c>
      <c r="K46">
        <v>3.4060000000000001</v>
      </c>
    </row>
    <row r="47" spans="1:11" ht="18">
      <c r="A47" s="19" t="s">
        <v>18</v>
      </c>
      <c r="B47" t="s">
        <v>20</v>
      </c>
      <c r="C47" t="s">
        <v>31</v>
      </c>
      <c r="D47">
        <f t="shared" si="0"/>
        <v>2.6505281690140845</v>
      </c>
      <c r="E47">
        <v>4.5164999999999997</v>
      </c>
      <c r="F47">
        <v>1.704</v>
      </c>
      <c r="G47">
        <v>40.045000000000002</v>
      </c>
      <c r="H47">
        <v>6.0469999999999997</v>
      </c>
      <c r="I47">
        <v>2.4990000000000001</v>
      </c>
      <c r="J47">
        <f t="shared" si="1"/>
        <v>0.58685446009389675</v>
      </c>
      <c r="K47">
        <v>3.1230000000000002</v>
      </c>
    </row>
    <row r="48" spans="1:11" ht="18">
      <c r="A48" s="19" t="s">
        <v>18</v>
      </c>
      <c r="B48" t="s">
        <v>20</v>
      </c>
      <c r="C48" t="s">
        <v>31</v>
      </c>
      <c r="D48">
        <f t="shared" si="0"/>
        <v>2.6498277841561424</v>
      </c>
      <c r="E48">
        <v>4.6159999999999997</v>
      </c>
      <c r="F48">
        <v>1.742</v>
      </c>
      <c r="G48">
        <v>43.595999999999997</v>
      </c>
      <c r="H48">
        <v>6.2149999999999999</v>
      </c>
      <c r="I48">
        <v>2.6469999999999998</v>
      </c>
      <c r="J48">
        <f t="shared" si="1"/>
        <v>0.57405281285878307</v>
      </c>
      <c r="K48">
        <v>3.5030000000000001</v>
      </c>
    </row>
    <row r="49" spans="1:11" ht="18">
      <c r="A49" s="19" t="s">
        <v>18</v>
      </c>
      <c r="B49" t="s">
        <v>20</v>
      </c>
      <c r="C49" t="s">
        <v>31</v>
      </c>
      <c r="D49">
        <f t="shared" si="0"/>
        <v>2.6499431171786121</v>
      </c>
      <c r="E49">
        <v>4.6585999999999999</v>
      </c>
      <c r="F49">
        <v>1.758</v>
      </c>
      <c r="G49">
        <v>49.469000000000001</v>
      </c>
      <c r="H49">
        <v>6.58</v>
      </c>
      <c r="I49">
        <v>2.8370000000000002</v>
      </c>
      <c r="J49">
        <f t="shared" si="1"/>
        <v>0.56882821387940841</v>
      </c>
      <c r="K49">
        <v>4.024</v>
      </c>
    </row>
    <row r="50" spans="1:11" ht="18">
      <c r="A50" s="19" t="s">
        <v>18</v>
      </c>
      <c r="B50" t="s">
        <v>20</v>
      </c>
      <c r="C50" t="s">
        <v>31</v>
      </c>
      <c r="D50">
        <f t="shared" si="0"/>
        <v>2.6499431171786121</v>
      </c>
      <c r="E50">
        <v>4.6585999999999999</v>
      </c>
      <c r="F50">
        <v>1.758</v>
      </c>
      <c r="G50">
        <v>49.469000000000001</v>
      </c>
      <c r="H50">
        <v>6.58</v>
      </c>
      <c r="I50">
        <v>2.8370000000000002</v>
      </c>
      <c r="J50">
        <f t="shared" si="1"/>
        <v>0.56882821387940841</v>
      </c>
      <c r="K50">
        <v>4.024</v>
      </c>
    </row>
    <row r="51" spans="1:11" ht="18">
      <c r="A51" s="19" t="s">
        <v>18</v>
      </c>
      <c r="B51" t="s">
        <v>20</v>
      </c>
      <c r="C51" t="s">
        <v>31</v>
      </c>
      <c r="D51">
        <f t="shared" si="0"/>
        <v>2.6497450424929179</v>
      </c>
      <c r="E51">
        <v>4.6768000000000001</v>
      </c>
      <c r="F51">
        <v>1.7649999999999999</v>
      </c>
      <c r="G51">
        <v>54.155999999999999</v>
      </c>
      <c r="H51">
        <v>6.867</v>
      </c>
      <c r="I51">
        <v>2.976</v>
      </c>
      <c r="J51">
        <f t="shared" si="1"/>
        <v>0.56657223796033995</v>
      </c>
      <c r="K51">
        <v>4.4279999999999999</v>
      </c>
    </row>
    <row r="52" spans="1:11" ht="18">
      <c r="A52" s="19" t="s">
        <v>18</v>
      </c>
      <c r="B52" t="s">
        <v>20</v>
      </c>
      <c r="C52" t="s">
        <v>31</v>
      </c>
      <c r="D52">
        <f t="shared" si="0"/>
        <v>2.6497450424929179</v>
      </c>
      <c r="E52">
        <v>4.6768000000000001</v>
      </c>
      <c r="F52">
        <v>1.7649999999999999</v>
      </c>
      <c r="G52">
        <v>54.155999999999999</v>
      </c>
      <c r="H52">
        <v>6.867</v>
      </c>
      <c r="I52">
        <v>2.976</v>
      </c>
      <c r="J52">
        <f t="shared" si="1"/>
        <v>0.56657223796033995</v>
      </c>
      <c r="K52">
        <v>4.4279999999999999</v>
      </c>
    </row>
    <row r="53" spans="1:11" ht="18">
      <c r="A53" s="19" t="s">
        <v>18</v>
      </c>
      <c r="B53" t="s">
        <v>20</v>
      </c>
      <c r="C53" t="s">
        <v>31</v>
      </c>
      <c r="D53">
        <f t="shared" si="0"/>
        <v>2.6505334081976422</v>
      </c>
      <c r="E53">
        <v>4.7206000000000001</v>
      </c>
      <c r="F53">
        <v>1.7809999999999999</v>
      </c>
      <c r="G53">
        <v>68.328000000000003</v>
      </c>
      <c r="H53">
        <v>7.6669999999999998</v>
      </c>
      <c r="I53">
        <v>3.363</v>
      </c>
      <c r="J53">
        <f t="shared" si="1"/>
        <v>0.56148231330713094</v>
      </c>
      <c r="K53">
        <v>5.6550000000000002</v>
      </c>
    </row>
    <row r="54" spans="1:11" ht="18">
      <c r="A54" s="19" t="s">
        <v>18</v>
      </c>
      <c r="B54" t="s">
        <v>20</v>
      </c>
      <c r="C54" t="s">
        <v>31</v>
      </c>
      <c r="D54">
        <f t="shared" si="0"/>
        <v>2.6505524861878453</v>
      </c>
      <c r="E54">
        <v>4.7975000000000003</v>
      </c>
      <c r="F54">
        <v>1.81</v>
      </c>
      <c r="G54">
        <v>69.73</v>
      </c>
      <c r="H54">
        <v>7.6669999999999998</v>
      </c>
      <c r="I54">
        <v>3.4319999999999999</v>
      </c>
      <c r="J54">
        <f t="shared" si="1"/>
        <v>0.55248618784530379</v>
      </c>
      <c r="K54">
        <v>5.8890000000000002</v>
      </c>
    </row>
    <row r="55" spans="1:11" ht="18">
      <c r="A55" s="19" t="s">
        <v>18</v>
      </c>
      <c r="B55" t="s">
        <v>20</v>
      </c>
      <c r="C55" t="s">
        <v>31</v>
      </c>
      <c r="D55">
        <f t="shared" si="0"/>
        <v>2.6501630434782606</v>
      </c>
      <c r="E55">
        <v>4.8762999999999996</v>
      </c>
      <c r="F55">
        <v>1.84</v>
      </c>
      <c r="G55">
        <v>68.766000000000005</v>
      </c>
      <c r="H55">
        <v>7.5389999999999997</v>
      </c>
      <c r="I55">
        <v>3.4420000000000002</v>
      </c>
      <c r="J55">
        <f t="shared" si="1"/>
        <v>0.54347826086956519</v>
      </c>
      <c r="K55">
        <v>5.9240000000000004</v>
      </c>
    </row>
    <row r="56" spans="1:11" ht="18">
      <c r="A56" s="19" t="s">
        <v>18</v>
      </c>
      <c r="B56" t="s">
        <v>20</v>
      </c>
      <c r="C56" t="s">
        <v>31</v>
      </c>
      <c r="D56">
        <f t="shared" si="0"/>
        <v>2.650384193194292</v>
      </c>
      <c r="E56">
        <v>4.8289999999999997</v>
      </c>
      <c r="F56">
        <v>1.8220000000000001</v>
      </c>
      <c r="G56">
        <v>69.576999999999998</v>
      </c>
      <c r="H56">
        <v>7.6280000000000001</v>
      </c>
      <c r="I56">
        <v>3.4420000000000002</v>
      </c>
      <c r="J56">
        <f t="shared" si="1"/>
        <v>0.54884742041712409</v>
      </c>
      <c r="K56">
        <v>5.9240000000000004</v>
      </c>
    </row>
    <row r="57" spans="1:11" ht="18">
      <c r="A57" s="19" t="s">
        <v>18</v>
      </c>
      <c r="B57" t="s">
        <v>20</v>
      </c>
      <c r="C57" t="s">
        <v>31</v>
      </c>
      <c r="D57">
        <f t="shared" si="0"/>
        <v>2.6500272479564035</v>
      </c>
      <c r="E57">
        <v>4.8628</v>
      </c>
      <c r="F57">
        <v>1.835</v>
      </c>
      <c r="G57">
        <v>69.798000000000002</v>
      </c>
      <c r="H57">
        <v>7.6079999999999997</v>
      </c>
      <c r="I57">
        <v>3.4620000000000002</v>
      </c>
      <c r="J57">
        <f t="shared" si="1"/>
        <v>0.54495912806539504</v>
      </c>
      <c r="K57">
        <v>5.9930000000000003</v>
      </c>
    </row>
    <row r="58" spans="1:11" ht="18">
      <c r="A58" s="19" t="s">
        <v>18</v>
      </c>
      <c r="B58" t="s">
        <v>20</v>
      </c>
      <c r="C58" t="s">
        <v>31</v>
      </c>
      <c r="D58">
        <f t="shared" si="0"/>
        <v>2.6504109589041094</v>
      </c>
      <c r="E58">
        <v>4.8369999999999997</v>
      </c>
      <c r="F58">
        <v>1.825</v>
      </c>
      <c r="G58">
        <v>70.248000000000005</v>
      </c>
      <c r="H58">
        <v>7.657</v>
      </c>
      <c r="I58">
        <v>3.4620000000000002</v>
      </c>
      <c r="J58">
        <f t="shared" si="1"/>
        <v>0.54794520547945202</v>
      </c>
      <c r="K58">
        <v>5.9930000000000003</v>
      </c>
    </row>
    <row r="59" spans="1:11" ht="18">
      <c r="A59" s="19" t="s">
        <v>19</v>
      </c>
      <c r="B59" t="s">
        <v>20</v>
      </c>
      <c r="C59" t="s">
        <v>31</v>
      </c>
      <c r="D59">
        <f t="shared" si="0"/>
        <v>2.6504112808460638</v>
      </c>
      <c r="E59">
        <v>4.5110000000000001</v>
      </c>
      <c r="F59">
        <v>1.702</v>
      </c>
      <c r="G59">
        <v>40.148000000000003</v>
      </c>
      <c r="H59">
        <v>6.06</v>
      </c>
      <c r="I59">
        <v>2.5</v>
      </c>
      <c r="J59">
        <f t="shared" si="1"/>
        <v>0.58754406580493546</v>
      </c>
      <c r="K59">
        <v>3.125</v>
      </c>
    </row>
    <row r="60" spans="1:11" ht="18">
      <c r="A60" s="19" t="s">
        <v>19</v>
      </c>
      <c r="B60" t="s">
        <v>20</v>
      </c>
      <c r="C60" t="s">
        <v>31</v>
      </c>
      <c r="D60">
        <f t="shared" si="0"/>
        <v>2.6502227171492208</v>
      </c>
      <c r="E60">
        <v>4.7598000000000003</v>
      </c>
      <c r="F60">
        <v>1.796</v>
      </c>
      <c r="G60">
        <v>65.897000000000006</v>
      </c>
      <c r="H60">
        <v>7.49</v>
      </c>
      <c r="I60">
        <v>3.32</v>
      </c>
      <c r="J60">
        <f t="shared" si="1"/>
        <v>0.55679287305122493</v>
      </c>
      <c r="K60">
        <v>5.5110000000000001</v>
      </c>
    </row>
    <row r="61" spans="1:11" ht="18">
      <c r="A61" s="19" t="s">
        <v>19</v>
      </c>
      <c r="B61" t="s">
        <v>20</v>
      </c>
      <c r="C61" t="s">
        <v>31</v>
      </c>
      <c r="D61">
        <f t="shared" si="0"/>
        <v>2.6495002630194633</v>
      </c>
      <c r="E61">
        <v>5.0366999999999997</v>
      </c>
      <c r="F61">
        <v>1.901</v>
      </c>
      <c r="G61">
        <v>101.488</v>
      </c>
      <c r="H61">
        <v>8.99</v>
      </c>
      <c r="I61">
        <v>4.26</v>
      </c>
      <c r="J61">
        <f t="shared" si="1"/>
        <v>0.52603892688058917</v>
      </c>
      <c r="K61">
        <v>9.0739999999999998</v>
      </c>
    </row>
    <row r="62" spans="1:11" ht="18">
      <c r="A62" s="19" t="s">
        <v>19</v>
      </c>
      <c r="B62" t="s">
        <v>20</v>
      </c>
      <c r="C62" t="s">
        <v>31</v>
      </c>
      <c r="D62">
        <f t="shared" si="0"/>
        <v>2.6501196744854001</v>
      </c>
      <c r="E62">
        <v>5.5361000000000002</v>
      </c>
      <c r="F62">
        <v>2.089</v>
      </c>
      <c r="G62">
        <v>255.524</v>
      </c>
      <c r="H62">
        <v>13.6</v>
      </c>
      <c r="I62">
        <v>7.09</v>
      </c>
      <c r="J62">
        <f t="shared" si="1"/>
        <v>0.47869794159885121</v>
      </c>
      <c r="K62">
        <v>25.134</v>
      </c>
    </row>
    <row r="63" spans="1:11" ht="18">
      <c r="A63" s="19" t="s">
        <v>19</v>
      </c>
      <c r="B63" t="s">
        <v>20</v>
      </c>
      <c r="C63" t="s">
        <v>31</v>
      </c>
      <c r="D63">
        <f t="shared" si="0"/>
        <v>2.64993246285457</v>
      </c>
      <c r="E63">
        <v>5.8855000000000004</v>
      </c>
      <c r="F63">
        <v>2.2210000000000001</v>
      </c>
      <c r="G63">
        <v>340.13299999999998</v>
      </c>
      <c r="H63">
        <v>15.28</v>
      </c>
      <c r="I63">
        <v>8.4</v>
      </c>
      <c r="J63">
        <f t="shared" si="1"/>
        <v>0.45024763619990993</v>
      </c>
      <c r="K63">
        <v>35.28</v>
      </c>
    </row>
    <row r="64" spans="1:11" ht="18">
      <c r="A64" s="19" t="s">
        <v>19</v>
      </c>
      <c r="B64" t="s">
        <v>20</v>
      </c>
      <c r="C64" t="s">
        <v>31</v>
      </c>
      <c r="D64">
        <f t="shared" si="0"/>
        <v>2.649835931091058</v>
      </c>
      <c r="E64">
        <v>6.4603000000000002</v>
      </c>
      <c r="F64">
        <v>2.4380000000000002</v>
      </c>
      <c r="G64">
        <v>530.88499999999999</v>
      </c>
      <c r="H64">
        <v>18.43</v>
      </c>
      <c r="I64">
        <v>10.87</v>
      </c>
      <c r="J64">
        <f t="shared" si="1"/>
        <v>0.4101722723543888</v>
      </c>
      <c r="K64">
        <v>59.078000000000003</v>
      </c>
    </row>
    <row r="65" spans="1:11" ht="18">
      <c r="A65" s="19" t="s">
        <v>19</v>
      </c>
      <c r="B65" t="s">
        <v>20</v>
      </c>
      <c r="C65" t="s">
        <v>31</v>
      </c>
      <c r="D65">
        <f t="shared" si="0"/>
        <v>2.6501024170421958</v>
      </c>
      <c r="E65">
        <v>6.4688999999999997</v>
      </c>
      <c r="F65">
        <v>2.4409999999999998</v>
      </c>
      <c r="G65">
        <v>544.14200000000005</v>
      </c>
      <c r="H65">
        <v>18.649999999999999</v>
      </c>
      <c r="I65">
        <v>11.01</v>
      </c>
      <c r="J65">
        <f t="shared" si="1"/>
        <v>0.40966816878328555</v>
      </c>
      <c r="K65">
        <v>60.61</v>
      </c>
    </row>
    <row r="66" spans="1:11" ht="18">
      <c r="A66" s="19" t="s">
        <v>19</v>
      </c>
      <c r="B66" t="s">
        <v>20</v>
      </c>
      <c r="C66" t="s">
        <v>31</v>
      </c>
      <c r="D66">
        <f t="shared" si="0"/>
        <v>2.6503801520608246</v>
      </c>
      <c r="E66">
        <v>6.6233000000000004</v>
      </c>
      <c r="F66">
        <v>2.4990000000000001</v>
      </c>
      <c r="G66">
        <v>630.81700000000001</v>
      </c>
      <c r="H66">
        <v>19.920000000000002</v>
      </c>
      <c r="I66">
        <v>11.95</v>
      </c>
      <c r="J66">
        <f t="shared" si="1"/>
        <v>0.40016006402561027</v>
      </c>
      <c r="K66">
        <v>71.400999999999996</v>
      </c>
    </row>
    <row r="67" spans="1:11" ht="18">
      <c r="A67" s="19" t="s">
        <v>19</v>
      </c>
      <c r="B67" t="s">
        <v>20</v>
      </c>
      <c r="C67" t="s">
        <v>31</v>
      </c>
      <c r="D67">
        <f>E67/F67</f>
        <v>2.6499680306905367</v>
      </c>
      <c r="E67">
        <v>8.2890999999999995</v>
      </c>
      <c r="F67">
        <v>3.1280000000000001</v>
      </c>
      <c r="G67">
        <v>1963.2529999999999</v>
      </c>
      <c r="H67">
        <v>33</v>
      </c>
      <c r="I67">
        <v>22.45</v>
      </c>
      <c r="J67">
        <f t="shared" ref="J67:J130" si="2">(1/E67)/(1/D67)</f>
        <v>0.31969309462915596</v>
      </c>
      <c r="K67">
        <v>252.001</v>
      </c>
    </row>
    <row r="68" spans="1:11" ht="18">
      <c r="A68" s="19" t="s">
        <v>18</v>
      </c>
      <c r="B68" t="s">
        <v>20</v>
      </c>
      <c r="C68" t="s">
        <v>32</v>
      </c>
      <c r="D68">
        <v>2.2040000000000002</v>
      </c>
      <c r="E68">
        <v>2.2040000000000002</v>
      </c>
      <c r="F68">
        <v>1</v>
      </c>
      <c r="G68">
        <v>0</v>
      </c>
      <c r="H68">
        <v>4.0709999999999997</v>
      </c>
      <c r="I68">
        <v>0</v>
      </c>
      <c r="J68">
        <f t="shared" si="2"/>
        <v>1</v>
      </c>
      <c r="K68">
        <v>0</v>
      </c>
    </row>
    <row r="69" spans="1:11" ht="18">
      <c r="A69" s="19" t="s">
        <v>18</v>
      </c>
      <c r="B69" t="s">
        <v>20</v>
      </c>
      <c r="C69" t="s">
        <v>32</v>
      </c>
      <c r="D69">
        <v>2.2040000000000002</v>
      </c>
      <c r="E69">
        <v>2.5499000000000001</v>
      </c>
      <c r="F69">
        <v>1.157</v>
      </c>
      <c r="G69">
        <v>8.1219999999999999</v>
      </c>
      <c r="H69">
        <v>5.2119999999999997</v>
      </c>
      <c r="I69">
        <v>0.70699999999999996</v>
      </c>
      <c r="J69">
        <f t="shared" si="2"/>
        <v>0.86434762147535193</v>
      </c>
      <c r="K69">
        <v>0.25</v>
      </c>
    </row>
    <row r="70" spans="1:11" ht="18">
      <c r="A70" s="19" t="s">
        <v>18</v>
      </c>
      <c r="B70" t="s">
        <v>20</v>
      </c>
      <c r="C70" t="s">
        <v>32</v>
      </c>
      <c r="D70">
        <v>2.2040000000000002</v>
      </c>
      <c r="E70">
        <v>2.5849000000000002</v>
      </c>
      <c r="F70">
        <v>1.173</v>
      </c>
      <c r="G70">
        <v>8.9139999999999997</v>
      </c>
      <c r="H70">
        <v>5.2389999999999999</v>
      </c>
      <c r="I70">
        <v>0.77200000000000002</v>
      </c>
      <c r="J70">
        <f t="shared" si="2"/>
        <v>0.85264420287051712</v>
      </c>
      <c r="K70">
        <v>0.29799999999999999</v>
      </c>
    </row>
    <row r="71" spans="1:11" ht="18">
      <c r="A71" s="19" t="s">
        <v>18</v>
      </c>
      <c r="B71" t="s">
        <v>20</v>
      </c>
      <c r="C71" t="s">
        <v>32</v>
      </c>
      <c r="D71">
        <v>2.2040000000000002</v>
      </c>
      <c r="E71">
        <v>2.7401</v>
      </c>
      <c r="F71">
        <v>1.2430000000000001</v>
      </c>
      <c r="G71">
        <v>11.287000000000001</v>
      </c>
      <c r="H71">
        <v>5.1159999999999997</v>
      </c>
      <c r="I71">
        <v>1.0009999999999999</v>
      </c>
      <c r="J71">
        <f t="shared" si="2"/>
        <v>0.80435020619685416</v>
      </c>
      <c r="K71">
        <v>0.501</v>
      </c>
    </row>
    <row r="72" spans="1:11" ht="18">
      <c r="A72" s="19" t="s">
        <v>18</v>
      </c>
      <c r="B72" t="s">
        <v>20</v>
      </c>
      <c r="C72" t="s">
        <v>32</v>
      </c>
      <c r="D72">
        <v>2.2040000000000002</v>
      </c>
      <c r="E72">
        <v>2.7964000000000002</v>
      </c>
      <c r="F72">
        <v>1.2689999999999999</v>
      </c>
      <c r="G72">
        <v>12.407</v>
      </c>
      <c r="H72">
        <v>5.1550000000000002</v>
      </c>
      <c r="I72">
        <v>1.0920000000000001</v>
      </c>
      <c r="J72">
        <f t="shared" si="2"/>
        <v>0.78815620082963811</v>
      </c>
      <c r="K72">
        <v>0.59599999999999997</v>
      </c>
    </row>
    <row r="73" spans="1:11" ht="18">
      <c r="A73" s="19" t="s">
        <v>18</v>
      </c>
      <c r="B73" t="s">
        <v>20</v>
      </c>
      <c r="C73" t="s">
        <v>32</v>
      </c>
      <c r="D73">
        <v>2.2040000000000002</v>
      </c>
      <c r="E73">
        <v>2.8094999999999999</v>
      </c>
      <c r="F73">
        <v>1.2749999999999999</v>
      </c>
      <c r="G73">
        <v>12.239000000000001</v>
      </c>
      <c r="H73">
        <v>5.0759999999999996</v>
      </c>
      <c r="I73">
        <v>1.0940000000000001</v>
      </c>
      <c r="J73">
        <f t="shared" si="2"/>
        <v>0.78448122441715618</v>
      </c>
      <c r="K73">
        <v>0.59799999999999998</v>
      </c>
    </row>
    <row r="74" spans="1:11" ht="18">
      <c r="A74" s="19" t="s">
        <v>18</v>
      </c>
      <c r="B74" t="s">
        <v>20</v>
      </c>
      <c r="C74" t="s">
        <v>32</v>
      </c>
      <c r="D74">
        <v>2.2040000000000002</v>
      </c>
      <c r="E74">
        <v>2.8115000000000001</v>
      </c>
      <c r="F74">
        <v>1.276</v>
      </c>
      <c r="G74">
        <v>12.343</v>
      </c>
      <c r="H74">
        <v>5.0910000000000002</v>
      </c>
      <c r="I74">
        <v>1.1000000000000001</v>
      </c>
      <c r="J74">
        <f t="shared" si="2"/>
        <v>0.78392317268362077</v>
      </c>
      <c r="K74">
        <v>0.60499999999999998</v>
      </c>
    </row>
    <row r="75" spans="1:11" ht="18">
      <c r="A75" s="19" t="s">
        <v>18</v>
      </c>
      <c r="B75" t="s">
        <v>20</v>
      </c>
      <c r="C75" t="s">
        <v>32</v>
      </c>
      <c r="D75">
        <v>2.2040000000000002</v>
      </c>
      <c r="E75">
        <v>2.8092000000000001</v>
      </c>
      <c r="F75">
        <v>1.2749999999999999</v>
      </c>
      <c r="G75">
        <v>12.558999999999999</v>
      </c>
      <c r="H75">
        <v>5.1429999999999998</v>
      </c>
      <c r="I75">
        <v>1.1080000000000001</v>
      </c>
      <c r="J75">
        <f t="shared" si="2"/>
        <v>0.78456500071194646</v>
      </c>
      <c r="K75">
        <v>0.61399999999999999</v>
      </c>
    </row>
    <row r="76" spans="1:11" ht="18">
      <c r="A76" s="19" t="s">
        <v>18</v>
      </c>
      <c r="B76" t="s">
        <v>20</v>
      </c>
      <c r="C76" t="s">
        <v>32</v>
      </c>
      <c r="D76">
        <v>2.2040000000000002</v>
      </c>
      <c r="E76">
        <v>2.8212999999999999</v>
      </c>
      <c r="F76">
        <v>1.28</v>
      </c>
      <c r="G76">
        <v>12.726000000000001</v>
      </c>
      <c r="H76">
        <v>5.1369999999999996</v>
      </c>
      <c r="I76">
        <v>1.1240000000000001</v>
      </c>
      <c r="J76">
        <f t="shared" si="2"/>
        <v>0.78120015595647396</v>
      </c>
      <c r="K76">
        <v>0.63200000000000001</v>
      </c>
    </row>
    <row r="77" spans="1:11" ht="18">
      <c r="A77" s="19" t="s">
        <v>18</v>
      </c>
      <c r="B77" t="s">
        <v>20</v>
      </c>
      <c r="C77" t="s">
        <v>32</v>
      </c>
      <c r="D77">
        <v>2.2040000000000002</v>
      </c>
      <c r="E77">
        <v>3.0680999999999998</v>
      </c>
      <c r="F77">
        <v>1.3919999999999999</v>
      </c>
      <c r="G77">
        <v>15.868</v>
      </c>
      <c r="H77">
        <v>5.056</v>
      </c>
      <c r="I77">
        <v>1.4239999999999999</v>
      </c>
      <c r="J77">
        <f t="shared" si="2"/>
        <v>0.71835989700466096</v>
      </c>
      <c r="K77">
        <v>1.014</v>
      </c>
    </row>
    <row r="78" spans="1:11" ht="18">
      <c r="A78" s="19" t="s">
        <v>18</v>
      </c>
      <c r="B78" t="s">
        <v>20</v>
      </c>
      <c r="C78" t="s">
        <v>32</v>
      </c>
      <c r="D78">
        <v>2.2040000000000002</v>
      </c>
      <c r="E78">
        <v>3.1122999999999998</v>
      </c>
      <c r="F78">
        <v>1.4119999999999999</v>
      </c>
      <c r="G78">
        <v>16.475000000000001</v>
      </c>
      <c r="H78">
        <v>5.0609999999999999</v>
      </c>
      <c r="I78">
        <v>1.4770000000000001</v>
      </c>
      <c r="J78">
        <f t="shared" si="2"/>
        <v>0.70815795392475023</v>
      </c>
      <c r="K78">
        <v>1.091</v>
      </c>
    </row>
    <row r="79" spans="1:11" ht="18">
      <c r="A79" s="19" t="s">
        <v>18</v>
      </c>
      <c r="B79" t="s">
        <v>20</v>
      </c>
      <c r="C79" t="s">
        <v>32</v>
      </c>
      <c r="D79">
        <v>2.2040000000000002</v>
      </c>
      <c r="E79">
        <v>3.1280999999999999</v>
      </c>
      <c r="F79">
        <v>1.419</v>
      </c>
      <c r="G79">
        <v>16.585000000000001</v>
      </c>
      <c r="H79">
        <v>5.0469999999999997</v>
      </c>
      <c r="I79">
        <v>1.4910000000000001</v>
      </c>
      <c r="J79">
        <f t="shared" si="2"/>
        <v>0.704581055592852</v>
      </c>
      <c r="K79">
        <v>1.1120000000000001</v>
      </c>
    </row>
    <row r="80" spans="1:11" ht="18">
      <c r="A80" s="19" t="s">
        <v>18</v>
      </c>
      <c r="B80" t="s">
        <v>20</v>
      </c>
      <c r="C80" t="s">
        <v>32</v>
      </c>
      <c r="D80">
        <v>2.2040000000000002</v>
      </c>
      <c r="E80">
        <v>3.1276000000000002</v>
      </c>
      <c r="F80">
        <v>1.419</v>
      </c>
      <c r="G80">
        <v>16.591999999999999</v>
      </c>
      <c r="H80">
        <v>5.0490000000000004</v>
      </c>
      <c r="I80">
        <v>1.4910000000000001</v>
      </c>
      <c r="J80">
        <f t="shared" si="2"/>
        <v>0.70469369484588829</v>
      </c>
      <c r="K80">
        <v>1.1120000000000001</v>
      </c>
    </row>
    <row r="81" spans="1:11" ht="18">
      <c r="A81" s="19" t="s">
        <v>18</v>
      </c>
      <c r="B81" t="s">
        <v>20</v>
      </c>
      <c r="C81" t="s">
        <v>32</v>
      </c>
      <c r="D81">
        <v>2.2040000000000002</v>
      </c>
      <c r="E81">
        <v>3.1299000000000001</v>
      </c>
      <c r="F81">
        <v>1.42</v>
      </c>
      <c r="G81">
        <v>16.608000000000001</v>
      </c>
      <c r="H81">
        <v>5.0469999999999997</v>
      </c>
      <c r="I81">
        <v>1.4930000000000001</v>
      </c>
      <c r="J81">
        <f t="shared" si="2"/>
        <v>0.70417585226365054</v>
      </c>
      <c r="K81">
        <v>1.115</v>
      </c>
    </row>
    <row r="82" spans="1:11" ht="18">
      <c r="A82" s="19" t="s">
        <v>18</v>
      </c>
      <c r="B82" t="s">
        <v>20</v>
      </c>
      <c r="C82" t="s">
        <v>32</v>
      </c>
      <c r="D82">
        <v>2.2040000000000002</v>
      </c>
      <c r="E82">
        <v>3.1212</v>
      </c>
      <c r="F82">
        <v>1.4159999999999999</v>
      </c>
      <c r="G82">
        <v>16.741</v>
      </c>
      <c r="H82">
        <v>5.0839999999999996</v>
      </c>
      <c r="I82">
        <v>1.494</v>
      </c>
      <c r="J82">
        <f t="shared" si="2"/>
        <v>0.70613866461617325</v>
      </c>
      <c r="K82">
        <v>1.1160000000000001</v>
      </c>
    </row>
    <row r="83" spans="1:11" ht="18">
      <c r="A83" s="19" t="s">
        <v>18</v>
      </c>
      <c r="B83" t="s">
        <v>20</v>
      </c>
      <c r="C83" t="s">
        <v>32</v>
      </c>
      <c r="D83">
        <v>2.2040000000000002</v>
      </c>
      <c r="E83">
        <v>3.1242000000000001</v>
      </c>
      <c r="F83">
        <v>1.4179999999999999</v>
      </c>
      <c r="G83">
        <v>16.971</v>
      </c>
      <c r="H83">
        <v>5.1130000000000004</v>
      </c>
      <c r="I83">
        <v>1.506</v>
      </c>
      <c r="J83">
        <f t="shared" si="2"/>
        <v>0.70546059791306581</v>
      </c>
      <c r="K83">
        <v>1.1339999999999999</v>
      </c>
    </row>
    <row r="84" spans="1:11" ht="18">
      <c r="A84" s="19" t="s">
        <v>18</v>
      </c>
      <c r="B84" t="s">
        <v>20</v>
      </c>
      <c r="C84" t="s">
        <v>32</v>
      </c>
      <c r="D84">
        <v>2.2040000000000002</v>
      </c>
      <c r="E84">
        <v>3.7277</v>
      </c>
      <c r="F84">
        <v>1.6910000000000001</v>
      </c>
      <c r="G84">
        <v>22.948</v>
      </c>
      <c r="H84">
        <v>5.0469999999999997</v>
      </c>
      <c r="I84">
        <v>2.0630000000000002</v>
      </c>
      <c r="J84">
        <f t="shared" si="2"/>
        <v>0.59124929581243124</v>
      </c>
      <c r="K84">
        <v>2.1280000000000001</v>
      </c>
    </row>
    <row r="85" spans="1:11" ht="18">
      <c r="A85" s="19" t="s">
        <v>18</v>
      </c>
      <c r="B85" t="s">
        <v>20</v>
      </c>
      <c r="C85" t="s">
        <v>32</v>
      </c>
      <c r="D85">
        <v>2.2040000000000002</v>
      </c>
      <c r="E85">
        <v>3.7511000000000001</v>
      </c>
      <c r="F85">
        <v>1.702</v>
      </c>
      <c r="G85">
        <v>23.007999999999999</v>
      </c>
      <c r="H85">
        <v>5.0309999999999997</v>
      </c>
      <c r="I85">
        <v>2.0750000000000002</v>
      </c>
      <c r="J85">
        <f t="shared" si="2"/>
        <v>0.58756098211191377</v>
      </c>
      <c r="K85">
        <v>2.153</v>
      </c>
    </row>
    <row r="86" spans="1:11" ht="18">
      <c r="A86" s="19" t="s">
        <v>18</v>
      </c>
      <c r="B86" t="s">
        <v>20</v>
      </c>
      <c r="C86" t="s">
        <v>32</v>
      </c>
      <c r="D86">
        <v>2.2040000000000002</v>
      </c>
      <c r="E86">
        <v>3.7519</v>
      </c>
      <c r="F86">
        <v>1.702</v>
      </c>
      <c r="G86">
        <v>23.18</v>
      </c>
      <c r="H86">
        <v>5.0490000000000004</v>
      </c>
      <c r="I86">
        <v>2.0830000000000002</v>
      </c>
      <c r="J86">
        <f t="shared" si="2"/>
        <v>0.58743569924571548</v>
      </c>
      <c r="K86">
        <v>2.169</v>
      </c>
    </row>
    <row r="87" spans="1:11" ht="18">
      <c r="A87" s="19" t="s">
        <v>18</v>
      </c>
      <c r="B87" t="s">
        <v>20</v>
      </c>
      <c r="C87" t="s">
        <v>32</v>
      </c>
      <c r="D87">
        <v>2.2040000000000002</v>
      </c>
      <c r="E87">
        <v>3.7871000000000001</v>
      </c>
      <c r="F87">
        <v>1.718</v>
      </c>
      <c r="G87">
        <v>23.274000000000001</v>
      </c>
      <c r="H87">
        <v>5.0259999999999998</v>
      </c>
      <c r="I87">
        <v>2.101</v>
      </c>
      <c r="J87">
        <f t="shared" si="2"/>
        <v>0.58197565419450248</v>
      </c>
      <c r="K87">
        <v>2.2069999999999999</v>
      </c>
    </row>
    <row r="88" spans="1:11" ht="18">
      <c r="A88" s="19" t="s">
        <v>18</v>
      </c>
      <c r="B88" t="s">
        <v>20</v>
      </c>
      <c r="C88" t="s">
        <v>32</v>
      </c>
      <c r="D88">
        <v>2.2040000000000002</v>
      </c>
      <c r="E88">
        <v>3.7799</v>
      </c>
      <c r="F88">
        <v>1.7150000000000001</v>
      </c>
      <c r="G88">
        <v>23.425000000000001</v>
      </c>
      <c r="H88">
        <v>5.0490000000000004</v>
      </c>
      <c r="I88">
        <v>2.105</v>
      </c>
      <c r="J88">
        <f t="shared" si="2"/>
        <v>0.58308420857694643</v>
      </c>
      <c r="K88">
        <v>2.2160000000000002</v>
      </c>
    </row>
    <row r="89" spans="1:11" ht="18">
      <c r="A89" s="19" t="s">
        <v>18</v>
      </c>
      <c r="B89" t="s">
        <v>20</v>
      </c>
      <c r="C89" t="s">
        <v>32</v>
      </c>
      <c r="D89">
        <v>2.2040000000000002</v>
      </c>
      <c r="E89">
        <v>3.786</v>
      </c>
      <c r="F89">
        <v>1.718</v>
      </c>
      <c r="G89">
        <v>23.393999999999998</v>
      </c>
      <c r="H89">
        <v>5.04</v>
      </c>
      <c r="I89">
        <v>2.1059999999999999</v>
      </c>
      <c r="J89">
        <f t="shared" si="2"/>
        <v>0.58214474379292136</v>
      </c>
      <c r="K89">
        <v>2.218</v>
      </c>
    </row>
    <row r="90" spans="1:11" ht="18">
      <c r="A90" s="19" t="s">
        <v>18</v>
      </c>
      <c r="B90" t="s">
        <v>20</v>
      </c>
      <c r="C90" t="s">
        <v>32</v>
      </c>
      <c r="D90">
        <v>2.2040000000000002</v>
      </c>
      <c r="E90">
        <v>3.9335</v>
      </c>
      <c r="F90">
        <v>1.7849999999999999</v>
      </c>
      <c r="G90">
        <v>25.263999999999999</v>
      </c>
      <c r="H90">
        <v>5.1059999999999999</v>
      </c>
      <c r="I90">
        <v>2.2450000000000001</v>
      </c>
      <c r="J90">
        <f t="shared" si="2"/>
        <v>0.56031524087962381</v>
      </c>
      <c r="K90">
        <v>2.52</v>
      </c>
    </row>
    <row r="91" spans="1:11" ht="18">
      <c r="A91" s="19" t="s">
        <v>18</v>
      </c>
      <c r="B91" t="s">
        <v>20</v>
      </c>
      <c r="C91" t="s">
        <v>32</v>
      </c>
      <c r="D91">
        <v>2.2040000000000002</v>
      </c>
      <c r="E91">
        <v>3.9026000000000001</v>
      </c>
      <c r="F91">
        <v>1.7709999999999999</v>
      </c>
      <c r="G91">
        <v>26.138999999999999</v>
      </c>
      <c r="H91">
        <v>5.22</v>
      </c>
      <c r="I91">
        <v>2.2719999999999998</v>
      </c>
      <c r="J91">
        <f t="shared" si="2"/>
        <v>0.56475170399221042</v>
      </c>
      <c r="K91">
        <v>2.581</v>
      </c>
    </row>
    <row r="92" spans="1:11" ht="18">
      <c r="A92" s="19" t="s">
        <v>18</v>
      </c>
      <c r="B92" t="s">
        <v>20</v>
      </c>
      <c r="C92" t="s">
        <v>32</v>
      </c>
      <c r="D92">
        <v>2.2040000000000002</v>
      </c>
      <c r="E92">
        <v>3.9836</v>
      </c>
      <c r="F92">
        <v>1.8069999999999999</v>
      </c>
      <c r="G92">
        <v>26.143999999999998</v>
      </c>
      <c r="H92">
        <v>5.1529999999999996</v>
      </c>
      <c r="I92">
        <v>2.302</v>
      </c>
      <c r="J92">
        <f t="shared" si="2"/>
        <v>0.55326840044181147</v>
      </c>
      <c r="K92">
        <v>2.65</v>
      </c>
    </row>
    <row r="93" spans="1:11" ht="18">
      <c r="A93" s="19" t="s">
        <v>18</v>
      </c>
      <c r="B93" t="s">
        <v>20</v>
      </c>
      <c r="C93" t="s">
        <v>32</v>
      </c>
      <c r="D93">
        <v>2.2040000000000002</v>
      </c>
      <c r="E93">
        <v>4.0186999999999999</v>
      </c>
      <c r="F93">
        <v>1.823</v>
      </c>
      <c r="G93">
        <v>26.725999999999999</v>
      </c>
      <c r="H93">
        <v>5.1820000000000004</v>
      </c>
      <c r="I93">
        <v>2.34</v>
      </c>
      <c r="J93">
        <f t="shared" si="2"/>
        <v>0.54843606141289469</v>
      </c>
      <c r="K93">
        <v>2.738</v>
      </c>
    </row>
    <row r="94" spans="1:11" ht="18">
      <c r="A94" s="19" t="s">
        <v>18</v>
      </c>
      <c r="B94" t="s">
        <v>20</v>
      </c>
      <c r="C94" t="s">
        <v>32</v>
      </c>
      <c r="D94">
        <v>2.2040000000000002</v>
      </c>
      <c r="E94">
        <v>4.0195999999999996</v>
      </c>
      <c r="F94">
        <v>1.8240000000000001</v>
      </c>
      <c r="G94">
        <v>26.763999999999999</v>
      </c>
      <c r="H94">
        <v>5.1849999999999996</v>
      </c>
      <c r="I94">
        <v>2.3420000000000001</v>
      </c>
      <c r="J94">
        <f t="shared" si="2"/>
        <v>0.54831326500149269</v>
      </c>
      <c r="K94">
        <v>2.7429999999999999</v>
      </c>
    </row>
    <row r="95" spans="1:11" ht="18">
      <c r="A95" s="19" t="s">
        <v>18</v>
      </c>
      <c r="B95" t="s">
        <v>20</v>
      </c>
      <c r="C95" t="s">
        <v>32</v>
      </c>
      <c r="D95">
        <v>2.2040000000000002</v>
      </c>
      <c r="E95">
        <v>4.0933999999999999</v>
      </c>
      <c r="F95">
        <v>1.857</v>
      </c>
      <c r="G95">
        <v>28.521999999999998</v>
      </c>
      <c r="H95">
        <v>5.2949999999999999</v>
      </c>
      <c r="I95">
        <v>2.444</v>
      </c>
      <c r="J95">
        <f t="shared" si="2"/>
        <v>0.53842771290369862</v>
      </c>
      <c r="K95">
        <v>2.9870000000000001</v>
      </c>
    </row>
    <row r="96" spans="1:11" ht="18">
      <c r="A96" s="19" t="s">
        <v>18</v>
      </c>
      <c r="B96" t="s">
        <v>20</v>
      </c>
      <c r="C96" t="s">
        <v>32</v>
      </c>
      <c r="D96">
        <v>2.2040000000000002</v>
      </c>
      <c r="E96">
        <v>4.1478000000000002</v>
      </c>
      <c r="F96">
        <v>1.8819999999999999</v>
      </c>
      <c r="G96">
        <v>28.925999999999998</v>
      </c>
      <c r="H96">
        <v>5.2919999999999998</v>
      </c>
      <c r="I96">
        <v>2.48</v>
      </c>
      <c r="J96">
        <f t="shared" si="2"/>
        <v>0.53136602536284294</v>
      </c>
      <c r="K96">
        <v>3.0750000000000002</v>
      </c>
    </row>
    <row r="97" spans="1:11" ht="18">
      <c r="A97" s="19" t="s">
        <v>18</v>
      </c>
      <c r="B97" t="s">
        <v>20</v>
      </c>
      <c r="C97" t="s">
        <v>32</v>
      </c>
      <c r="D97">
        <v>2.2040000000000002</v>
      </c>
      <c r="E97">
        <v>4.1875999999999998</v>
      </c>
      <c r="F97">
        <v>1.9</v>
      </c>
      <c r="G97">
        <v>31.478000000000002</v>
      </c>
      <c r="H97">
        <v>5.4909999999999997</v>
      </c>
      <c r="I97">
        <v>2.601</v>
      </c>
      <c r="J97">
        <f t="shared" si="2"/>
        <v>0.52631578947368429</v>
      </c>
      <c r="K97">
        <v>3.383</v>
      </c>
    </row>
    <row r="98" spans="1:11" ht="18">
      <c r="A98" s="19" t="s">
        <v>18</v>
      </c>
      <c r="B98" t="s">
        <v>20</v>
      </c>
      <c r="C98" t="s">
        <v>32</v>
      </c>
      <c r="D98">
        <v>2.2040000000000002</v>
      </c>
      <c r="E98">
        <v>4.3616999999999999</v>
      </c>
      <c r="F98">
        <v>1.9790000000000001</v>
      </c>
      <c r="G98">
        <v>32.551000000000002</v>
      </c>
      <c r="H98">
        <v>5.4640000000000004</v>
      </c>
      <c r="I98">
        <v>2.7029999999999998</v>
      </c>
      <c r="J98">
        <f t="shared" si="2"/>
        <v>0.50530756356466522</v>
      </c>
      <c r="K98">
        <v>3.653</v>
      </c>
    </row>
    <row r="99" spans="1:11" ht="18">
      <c r="A99" s="19" t="s">
        <v>18</v>
      </c>
      <c r="B99" t="s">
        <v>20</v>
      </c>
      <c r="C99" t="s">
        <v>32</v>
      </c>
      <c r="D99">
        <v>2.2040000000000002</v>
      </c>
      <c r="E99">
        <v>4.2942999999999998</v>
      </c>
      <c r="F99">
        <v>1.948</v>
      </c>
      <c r="G99">
        <v>33.082000000000001</v>
      </c>
      <c r="H99">
        <v>5.5529999999999999</v>
      </c>
      <c r="I99">
        <v>2.7029999999999998</v>
      </c>
      <c r="J99">
        <f t="shared" si="2"/>
        <v>0.51323847891390917</v>
      </c>
      <c r="K99">
        <v>3.653</v>
      </c>
    </row>
    <row r="100" spans="1:11" ht="18">
      <c r="A100" s="19" t="s">
        <v>18</v>
      </c>
      <c r="B100" t="s">
        <v>20</v>
      </c>
      <c r="C100" t="s">
        <v>32</v>
      </c>
      <c r="D100">
        <v>2.2040000000000002</v>
      </c>
      <c r="E100">
        <v>4.3247</v>
      </c>
      <c r="F100">
        <v>1.962</v>
      </c>
      <c r="G100">
        <v>33.326000000000001</v>
      </c>
      <c r="H100">
        <v>5.5529999999999999</v>
      </c>
      <c r="I100">
        <v>2.7229999999999999</v>
      </c>
      <c r="J100">
        <f t="shared" si="2"/>
        <v>0.50963072583069347</v>
      </c>
      <c r="K100">
        <v>3.7069999999999999</v>
      </c>
    </row>
    <row r="101" spans="1:11" ht="18">
      <c r="A101" s="19" t="s">
        <v>18</v>
      </c>
      <c r="B101" t="s">
        <v>20</v>
      </c>
      <c r="C101" t="s">
        <v>32</v>
      </c>
      <c r="D101">
        <v>2.2040000000000002</v>
      </c>
      <c r="E101">
        <v>4.3707000000000003</v>
      </c>
      <c r="F101">
        <v>1.9830000000000001</v>
      </c>
      <c r="G101">
        <v>33.087000000000003</v>
      </c>
      <c r="H101">
        <v>5.5030000000000001</v>
      </c>
      <c r="I101">
        <v>2.7280000000000002</v>
      </c>
      <c r="J101">
        <f t="shared" si="2"/>
        <v>0.50426705104445513</v>
      </c>
      <c r="K101">
        <v>3.7210000000000001</v>
      </c>
    </row>
    <row r="102" spans="1:11" ht="18">
      <c r="A102" s="19" t="s">
        <v>18</v>
      </c>
      <c r="B102" t="s">
        <v>20</v>
      </c>
      <c r="C102" t="s">
        <v>32</v>
      </c>
      <c r="D102">
        <v>2.2040000000000002</v>
      </c>
      <c r="E102">
        <v>4.3445</v>
      </c>
      <c r="F102">
        <v>1.9710000000000001</v>
      </c>
      <c r="G102">
        <v>33.316000000000003</v>
      </c>
      <c r="H102">
        <v>5.5389999999999997</v>
      </c>
      <c r="I102">
        <v>2.7290000000000001</v>
      </c>
      <c r="J102">
        <f t="shared" si="2"/>
        <v>0.50730809068937743</v>
      </c>
      <c r="K102">
        <v>3.7240000000000002</v>
      </c>
    </row>
    <row r="103" spans="1:11" ht="18">
      <c r="A103" s="19" t="s">
        <v>18</v>
      </c>
      <c r="B103" t="s">
        <v>20</v>
      </c>
      <c r="C103" t="s">
        <v>32</v>
      </c>
      <c r="D103">
        <v>2.2040000000000002</v>
      </c>
      <c r="E103">
        <v>4.3754999999999997</v>
      </c>
      <c r="F103">
        <v>1.9850000000000001</v>
      </c>
      <c r="G103">
        <v>33.39</v>
      </c>
      <c r="H103">
        <v>5.5250000000000004</v>
      </c>
      <c r="I103">
        <v>2.742</v>
      </c>
      <c r="J103">
        <f t="shared" si="2"/>
        <v>0.50371386127299744</v>
      </c>
      <c r="K103">
        <v>3.7589999999999999</v>
      </c>
    </row>
    <row r="104" spans="1:11" ht="18">
      <c r="A104" s="19" t="s">
        <v>18</v>
      </c>
      <c r="B104" t="s">
        <v>20</v>
      </c>
      <c r="C104" t="s">
        <v>32</v>
      </c>
      <c r="D104">
        <v>2.2040000000000002</v>
      </c>
      <c r="E104">
        <v>4.4438000000000004</v>
      </c>
      <c r="F104">
        <v>2.016</v>
      </c>
      <c r="G104">
        <v>36.194000000000003</v>
      </c>
      <c r="H104">
        <v>5.7080000000000002</v>
      </c>
      <c r="I104">
        <v>2.8769999999999998</v>
      </c>
      <c r="J104">
        <f t="shared" si="2"/>
        <v>0.49597191592780954</v>
      </c>
      <c r="K104">
        <v>4.1390000000000002</v>
      </c>
    </row>
    <row r="105" spans="1:11" ht="18">
      <c r="A105" s="19" t="s">
        <v>18</v>
      </c>
      <c r="B105" t="s">
        <v>20</v>
      </c>
      <c r="C105" t="s">
        <v>32</v>
      </c>
      <c r="D105">
        <v>2.2040000000000002</v>
      </c>
      <c r="E105">
        <v>4.4398999999999997</v>
      </c>
      <c r="F105">
        <v>2.0139999999999998</v>
      </c>
      <c r="G105">
        <v>36.225999999999999</v>
      </c>
      <c r="H105">
        <v>5.7130000000000001</v>
      </c>
      <c r="I105">
        <v>2.8769999999999998</v>
      </c>
      <c r="J105">
        <f t="shared" si="2"/>
        <v>0.49640757674722408</v>
      </c>
      <c r="K105">
        <v>4.1390000000000002</v>
      </c>
    </row>
    <row r="106" spans="1:11" ht="18">
      <c r="A106" s="19" t="s">
        <v>18</v>
      </c>
      <c r="B106" t="s">
        <v>20</v>
      </c>
      <c r="C106" t="s">
        <v>32</v>
      </c>
      <c r="D106">
        <v>2.2040000000000002</v>
      </c>
      <c r="E106">
        <v>4.4760999999999997</v>
      </c>
      <c r="F106">
        <v>2.0310000000000001</v>
      </c>
      <c r="G106">
        <v>39.130000000000003</v>
      </c>
      <c r="H106">
        <v>5.9139999999999997</v>
      </c>
      <c r="I106">
        <v>3.0019999999999998</v>
      </c>
      <c r="J106">
        <f t="shared" si="2"/>
        <v>0.49239293134648471</v>
      </c>
      <c r="K106">
        <v>4.5060000000000002</v>
      </c>
    </row>
    <row r="107" spans="1:11" ht="18">
      <c r="A107" s="19" t="s">
        <v>18</v>
      </c>
      <c r="B107" t="s">
        <v>20</v>
      </c>
      <c r="C107" t="s">
        <v>32</v>
      </c>
      <c r="D107">
        <v>2.2040000000000002</v>
      </c>
      <c r="E107">
        <v>4.4787999999999997</v>
      </c>
      <c r="F107">
        <v>2.032</v>
      </c>
      <c r="G107">
        <v>39.630000000000003</v>
      </c>
      <c r="H107">
        <v>5.95</v>
      </c>
      <c r="I107">
        <v>3.0219999999999998</v>
      </c>
      <c r="J107">
        <f t="shared" si="2"/>
        <v>0.49209609716888458</v>
      </c>
      <c r="K107">
        <v>4.5659999999999998</v>
      </c>
    </row>
    <row r="108" spans="1:11" ht="18">
      <c r="A108" s="19" t="s">
        <v>18</v>
      </c>
      <c r="B108" t="s">
        <v>20</v>
      </c>
      <c r="C108" t="s">
        <v>32</v>
      </c>
      <c r="D108">
        <v>2.2040000000000002</v>
      </c>
      <c r="E108">
        <v>4.4100999999999999</v>
      </c>
      <c r="F108">
        <v>2.0009999999999999</v>
      </c>
      <c r="G108">
        <v>43.634</v>
      </c>
      <c r="H108">
        <v>6.2910000000000004</v>
      </c>
      <c r="I108">
        <v>3.1469999999999998</v>
      </c>
      <c r="J108">
        <f t="shared" si="2"/>
        <v>0.49976191016076732</v>
      </c>
      <c r="K108">
        <v>4.952</v>
      </c>
    </row>
    <row r="109" spans="1:11" ht="18">
      <c r="A109" s="19" t="s">
        <v>18</v>
      </c>
      <c r="B109" t="s">
        <v>20</v>
      </c>
      <c r="C109" t="s">
        <v>32</v>
      </c>
      <c r="D109">
        <v>2.2040000000000002</v>
      </c>
      <c r="E109">
        <v>4.5204000000000004</v>
      </c>
      <c r="F109">
        <v>2.0510000000000002</v>
      </c>
      <c r="G109">
        <v>42.759</v>
      </c>
      <c r="H109">
        <v>6.1529999999999996</v>
      </c>
      <c r="I109">
        <v>3.153</v>
      </c>
      <c r="J109">
        <f t="shared" si="2"/>
        <v>0.4875674719051411</v>
      </c>
      <c r="K109">
        <v>4.9710000000000001</v>
      </c>
    </row>
    <row r="110" spans="1:11" ht="18">
      <c r="A110" s="19" t="s">
        <v>18</v>
      </c>
      <c r="B110" t="s">
        <v>20</v>
      </c>
      <c r="C110" t="s">
        <v>32</v>
      </c>
      <c r="D110">
        <v>2.2040000000000002</v>
      </c>
      <c r="E110">
        <v>4.5643000000000002</v>
      </c>
      <c r="F110">
        <v>2.0710000000000002</v>
      </c>
      <c r="G110">
        <v>43.262</v>
      </c>
      <c r="H110">
        <v>6.1609999999999996</v>
      </c>
      <c r="I110">
        <v>3.1859999999999999</v>
      </c>
      <c r="J110">
        <f t="shared" si="2"/>
        <v>0.48287798786232283</v>
      </c>
      <c r="K110">
        <v>5.0750000000000002</v>
      </c>
    </row>
    <row r="111" spans="1:11" ht="18">
      <c r="A111" s="19" t="s">
        <v>18</v>
      </c>
      <c r="B111" t="s">
        <v>20</v>
      </c>
      <c r="C111" t="s">
        <v>32</v>
      </c>
      <c r="D111">
        <v>2.2040000000000002</v>
      </c>
      <c r="E111">
        <v>4.4268000000000001</v>
      </c>
      <c r="F111">
        <v>2.0089999999999999</v>
      </c>
      <c r="G111">
        <v>44.667000000000002</v>
      </c>
      <c r="H111">
        <v>6.3529999999999998</v>
      </c>
      <c r="I111">
        <v>3.19</v>
      </c>
      <c r="J111">
        <f t="shared" si="2"/>
        <v>0.49787656998283186</v>
      </c>
      <c r="K111">
        <v>5.0880000000000001</v>
      </c>
    </row>
    <row r="112" spans="1:11" ht="18">
      <c r="A112" s="19" t="s">
        <v>18</v>
      </c>
      <c r="B112" t="s">
        <v>20</v>
      </c>
      <c r="C112" t="s">
        <v>32</v>
      </c>
      <c r="D112">
        <v>2.2040000000000002</v>
      </c>
      <c r="E112">
        <v>4.5773999999999999</v>
      </c>
      <c r="F112">
        <v>2.077</v>
      </c>
      <c r="G112">
        <v>43.392000000000003</v>
      </c>
      <c r="H112">
        <v>6.1619999999999999</v>
      </c>
      <c r="I112">
        <v>3.1949999999999998</v>
      </c>
      <c r="J112">
        <f t="shared" si="2"/>
        <v>0.48149604579018657</v>
      </c>
      <c r="K112">
        <v>5.1040000000000001</v>
      </c>
    </row>
    <row r="113" spans="1:11" ht="18">
      <c r="A113" s="19" t="s">
        <v>18</v>
      </c>
      <c r="B113" t="s">
        <v>20</v>
      </c>
      <c r="C113" t="s">
        <v>32</v>
      </c>
      <c r="D113">
        <v>2.2040000000000002</v>
      </c>
      <c r="E113">
        <v>4.5933999999999999</v>
      </c>
      <c r="F113">
        <v>2.0840000000000001</v>
      </c>
      <c r="G113">
        <v>43.631</v>
      </c>
      <c r="H113">
        <v>6.1689999999999996</v>
      </c>
      <c r="I113">
        <v>3.2090000000000001</v>
      </c>
      <c r="J113">
        <f t="shared" si="2"/>
        <v>0.47981887055340272</v>
      </c>
      <c r="K113">
        <v>5.149</v>
      </c>
    </row>
    <row r="114" spans="1:11" ht="18">
      <c r="A114" s="19" t="s">
        <v>18</v>
      </c>
      <c r="B114" t="s">
        <v>20</v>
      </c>
      <c r="C114" t="s">
        <v>32</v>
      </c>
      <c r="D114">
        <v>2.2040000000000002</v>
      </c>
      <c r="E114">
        <v>4.6467000000000001</v>
      </c>
      <c r="F114">
        <v>2.1080000000000001</v>
      </c>
      <c r="G114">
        <v>43.552</v>
      </c>
      <c r="H114">
        <v>6.1310000000000002</v>
      </c>
      <c r="I114">
        <v>3.2229999999999999</v>
      </c>
      <c r="J114">
        <f t="shared" si="2"/>
        <v>0.47431510534357713</v>
      </c>
      <c r="K114">
        <v>5.194</v>
      </c>
    </row>
    <row r="115" spans="1:11" ht="18">
      <c r="A115" s="19" t="s">
        <v>18</v>
      </c>
      <c r="B115" t="s">
        <v>20</v>
      </c>
      <c r="C115" t="s">
        <v>32</v>
      </c>
      <c r="D115">
        <v>2.2040000000000002</v>
      </c>
      <c r="E115">
        <v>4.4390000000000001</v>
      </c>
      <c r="F115">
        <v>2.0139999999999998</v>
      </c>
      <c r="G115">
        <v>46.209000000000003</v>
      </c>
      <c r="H115">
        <v>6.4530000000000003</v>
      </c>
      <c r="I115">
        <v>3.2490000000000001</v>
      </c>
      <c r="J115">
        <f t="shared" si="2"/>
        <v>0.49650822257265154</v>
      </c>
      <c r="K115">
        <v>5.2779999999999996</v>
      </c>
    </row>
    <row r="116" spans="1:11" ht="18">
      <c r="A116" s="19" t="s">
        <v>18</v>
      </c>
      <c r="B116" t="s">
        <v>20</v>
      </c>
      <c r="C116" t="s">
        <v>32</v>
      </c>
      <c r="D116">
        <v>2.2040000000000002</v>
      </c>
      <c r="E116">
        <v>4.5327000000000002</v>
      </c>
      <c r="F116">
        <v>2.0569999999999999</v>
      </c>
      <c r="G116">
        <v>45.844999999999999</v>
      </c>
      <c r="H116">
        <v>6.3630000000000004</v>
      </c>
      <c r="I116">
        <v>3.2690000000000001</v>
      </c>
      <c r="J116">
        <f t="shared" si="2"/>
        <v>0.48624440179142675</v>
      </c>
      <c r="K116">
        <v>5.343</v>
      </c>
    </row>
    <row r="117" spans="1:11" ht="18">
      <c r="A117" s="19" t="s">
        <v>18</v>
      </c>
      <c r="B117" t="s">
        <v>20</v>
      </c>
      <c r="C117" t="s">
        <v>32</v>
      </c>
      <c r="D117">
        <v>2.2040000000000002</v>
      </c>
      <c r="E117">
        <v>4.5199999999999996</v>
      </c>
      <c r="F117">
        <v>2.0510000000000002</v>
      </c>
      <c r="G117">
        <v>52.542000000000002</v>
      </c>
      <c r="H117">
        <v>6.8209999999999997</v>
      </c>
      <c r="I117">
        <v>3.4950000000000001</v>
      </c>
      <c r="J117">
        <f t="shared" si="2"/>
        <v>0.48761061946902662</v>
      </c>
      <c r="K117">
        <v>6.1079999999999997</v>
      </c>
    </row>
    <row r="118" spans="1:11" ht="18">
      <c r="A118" s="19" t="s">
        <v>18</v>
      </c>
      <c r="B118" t="s">
        <v>20</v>
      </c>
      <c r="C118" t="s">
        <v>32</v>
      </c>
      <c r="D118">
        <v>2.2040000000000002</v>
      </c>
      <c r="E118">
        <v>4.5358000000000001</v>
      </c>
      <c r="F118">
        <v>2.0579999999999998</v>
      </c>
      <c r="G118">
        <v>52.639000000000003</v>
      </c>
      <c r="H118">
        <v>6.8159999999999998</v>
      </c>
      <c r="I118">
        <v>3.504</v>
      </c>
      <c r="J118">
        <f t="shared" si="2"/>
        <v>0.48591207725208341</v>
      </c>
      <c r="K118">
        <v>6.1390000000000002</v>
      </c>
    </row>
    <row r="119" spans="1:11" ht="18">
      <c r="A119" s="19" t="s">
        <v>18</v>
      </c>
      <c r="B119" t="s">
        <v>20</v>
      </c>
      <c r="C119" t="s">
        <v>32</v>
      </c>
      <c r="D119">
        <v>2.2040000000000002</v>
      </c>
      <c r="E119">
        <v>4.6582999999999997</v>
      </c>
      <c r="F119">
        <v>2.1139999999999999</v>
      </c>
      <c r="G119">
        <v>51.832000000000001</v>
      </c>
      <c r="H119">
        <v>6.681</v>
      </c>
      <c r="I119">
        <v>3.52</v>
      </c>
      <c r="J119">
        <f t="shared" si="2"/>
        <v>0.47313397591396006</v>
      </c>
      <c r="K119">
        <v>6.1950000000000003</v>
      </c>
    </row>
    <row r="120" spans="1:11" ht="18">
      <c r="A120" s="19" t="s">
        <v>18</v>
      </c>
      <c r="B120" t="s">
        <v>20</v>
      </c>
      <c r="C120" t="s">
        <v>32</v>
      </c>
      <c r="D120">
        <v>2.2040000000000002</v>
      </c>
      <c r="E120">
        <v>4.5852000000000004</v>
      </c>
      <c r="F120">
        <v>2.08</v>
      </c>
      <c r="G120">
        <v>53.817</v>
      </c>
      <c r="H120">
        <v>6.8570000000000002</v>
      </c>
      <c r="I120">
        <v>3.5609999999999999</v>
      </c>
      <c r="J120">
        <f t="shared" si="2"/>
        <v>0.48067696065602367</v>
      </c>
      <c r="K120">
        <v>6.34</v>
      </c>
    </row>
    <row r="121" spans="1:11" ht="18">
      <c r="A121" s="19" t="s">
        <v>18</v>
      </c>
      <c r="B121" t="s">
        <v>20</v>
      </c>
      <c r="C121" t="s">
        <v>32</v>
      </c>
      <c r="D121">
        <v>2.2040000000000002</v>
      </c>
      <c r="E121">
        <v>4.6406999999999998</v>
      </c>
      <c r="F121">
        <v>2.1059999999999999</v>
      </c>
      <c r="G121">
        <v>53.527000000000001</v>
      </c>
      <c r="H121">
        <v>6.8010000000000002</v>
      </c>
      <c r="I121">
        <v>3.5710000000000002</v>
      </c>
      <c r="J121">
        <f t="shared" si="2"/>
        <v>0.47492835132630862</v>
      </c>
      <c r="K121">
        <v>6.3760000000000003</v>
      </c>
    </row>
    <row r="122" spans="1:11" ht="18">
      <c r="A122" s="19" t="s">
        <v>18</v>
      </c>
      <c r="B122" t="s">
        <v>20</v>
      </c>
      <c r="C122" t="s">
        <v>32</v>
      </c>
      <c r="D122">
        <v>2.2040000000000002</v>
      </c>
      <c r="E122">
        <v>4.6360000000000001</v>
      </c>
      <c r="F122">
        <v>2.1030000000000002</v>
      </c>
      <c r="G122">
        <v>56.896999999999998</v>
      </c>
      <c r="H122">
        <v>7.0149999999999997</v>
      </c>
      <c r="I122">
        <v>3.68</v>
      </c>
      <c r="J122">
        <f t="shared" si="2"/>
        <v>0.47540983606557374</v>
      </c>
      <c r="K122">
        <v>6.7709999999999999</v>
      </c>
    </row>
    <row r="123" spans="1:11" ht="18">
      <c r="A123" s="19" t="s">
        <v>18</v>
      </c>
      <c r="B123" t="s">
        <v>20</v>
      </c>
      <c r="C123" t="s">
        <v>32</v>
      </c>
      <c r="D123">
        <v>2.2040000000000002</v>
      </c>
      <c r="E123">
        <v>4.6037999999999997</v>
      </c>
      <c r="F123">
        <v>2.089</v>
      </c>
      <c r="G123">
        <v>58.290999999999997</v>
      </c>
      <c r="H123">
        <v>7.1230000000000002</v>
      </c>
      <c r="I123">
        <v>3.7130000000000001</v>
      </c>
      <c r="J123">
        <f t="shared" si="2"/>
        <v>0.47873495807810945</v>
      </c>
      <c r="K123">
        <v>6.8929999999999998</v>
      </c>
    </row>
    <row r="124" spans="1:11" ht="18">
      <c r="A124" s="19" t="s">
        <v>18</v>
      </c>
      <c r="B124" t="s">
        <v>20</v>
      </c>
      <c r="C124" t="s">
        <v>32</v>
      </c>
      <c r="D124">
        <v>2.2040000000000002</v>
      </c>
      <c r="E124">
        <v>4.5582000000000003</v>
      </c>
      <c r="F124">
        <v>2.0680000000000001</v>
      </c>
      <c r="G124">
        <v>58.863</v>
      </c>
      <c r="H124">
        <v>7.1909999999999998</v>
      </c>
      <c r="I124">
        <v>3.714</v>
      </c>
      <c r="J124">
        <f t="shared" si="2"/>
        <v>0.48352419814839187</v>
      </c>
      <c r="K124">
        <v>6.8970000000000002</v>
      </c>
    </row>
    <row r="125" spans="1:11" ht="18">
      <c r="A125" s="19" t="s">
        <v>18</v>
      </c>
      <c r="B125" t="s">
        <v>20</v>
      </c>
      <c r="C125" t="s">
        <v>32</v>
      </c>
      <c r="D125">
        <v>2.2040000000000002</v>
      </c>
      <c r="E125">
        <v>4.6222000000000003</v>
      </c>
      <c r="F125">
        <v>2.097</v>
      </c>
      <c r="G125">
        <v>58.832000000000001</v>
      </c>
      <c r="H125">
        <v>7.1429999999999998</v>
      </c>
      <c r="I125">
        <v>3.7370000000000001</v>
      </c>
      <c r="J125">
        <f t="shared" si="2"/>
        <v>0.47682921552507462</v>
      </c>
      <c r="K125">
        <v>6.9829999999999997</v>
      </c>
    </row>
    <row r="126" spans="1:11" ht="18">
      <c r="A126" s="19" t="s">
        <v>18</v>
      </c>
      <c r="B126" t="s">
        <v>20</v>
      </c>
      <c r="C126" t="s">
        <v>32</v>
      </c>
      <c r="D126">
        <v>2.2040000000000002</v>
      </c>
      <c r="E126">
        <v>4.7077</v>
      </c>
      <c r="F126">
        <v>2.1360000000000001</v>
      </c>
      <c r="G126">
        <v>58.061</v>
      </c>
      <c r="H126">
        <v>7.0380000000000003</v>
      </c>
      <c r="I126">
        <v>3.7429999999999999</v>
      </c>
      <c r="J126">
        <f t="shared" si="2"/>
        <v>0.46816916965821953</v>
      </c>
      <c r="K126">
        <v>7.0049999999999999</v>
      </c>
    </row>
    <row r="127" spans="1:11" ht="18">
      <c r="A127" s="19" t="s">
        <v>18</v>
      </c>
      <c r="B127" t="s">
        <v>20</v>
      </c>
      <c r="C127" t="s">
        <v>32</v>
      </c>
      <c r="D127">
        <v>2.2040000000000002</v>
      </c>
      <c r="E127">
        <v>4.5964999999999998</v>
      </c>
      <c r="F127">
        <v>2.0859999999999999</v>
      </c>
      <c r="G127">
        <v>59.354999999999997</v>
      </c>
      <c r="H127">
        <v>7.1929999999999996</v>
      </c>
      <c r="I127">
        <v>3.7440000000000002</v>
      </c>
      <c r="J127">
        <f t="shared" si="2"/>
        <v>0.47949526813880128</v>
      </c>
      <c r="K127">
        <v>7.0090000000000003</v>
      </c>
    </row>
    <row r="128" spans="1:11" ht="18">
      <c r="A128" s="19" t="s">
        <v>18</v>
      </c>
      <c r="B128" t="s">
        <v>20</v>
      </c>
      <c r="C128" t="s">
        <v>32</v>
      </c>
      <c r="D128">
        <v>2.2040000000000002</v>
      </c>
      <c r="E128">
        <v>4.7271999999999998</v>
      </c>
      <c r="F128">
        <v>2.145</v>
      </c>
      <c r="G128">
        <v>57.973999999999997</v>
      </c>
      <c r="H128">
        <v>7.02</v>
      </c>
      <c r="I128">
        <v>3.7469999999999999</v>
      </c>
      <c r="J128">
        <f t="shared" si="2"/>
        <v>0.4662379421221865</v>
      </c>
      <c r="K128">
        <v>7.02</v>
      </c>
    </row>
    <row r="129" spans="1:11" ht="18">
      <c r="A129" s="19" t="s">
        <v>18</v>
      </c>
      <c r="B129" t="s">
        <v>20</v>
      </c>
      <c r="C129" t="s">
        <v>32</v>
      </c>
      <c r="D129">
        <v>2.2040000000000002</v>
      </c>
      <c r="E129">
        <v>4.7434000000000003</v>
      </c>
      <c r="F129">
        <v>2.1520000000000001</v>
      </c>
      <c r="G129">
        <v>59.011000000000003</v>
      </c>
      <c r="H129">
        <v>7.0720000000000001</v>
      </c>
      <c r="I129">
        <v>3.786</v>
      </c>
      <c r="J129">
        <f t="shared" si="2"/>
        <v>0.46464561285154105</v>
      </c>
      <c r="K129">
        <v>7.1669999999999998</v>
      </c>
    </row>
    <row r="130" spans="1:11" ht="18">
      <c r="A130" s="19" t="s">
        <v>18</v>
      </c>
      <c r="B130" t="s">
        <v>20</v>
      </c>
      <c r="C130" t="s">
        <v>32</v>
      </c>
      <c r="D130">
        <v>2.2040000000000002</v>
      </c>
      <c r="E130">
        <v>4.7424999999999997</v>
      </c>
      <c r="F130">
        <v>2.1520000000000001</v>
      </c>
      <c r="G130">
        <v>59.52</v>
      </c>
      <c r="H130">
        <v>7.1029999999999998</v>
      </c>
      <c r="I130">
        <v>3.802</v>
      </c>
      <c r="J130">
        <f t="shared" si="2"/>
        <v>0.46473379019504485</v>
      </c>
      <c r="K130">
        <v>7.2279999999999998</v>
      </c>
    </row>
    <row r="131" spans="1:11" ht="18">
      <c r="A131" s="19" t="s">
        <v>18</v>
      </c>
      <c r="B131" t="s">
        <v>20</v>
      </c>
      <c r="C131" t="s">
        <v>32</v>
      </c>
      <c r="D131">
        <v>2.2040000000000002</v>
      </c>
      <c r="E131">
        <v>4.6398999999999999</v>
      </c>
      <c r="F131">
        <v>2.105</v>
      </c>
      <c r="G131">
        <v>60.685000000000002</v>
      </c>
      <c r="H131">
        <v>7.242</v>
      </c>
      <c r="I131">
        <v>3.802</v>
      </c>
      <c r="J131">
        <f t="shared" ref="J131:J194" si="3">(1/E131)/(1/D131)</f>
        <v>0.47501023728959679</v>
      </c>
      <c r="K131">
        <v>7.2279999999999998</v>
      </c>
    </row>
    <row r="132" spans="1:11" ht="18">
      <c r="A132" s="19" t="s">
        <v>18</v>
      </c>
      <c r="B132" t="s">
        <v>20</v>
      </c>
      <c r="C132" t="s">
        <v>32</v>
      </c>
      <c r="D132">
        <v>2.2040000000000002</v>
      </c>
      <c r="E132">
        <v>4.6634000000000002</v>
      </c>
      <c r="F132">
        <v>2.1160000000000001</v>
      </c>
      <c r="G132">
        <v>60.473999999999997</v>
      </c>
      <c r="H132">
        <v>7.2130000000000001</v>
      </c>
      <c r="I132">
        <v>3.8039999999999998</v>
      </c>
      <c r="J132">
        <f t="shared" si="3"/>
        <v>0.47261654586782176</v>
      </c>
      <c r="K132">
        <v>7.2350000000000003</v>
      </c>
    </row>
    <row r="133" spans="1:11" ht="18">
      <c r="A133" s="19" t="s">
        <v>18</v>
      </c>
      <c r="B133" t="s">
        <v>20</v>
      </c>
      <c r="C133" t="s">
        <v>32</v>
      </c>
      <c r="D133">
        <v>2.2040000000000002</v>
      </c>
      <c r="E133">
        <v>4.7272999999999996</v>
      </c>
      <c r="F133">
        <v>2.145</v>
      </c>
      <c r="G133">
        <v>59.906999999999996</v>
      </c>
      <c r="H133">
        <v>7.1360000000000001</v>
      </c>
      <c r="I133">
        <v>3.8090000000000002</v>
      </c>
      <c r="J133">
        <f t="shared" si="3"/>
        <v>0.46622807945338784</v>
      </c>
      <c r="K133">
        <v>7.2539999999999996</v>
      </c>
    </row>
    <row r="134" spans="1:11" ht="18">
      <c r="A134" s="19" t="s">
        <v>18</v>
      </c>
      <c r="B134" t="s">
        <v>20</v>
      </c>
      <c r="C134" t="s">
        <v>32</v>
      </c>
      <c r="D134">
        <v>2.2040000000000002</v>
      </c>
      <c r="E134">
        <v>4.7567000000000004</v>
      </c>
      <c r="F134">
        <v>2.1579999999999999</v>
      </c>
      <c r="G134">
        <v>59.741999999999997</v>
      </c>
      <c r="H134">
        <v>7.1070000000000002</v>
      </c>
      <c r="I134">
        <v>3.8140000000000001</v>
      </c>
      <c r="J134">
        <f t="shared" si="3"/>
        <v>0.46334643765635836</v>
      </c>
      <c r="K134">
        <v>7.2729999999999997</v>
      </c>
    </row>
    <row r="135" spans="1:11" ht="18">
      <c r="A135" s="19" t="s">
        <v>18</v>
      </c>
      <c r="B135" t="s">
        <v>20</v>
      </c>
      <c r="C135" t="s">
        <v>32</v>
      </c>
      <c r="D135">
        <v>2.2040000000000002</v>
      </c>
      <c r="E135">
        <v>4.7046999999999999</v>
      </c>
      <c r="F135">
        <v>2.1349999999999998</v>
      </c>
      <c r="G135">
        <v>60.73</v>
      </c>
      <c r="H135">
        <v>7.2</v>
      </c>
      <c r="I135">
        <v>3.827</v>
      </c>
      <c r="J135">
        <f t="shared" si="3"/>
        <v>0.46846770251025571</v>
      </c>
      <c r="K135">
        <v>7.3230000000000004</v>
      </c>
    </row>
    <row r="136" spans="1:11" ht="18">
      <c r="A136" s="19" t="s">
        <v>18</v>
      </c>
      <c r="B136" t="s">
        <v>20</v>
      </c>
      <c r="C136" t="s">
        <v>32</v>
      </c>
      <c r="D136">
        <v>2.2040000000000002</v>
      </c>
      <c r="E136">
        <v>4.5518999999999998</v>
      </c>
      <c r="F136">
        <v>2.0649999999999999</v>
      </c>
      <c r="G136">
        <v>67.683999999999997</v>
      </c>
      <c r="H136">
        <v>7.7160000000000002</v>
      </c>
      <c r="I136">
        <v>3.98</v>
      </c>
      <c r="J136">
        <f t="shared" si="3"/>
        <v>0.48419341373931768</v>
      </c>
      <c r="K136">
        <v>7.92</v>
      </c>
    </row>
    <row r="137" spans="1:11" ht="18">
      <c r="A137" s="19" t="s">
        <v>18</v>
      </c>
      <c r="B137" t="s">
        <v>20</v>
      </c>
      <c r="C137" t="s">
        <v>32</v>
      </c>
      <c r="D137">
        <v>2.2040000000000002</v>
      </c>
      <c r="E137">
        <v>4.6071999999999997</v>
      </c>
      <c r="F137">
        <v>2.09</v>
      </c>
      <c r="G137">
        <v>67.367999999999995</v>
      </c>
      <c r="H137">
        <v>7.6550000000000002</v>
      </c>
      <c r="I137">
        <v>3.9929999999999999</v>
      </c>
      <c r="J137">
        <f t="shared" si="3"/>
        <v>0.47838166348324368</v>
      </c>
      <c r="K137">
        <v>7.9720000000000004</v>
      </c>
    </row>
    <row r="138" spans="1:11" ht="18">
      <c r="A138" s="19" t="s">
        <v>18</v>
      </c>
      <c r="B138" t="s">
        <v>20</v>
      </c>
      <c r="C138" t="s">
        <v>32</v>
      </c>
      <c r="D138">
        <v>2.2040000000000002</v>
      </c>
      <c r="E138">
        <v>4.7297000000000002</v>
      </c>
      <c r="F138">
        <v>2.1459999999999999</v>
      </c>
      <c r="G138">
        <v>66.698999999999998</v>
      </c>
      <c r="H138">
        <v>7.5279999999999996</v>
      </c>
      <c r="I138">
        <v>4.0199999999999996</v>
      </c>
      <c r="J138">
        <f t="shared" si="3"/>
        <v>0.4659915005180032</v>
      </c>
      <c r="K138">
        <v>8.08</v>
      </c>
    </row>
    <row r="139" spans="1:11" ht="18">
      <c r="A139" s="19" t="s">
        <v>18</v>
      </c>
      <c r="B139" t="s">
        <v>20</v>
      </c>
      <c r="C139" t="s">
        <v>32</v>
      </c>
      <c r="D139">
        <v>2.2040000000000002</v>
      </c>
      <c r="E139">
        <v>4.6989000000000001</v>
      </c>
      <c r="F139">
        <v>2.1320000000000001</v>
      </c>
      <c r="G139">
        <v>67.149000000000001</v>
      </c>
      <c r="H139">
        <v>7.5750000000000002</v>
      </c>
      <c r="I139">
        <v>4.0220000000000002</v>
      </c>
      <c r="J139">
        <f t="shared" si="3"/>
        <v>0.46904594692374812</v>
      </c>
      <c r="K139">
        <v>8.0879999999999992</v>
      </c>
    </row>
    <row r="140" spans="1:11" ht="18">
      <c r="A140" s="19" t="s">
        <v>18</v>
      </c>
      <c r="B140" t="s">
        <v>20</v>
      </c>
      <c r="C140" t="s">
        <v>32</v>
      </c>
      <c r="D140">
        <v>2.2040000000000002</v>
      </c>
      <c r="E140">
        <v>4.6498999999999997</v>
      </c>
      <c r="F140">
        <v>2.11</v>
      </c>
      <c r="G140">
        <v>68.558000000000007</v>
      </c>
      <c r="H140">
        <v>7.69</v>
      </c>
      <c r="I140">
        <v>4.0449999999999999</v>
      </c>
      <c r="J140">
        <f t="shared" si="3"/>
        <v>0.47398868792877275</v>
      </c>
      <c r="K140">
        <v>8.1809999999999992</v>
      </c>
    </row>
    <row r="141" spans="1:11" ht="18">
      <c r="A141" s="19" t="s">
        <v>18</v>
      </c>
      <c r="B141" t="s">
        <v>20</v>
      </c>
      <c r="C141" t="s">
        <v>32</v>
      </c>
      <c r="D141">
        <v>2.2040000000000002</v>
      </c>
      <c r="E141">
        <v>4.5655999999999999</v>
      </c>
      <c r="F141">
        <v>2.0720000000000001</v>
      </c>
      <c r="G141">
        <v>69.751999999999995</v>
      </c>
      <c r="H141">
        <v>7.8220000000000001</v>
      </c>
      <c r="I141">
        <v>4.0460000000000003</v>
      </c>
      <c r="J141">
        <f t="shared" si="3"/>
        <v>0.4827404941300158</v>
      </c>
      <c r="K141">
        <v>8.1850000000000005</v>
      </c>
    </row>
    <row r="142" spans="1:11" ht="18">
      <c r="A142" s="19" t="s">
        <v>18</v>
      </c>
      <c r="B142" t="s">
        <v>20</v>
      </c>
      <c r="C142" t="s">
        <v>32</v>
      </c>
      <c r="D142">
        <v>2.2040000000000002</v>
      </c>
      <c r="E142">
        <v>4.6132999999999997</v>
      </c>
      <c r="F142">
        <v>2.093</v>
      </c>
      <c r="G142">
        <v>70.768000000000001</v>
      </c>
      <c r="H142">
        <v>7.8410000000000002</v>
      </c>
      <c r="I142">
        <v>4.0949999999999998</v>
      </c>
      <c r="J142">
        <f t="shared" si="3"/>
        <v>0.4777491166843692</v>
      </c>
      <c r="K142">
        <v>8.3849999999999998</v>
      </c>
    </row>
    <row r="143" spans="1:11" ht="18">
      <c r="A143" s="19" t="s">
        <v>18</v>
      </c>
      <c r="B143" t="s">
        <v>20</v>
      </c>
      <c r="C143" t="s">
        <v>32</v>
      </c>
      <c r="D143">
        <v>2.2040000000000002</v>
      </c>
      <c r="E143">
        <v>4.7618</v>
      </c>
      <c r="F143">
        <v>2.161</v>
      </c>
      <c r="G143">
        <v>68.94</v>
      </c>
      <c r="H143">
        <v>7.6310000000000002</v>
      </c>
      <c r="I143">
        <v>4.0990000000000002</v>
      </c>
      <c r="J143">
        <f t="shared" si="3"/>
        <v>0.46285018270401951</v>
      </c>
      <c r="K143">
        <v>8.4009999999999998</v>
      </c>
    </row>
    <row r="144" spans="1:11" ht="18">
      <c r="A144" s="19" t="s">
        <v>18</v>
      </c>
      <c r="B144" t="s">
        <v>20</v>
      </c>
      <c r="C144" t="s">
        <v>32</v>
      </c>
      <c r="D144">
        <v>2.2040000000000002</v>
      </c>
      <c r="E144">
        <v>4.6672000000000002</v>
      </c>
      <c r="F144">
        <v>2.1179999999999999</v>
      </c>
      <c r="G144">
        <v>70.370999999999995</v>
      </c>
      <c r="H144">
        <v>7.7779999999999996</v>
      </c>
      <c r="I144">
        <v>4.1050000000000004</v>
      </c>
      <c r="J144">
        <f t="shared" si="3"/>
        <v>0.47223174494343506</v>
      </c>
      <c r="K144">
        <v>8.4260000000000002</v>
      </c>
    </row>
    <row r="145" spans="1:11" ht="18">
      <c r="A145" s="19" t="s">
        <v>18</v>
      </c>
      <c r="B145" t="s">
        <v>20</v>
      </c>
      <c r="C145" t="s">
        <v>32</v>
      </c>
      <c r="D145">
        <v>2.2040000000000002</v>
      </c>
      <c r="E145">
        <v>4.7196999999999996</v>
      </c>
      <c r="F145">
        <v>2.141</v>
      </c>
      <c r="G145">
        <v>70.051000000000002</v>
      </c>
      <c r="H145">
        <v>7.7220000000000004</v>
      </c>
      <c r="I145">
        <v>4.1159999999999997</v>
      </c>
      <c r="J145">
        <f t="shared" si="3"/>
        <v>0.46697883340042806</v>
      </c>
      <c r="K145">
        <v>8.4710000000000001</v>
      </c>
    </row>
    <row r="146" spans="1:11" ht="18">
      <c r="A146" s="19" t="s">
        <v>18</v>
      </c>
      <c r="B146" t="s">
        <v>20</v>
      </c>
      <c r="C146" t="s">
        <v>32</v>
      </c>
      <c r="D146">
        <v>2.2040000000000002</v>
      </c>
      <c r="E146">
        <v>4.7344999999999997</v>
      </c>
      <c r="F146">
        <v>2.1480000000000001</v>
      </c>
      <c r="G146">
        <v>73.296000000000006</v>
      </c>
      <c r="H146">
        <v>7.8879999999999999</v>
      </c>
      <c r="I146">
        <v>4.2160000000000002</v>
      </c>
      <c r="J146">
        <f t="shared" si="3"/>
        <v>0.46551906220297817</v>
      </c>
      <c r="K146">
        <v>8.8870000000000005</v>
      </c>
    </row>
    <row r="147" spans="1:11" ht="18">
      <c r="A147" s="19" t="s">
        <v>18</v>
      </c>
      <c r="B147" t="s">
        <v>20</v>
      </c>
      <c r="C147" t="s">
        <v>32</v>
      </c>
      <c r="D147">
        <v>2.2040000000000002</v>
      </c>
      <c r="E147">
        <v>4.6494999999999997</v>
      </c>
      <c r="F147">
        <v>2.11</v>
      </c>
      <c r="G147">
        <v>76.546000000000006</v>
      </c>
      <c r="H147">
        <v>8.1259999999999994</v>
      </c>
      <c r="I147">
        <v>4.274</v>
      </c>
      <c r="J147">
        <f t="shared" si="3"/>
        <v>0.47402946553392844</v>
      </c>
      <c r="K147">
        <v>9.1340000000000003</v>
      </c>
    </row>
    <row r="148" spans="1:11" ht="18">
      <c r="A148" s="19" t="s">
        <v>18</v>
      </c>
      <c r="B148" t="s">
        <v>20</v>
      </c>
      <c r="C148" t="s">
        <v>32</v>
      </c>
      <c r="D148">
        <v>2.2040000000000002</v>
      </c>
      <c r="E148">
        <v>4.6597999999999997</v>
      </c>
      <c r="F148">
        <v>2.1139999999999999</v>
      </c>
      <c r="G148">
        <v>78.046000000000006</v>
      </c>
      <c r="H148">
        <v>8.1969999999999992</v>
      </c>
      <c r="I148">
        <v>4.32</v>
      </c>
      <c r="J148">
        <f t="shared" si="3"/>
        <v>0.4729816730331774</v>
      </c>
      <c r="K148">
        <v>9.3309999999999995</v>
      </c>
    </row>
    <row r="149" spans="1:11" ht="18">
      <c r="A149" s="19" t="s">
        <v>18</v>
      </c>
      <c r="B149" t="s">
        <v>20</v>
      </c>
      <c r="C149" t="s">
        <v>32</v>
      </c>
      <c r="D149">
        <v>2.2040000000000002</v>
      </c>
      <c r="E149">
        <v>4.6942000000000004</v>
      </c>
      <c r="F149">
        <v>2.13</v>
      </c>
      <c r="G149">
        <v>78.004000000000005</v>
      </c>
      <c r="H149">
        <v>8.1679999999999993</v>
      </c>
      <c r="I149">
        <v>4.3330000000000002</v>
      </c>
      <c r="J149">
        <f t="shared" si="3"/>
        <v>0.46951557240850406</v>
      </c>
      <c r="K149">
        <v>9.3870000000000005</v>
      </c>
    </row>
    <row r="150" spans="1:11" ht="18">
      <c r="A150" s="19" t="s">
        <v>18</v>
      </c>
      <c r="B150" t="s">
        <v>20</v>
      </c>
      <c r="C150" t="s">
        <v>32</v>
      </c>
      <c r="D150">
        <v>2.2040000000000002</v>
      </c>
      <c r="E150">
        <v>4.6608999999999998</v>
      </c>
      <c r="F150">
        <v>2.1150000000000002</v>
      </c>
      <c r="G150">
        <v>78.825999999999993</v>
      </c>
      <c r="H150">
        <v>8.2370000000000001</v>
      </c>
      <c r="I150">
        <v>4.3419999999999996</v>
      </c>
      <c r="J150">
        <f t="shared" si="3"/>
        <v>0.47287004655753184</v>
      </c>
      <c r="K150">
        <v>9.4269999999999996</v>
      </c>
    </row>
    <row r="151" spans="1:11" ht="18">
      <c r="A151" s="19" t="s">
        <v>18</v>
      </c>
      <c r="B151" t="s">
        <v>20</v>
      </c>
      <c r="C151" t="s">
        <v>32</v>
      </c>
      <c r="D151">
        <v>2.2040000000000002</v>
      </c>
      <c r="E151">
        <v>4.6567999999999996</v>
      </c>
      <c r="F151">
        <v>2.113</v>
      </c>
      <c r="G151">
        <v>79.837000000000003</v>
      </c>
      <c r="H151">
        <v>8.2929999999999993</v>
      </c>
      <c r="I151">
        <v>4.3680000000000003</v>
      </c>
      <c r="J151">
        <f t="shared" si="3"/>
        <v>0.47328637691118369</v>
      </c>
      <c r="K151">
        <v>9.5399999999999991</v>
      </c>
    </row>
    <row r="152" spans="1:11" ht="18">
      <c r="A152" s="19" t="s">
        <v>18</v>
      </c>
      <c r="B152" t="s">
        <v>20</v>
      </c>
      <c r="C152" t="s">
        <v>32</v>
      </c>
      <c r="D152">
        <v>2.2040000000000002</v>
      </c>
      <c r="E152">
        <v>4.7100999999999997</v>
      </c>
      <c r="F152">
        <v>2.137</v>
      </c>
      <c r="G152">
        <v>83.1</v>
      </c>
      <c r="H152">
        <v>8.4179999999999993</v>
      </c>
      <c r="I152">
        <v>4.4790000000000001</v>
      </c>
      <c r="J152">
        <f t="shared" si="3"/>
        <v>0.46793061718434859</v>
      </c>
      <c r="K152">
        <v>10.031000000000001</v>
      </c>
    </row>
    <row r="153" spans="1:11" ht="18">
      <c r="A153" s="19" t="s">
        <v>18</v>
      </c>
      <c r="B153" t="s">
        <v>20</v>
      </c>
      <c r="C153" t="s">
        <v>32</v>
      </c>
      <c r="D153">
        <v>2.2040000000000002</v>
      </c>
      <c r="E153">
        <v>4.7008000000000001</v>
      </c>
      <c r="F153">
        <v>2.133</v>
      </c>
      <c r="G153">
        <v>83.804000000000002</v>
      </c>
      <c r="H153">
        <v>8.4610000000000003</v>
      </c>
      <c r="I153">
        <v>4.4939999999999998</v>
      </c>
      <c r="J153">
        <f t="shared" si="3"/>
        <v>0.46885636487406401</v>
      </c>
      <c r="K153">
        <v>10.098000000000001</v>
      </c>
    </row>
    <row r="154" spans="1:11" ht="18">
      <c r="A154" s="19" t="s">
        <v>18</v>
      </c>
      <c r="B154" t="s">
        <v>20</v>
      </c>
      <c r="C154" t="s">
        <v>32</v>
      </c>
      <c r="D154">
        <v>2.2040000000000002</v>
      </c>
      <c r="E154">
        <v>2.7164999999999999</v>
      </c>
      <c r="F154">
        <v>1.2330000000000001</v>
      </c>
      <c r="G154">
        <v>6.5090000000000003</v>
      </c>
      <c r="H154">
        <v>3.798</v>
      </c>
      <c r="I154">
        <v>0.79900000000000004</v>
      </c>
      <c r="J154">
        <f t="shared" si="3"/>
        <v>0.81133811890300023</v>
      </c>
      <c r="K154">
        <v>0.31900000000000001</v>
      </c>
    </row>
    <row r="155" spans="1:11" ht="18">
      <c r="A155" s="19" t="s">
        <v>18</v>
      </c>
      <c r="B155" t="s">
        <v>20</v>
      </c>
      <c r="C155" t="s">
        <v>32</v>
      </c>
      <c r="D155">
        <v>2.2040000000000002</v>
      </c>
      <c r="E155">
        <v>2.9952000000000001</v>
      </c>
      <c r="F155">
        <v>1.359</v>
      </c>
      <c r="G155">
        <v>9.2940000000000005</v>
      </c>
      <c r="H155">
        <v>3.907</v>
      </c>
      <c r="I155">
        <v>1.109</v>
      </c>
      <c r="J155">
        <f t="shared" si="3"/>
        <v>0.73584401709401703</v>
      </c>
      <c r="K155">
        <v>0.61499999999999999</v>
      </c>
    </row>
    <row r="156" spans="1:11" ht="18">
      <c r="A156" s="19" t="s">
        <v>18</v>
      </c>
      <c r="B156" t="s">
        <v>20</v>
      </c>
      <c r="C156" t="s">
        <v>32</v>
      </c>
      <c r="D156">
        <v>2.2040000000000002</v>
      </c>
      <c r="E156">
        <v>3.0529999999999999</v>
      </c>
      <c r="F156">
        <v>1.385</v>
      </c>
      <c r="G156">
        <v>9.9740000000000002</v>
      </c>
      <c r="H156">
        <v>3.9540000000000002</v>
      </c>
      <c r="I156">
        <v>1.1759999999999999</v>
      </c>
      <c r="J156">
        <f t="shared" si="3"/>
        <v>0.72191287258434322</v>
      </c>
      <c r="K156">
        <v>0.69199999999999995</v>
      </c>
    </row>
    <row r="157" spans="1:11" ht="18">
      <c r="A157" s="19" t="s">
        <v>18</v>
      </c>
      <c r="B157" t="s">
        <v>20</v>
      </c>
      <c r="C157" t="s">
        <v>32</v>
      </c>
      <c r="D157">
        <v>2.2040000000000002</v>
      </c>
      <c r="E157">
        <v>3.4096000000000002</v>
      </c>
      <c r="F157">
        <v>1.5469999999999999</v>
      </c>
      <c r="G157">
        <v>13.662000000000001</v>
      </c>
      <c r="H157">
        <v>4.1440000000000001</v>
      </c>
      <c r="I157">
        <v>1.5369999999999999</v>
      </c>
      <c r="J157">
        <f t="shared" si="3"/>
        <v>0.64641013608634446</v>
      </c>
      <c r="K157">
        <v>1.181</v>
      </c>
    </row>
    <row r="158" spans="1:11" ht="18">
      <c r="A158" s="19" t="s">
        <v>18</v>
      </c>
      <c r="B158" t="s">
        <v>20</v>
      </c>
      <c r="C158" t="s">
        <v>32</v>
      </c>
      <c r="D158">
        <v>2.2040000000000002</v>
      </c>
      <c r="E158">
        <v>3.8704999999999998</v>
      </c>
      <c r="F158">
        <v>1.756</v>
      </c>
      <c r="G158">
        <v>21.584</v>
      </c>
      <c r="H158">
        <v>4.7510000000000003</v>
      </c>
      <c r="I158">
        <v>2.1179999999999999</v>
      </c>
      <c r="J158">
        <f t="shared" si="3"/>
        <v>0.56943547345304224</v>
      </c>
      <c r="K158">
        <v>2.2429999999999999</v>
      </c>
    </row>
    <row r="159" spans="1:11" ht="18">
      <c r="A159" s="19" t="s">
        <v>18</v>
      </c>
      <c r="B159" t="s">
        <v>20</v>
      </c>
      <c r="C159" t="s">
        <v>32</v>
      </c>
      <c r="D159">
        <v>2.2040000000000002</v>
      </c>
      <c r="E159">
        <v>3.8887</v>
      </c>
      <c r="F159">
        <v>1.764</v>
      </c>
      <c r="G159">
        <v>21.600999999999999</v>
      </c>
      <c r="H159">
        <v>4.7389999999999999</v>
      </c>
      <c r="I159">
        <v>2.125</v>
      </c>
      <c r="J159">
        <f t="shared" si="3"/>
        <v>0.56677038599017671</v>
      </c>
      <c r="K159">
        <v>2.258</v>
      </c>
    </row>
    <row r="160" spans="1:11" ht="18">
      <c r="A160" s="19" t="s">
        <v>18</v>
      </c>
      <c r="B160" t="s">
        <v>20</v>
      </c>
      <c r="C160" t="s">
        <v>32</v>
      </c>
      <c r="D160">
        <v>2.2040000000000002</v>
      </c>
      <c r="E160">
        <v>3.9809000000000001</v>
      </c>
      <c r="F160">
        <v>1.806</v>
      </c>
      <c r="G160">
        <v>22.47</v>
      </c>
      <c r="H160">
        <v>4.766</v>
      </c>
      <c r="I160">
        <v>2.198</v>
      </c>
      <c r="J160">
        <f t="shared" si="3"/>
        <v>0.55364364842121139</v>
      </c>
      <c r="K160">
        <v>2.4159999999999999</v>
      </c>
    </row>
    <row r="161" spans="1:11" ht="18">
      <c r="A161" s="19" t="s">
        <v>18</v>
      </c>
      <c r="B161" t="s">
        <v>20</v>
      </c>
      <c r="C161" t="s">
        <v>32</v>
      </c>
      <c r="D161">
        <v>2.2040000000000002</v>
      </c>
      <c r="E161">
        <v>4.0186000000000002</v>
      </c>
      <c r="F161">
        <v>1.823</v>
      </c>
      <c r="G161">
        <v>23.582000000000001</v>
      </c>
      <c r="H161">
        <v>4.8559999999999999</v>
      </c>
      <c r="I161">
        <v>2.2639999999999998</v>
      </c>
      <c r="J161">
        <f t="shared" si="3"/>
        <v>0.54844970885382971</v>
      </c>
      <c r="K161">
        <v>2.5630000000000002</v>
      </c>
    </row>
    <row r="162" spans="1:11" ht="18">
      <c r="A162" s="19" t="s">
        <v>18</v>
      </c>
      <c r="B162" t="s">
        <v>20</v>
      </c>
      <c r="C162" t="s">
        <v>32</v>
      </c>
      <c r="D162">
        <v>2.2040000000000002</v>
      </c>
      <c r="E162">
        <v>4.4546999999999999</v>
      </c>
      <c r="F162">
        <v>2.0209999999999999</v>
      </c>
      <c r="G162">
        <v>29.669</v>
      </c>
      <c r="H162">
        <v>5.165</v>
      </c>
      <c r="I162">
        <v>2.6779999999999999</v>
      </c>
      <c r="J162">
        <f t="shared" si="3"/>
        <v>0.49475834511863875</v>
      </c>
      <c r="K162">
        <v>3.5859999999999999</v>
      </c>
    </row>
    <row r="163" spans="1:11" ht="18">
      <c r="A163" s="19" t="s">
        <v>18</v>
      </c>
      <c r="B163" t="s">
        <v>20</v>
      </c>
      <c r="C163" t="s">
        <v>32</v>
      </c>
      <c r="D163">
        <v>2.2040000000000002</v>
      </c>
      <c r="E163">
        <v>4.7569999999999997</v>
      </c>
      <c r="F163">
        <v>2.1579999999999999</v>
      </c>
      <c r="G163">
        <v>39.976999999999997</v>
      </c>
      <c r="H163">
        <v>5.8259999999999996</v>
      </c>
      <c r="I163">
        <v>3.1989999999999998</v>
      </c>
      <c r="J163">
        <f t="shared" si="3"/>
        <v>0.46331721673323528</v>
      </c>
      <c r="K163">
        <v>5.117</v>
      </c>
    </row>
    <row r="164" spans="1:11" ht="18">
      <c r="A164" s="19" t="s">
        <v>18</v>
      </c>
      <c r="B164" t="s">
        <v>20</v>
      </c>
      <c r="C164" t="s">
        <v>32</v>
      </c>
      <c r="D164">
        <v>2.2040000000000002</v>
      </c>
      <c r="E164">
        <v>4.5568</v>
      </c>
      <c r="F164">
        <v>2.0680000000000001</v>
      </c>
      <c r="G164">
        <v>43.627000000000002</v>
      </c>
      <c r="H164">
        <v>6.1989999999999998</v>
      </c>
      <c r="I164">
        <v>3.2810000000000001</v>
      </c>
      <c r="J164">
        <f t="shared" si="3"/>
        <v>0.4836727528089888</v>
      </c>
      <c r="K164">
        <v>5.383</v>
      </c>
    </row>
    <row r="165" spans="1:11" ht="18">
      <c r="A165" s="19" t="s">
        <v>18</v>
      </c>
      <c r="B165" t="s">
        <v>20</v>
      </c>
      <c r="C165" t="s">
        <v>32</v>
      </c>
      <c r="D165">
        <v>2.2040000000000002</v>
      </c>
      <c r="E165">
        <v>4.8418000000000001</v>
      </c>
      <c r="F165">
        <v>2.1970000000000001</v>
      </c>
      <c r="G165">
        <v>41.786000000000001</v>
      </c>
      <c r="H165">
        <v>5.9139999999999997</v>
      </c>
      <c r="I165">
        <v>3.294</v>
      </c>
      <c r="J165">
        <f t="shared" si="3"/>
        <v>0.4552026105993639</v>
      </c>
      <c r="K165">
        <v>5.4249999999999998</v>
      </c>
    </row>
    <row r="166" spans="1:11" ht="18">
      <c r="A166" s="19" t="s">
        <v>18</v>
      </c>
      <c r="B166" t="s">
        <v>20</v>
      </c>
      <c r="C166" t="s">
        <v>32</v>
      </c>
      <c r="D166">
        <v>2.2040000000000002</v>
      </c>
      <c r="E166">
        <v>4.5282999999999998</v>
      </c>
      <c r="F166">
        <v>2.0550000000000002</v>
      </c>
      <c r="G166">
        <v>50.814</v>
      </c>
      <c r="H166">
        <v>6.7089999999999996</v>
      </c>
      <c r="I166">
        <v>3.5310000000000001</v>
      </c>
      <c r="J166">
        <f t="shared" si="3"/>
        <v>0.48671686946536236</v>
      </c>
      <c r="K166">
        <v>6.234</v>
      </c>
    </row>
    <row r="167" spans="1:11" ht="18">
      <c r="A167" s="19" t="s">
        <v>18</v>
      </c>
      <c r="B167" t="s">
        <v>20</v>
      </c>
      <c r="C167" t="s">
        <v>32</v>
      </c>
      <c r="D167">
        <v>2.2040000000000002</v>
      </c>
      <c r="E167">
        <v>4.5904999999999996</v>
      </c>
      <c r="F167">
        <v>2.0830000000000002</v>
      </c>
      <c r="G167">
        <v>50.686</v>
      </c>
      <c r="H167">
        <v>6.66</v>
      </c>
      <c r="I167">
        <v>3.548</v>
      </c>
      <c r="J167">
        <f t="shared" si="3"/>
        <v>0.48012199106851111</v>
      </c>
      <c r="K167">
        <v>6.2939999999999996</v>
      </c>
    </row>
    <row r="168" spans="1:11" ht="18">
      <c r="A168" s="19" t="s">
        <v>18</v>
      </c>
      <c r="B168" t="s">
        <v>20</v>
      </c>
      <c r="C168" t="s">
        <v>32</v>
      </c>
      <c r="D168">
        <v>2.2040000000000002</v>
      </c>
      <c r="E168">
        <v>4.6173999999999999</v>
      </c>
      <c r="F168">
        <v>2.0950000000000002</v>
      </c>
      <c r="G168">
        <v>52.408999999999999</v>
      </c>
      <c r="H168">
        <v>6.7549999999999999</v>
      </c>
      <c r="I168">
        <v>3.617</v>
      </c>
      <c r="J168">
        <f t="shared" si="3"/>
        <v>0.47732490145969592</v>
      </c>
      <c r="K168">
        <v>6.5410000000000004</v>
      </c>
    </row>
    <row r="169" spans="1:11" ht="18">
      <c r="A169" s="19" t="s">
        <v>18</v>
      </c>
      <c r="B169" t="s">
        <v>20</v>
      </c>
      <c r="C169" t="s">
        <v>32</v>
      </c>
      <c r="D169">
        <v>2.2040000000000002</v>
      </c>
      <c r="E169">
        <v>4.6599000000000004</v>
      </c>
      <c r="F169">
        <v>2.1139999999999999</v>
      </c>
      <c r="G169">
        <v>59.28</v>
      </c>
      <c r="H169">
        <v>7.1559999999999997</v>
      </c>
      <c r="I169">
        <v>3.8620000000000001</v>
      </c>
      <c r="J169">
        <f t="shared" si="3"/>
        <v>0.47297152299405565</v>
      </c>
      <c r="K169">
        <v>7.4580000000000002</v>
      </c>
    </row>
    <row r="170" spans="1:11" ht="18">
      <c r="A170" s="19" t="s">
        <v>18</v>
      </c>
      <c r="B170" t="s">
        <v>20</v>
      </c>
      <c r="C170" t="s">
        <v>32</v>
      </c>
      <c r="D170">
        <v>2.2040000000000002</v>
      </c>
      <c r="E170">
        <v>4.6969000000000003</v>
      </c>
      <c r="F170">
        <v>2.1309999999999998</v>
      </c>
      <c r="G170">
        <v>59.311999999999998</v>
      </c>
      <c r="H170">
        <v>7.1340000000000003</v>
      </c>
      <c r="I170">
        <v>3.8759999999999999</v>
      </c>
      <c r="J170">
        <f t="shared" si="3"/>
        <v>0.4692456726777236</v>
      </c>
      <c r="K170">
        <v>7.5119999999999996</v>
      </c>
    </row>
    <row r="171" spans="1:11" ht="18">
      <c r="A171" s="19" t="s">
        <v>18</v>
      </c>
      <c r="B171" t="s">
        <v>20</v>
      </c>
      <c r="C171" t="s">
        <v>32</v>
      </c>
      <c r="D171">
        <v>2.2040000000000002</v>
      </c>
      <c r="E171">
        <v>4.5529000000000002</v>
      </c>
      <c r="F171">
        <v>2.0659999999999998</v>
      </c>
      <c r="G171">
        <v>61.183999999999997</v>
      </c>
      <c r="H171">
        <v>7.3440000000000003</v>
      </c>
      <c r="I171">
        <v>3.8839999999999999</v>
      </c>
      <c r="J171">
        <f t="shared" si="3"/>
        <v>0.48408706538689628</v>
      </c>
      <c r="K171">
        <v>7.5430000000000001</v>
      </c>
    </row>
    <row r="172" spans="1:11" ht="18">
      <c r="A172" s="19" t="s">
        <v>18</v>
      </c>
      <c r="B172" t="s">
        <v>20</v>
      </c>
      <c r="C172" t="s">
        <v>32</v>
      </c>
      <c r="D172">
        <v>2.2040000000000002</v>
      </c>
      <c r="E172">
        <v>4.4436999999999998</v>
      </c>
      <c r="F172">
        <v>2.016</v>
      </c>
      <c r="G172">
        <v>69.671000000000006</v>
      </c>
      <c r="H172">
        <v>7.9240000000000004</v>
      </c>
      <c r="I172">
        <v>4.0990000000000002</v>
      </c>
      <c r="J172">
        <f t="shared" si="3"/>
        <v>0.49598307716542522</v>
      </c>
      <c r="K172">
        <v>8.4009999999999998</v>
      </c>
    </row>
    <row r="173" spans="1:11" ht="18">
      <c r="A173" s="19" t="s">
        <v>18</v>
      </c>
      <c r="B173" t="s">
        <v>20</v>
      </c>
      <c r="C173" t="s">
        <v>32</v>
      </c>
      <c r="D173">
        <v>2.2040000000000002</v>
      </c>
      <c r="E173">
        <v>4.8346999999999998</v>
      </c>
      <c r="F173">
        <v>2.194</v>
      </c>
      <c r="G173">
        <v>65.86</v>
      </c>
      <c r="H173">
        <v>7.4290000000000003</v>
      </c>
      <c r="I173">
        <v>4.133</v>
      </c>
      <c r="J173">
        <f t="shared" si="3"/>
        <v>0.45587109851697111</v>
      </c>
      <c r="K173">
        <v>8.5410000000000004</v>
      </c>
    </row>
    <row r="174" spans="1:11" ht="18">
      <c r="A174" s="19" t="s">
        <v>18</v>
      </c>
      <c r="B174" t="s">
        <v>20</v>
      </c>
      <c r="C174" t="s">
        <v>32</v>
      </c>
      <c r="D174">
        <v>2.2040000000000002</v>
      </c>
      <c r="E174">
        <v>4.8586999999999998</v>
      </c>
      <c r="F174">
        <v>2.2050000000000001</v>
      </c>
      <c r="G174">
        <v>67.713999999999999</v>
      </c>
      <c r="H174">
        <v>7.5179999999999998</v>
      </c>
      <c r="I174">
        <v>4.1989999999999998</v>
      </c>
      <c r="J174">
        <f t="shared" si="3"/>
        <v>0.45361928087760106</v>
      </c>
      <c r="K174">
        <v>8.8160000000000007</v>
      </c>
    </row>
    <row r="175" spans="1:11" ht="18">
      <c r="A175" s="19" t="s">
        <v>18</v>
      </c>
      <c r="B175" t="s">
        <v>20</v>
      </c>
      <c r="C175" t="s">
        <v>32</v>
      </c>
      <c r="D175">
        <v>2.2040000000000002</v>
      </c>
      <c r="E175">
        <v>4.7828999999999997</v>
      </c>
      <c r="F175">
        <v>2.17</v>
      </c>
      <c r="G175">
        <v>77.849000000000004</v>
      </c>
      <c r="H175">
        <v>8.1120000000000001</v>
      </c>
      <c r="I175">
        <v>4.4740000000000002</v>
      </c>
      <c r="J175">
        <f t="shared" si="3"/>
        <v>0.46080829622195746</v>
      </c>
      <c r="K175">
        <v>10.007999999999999</v>
      </c>
    </row>
    <row r="176" spans="1:11" ht="18">
      <c r="A176" s="19" t="s">
        <v>18</v>
      </c>
      <c r="B176" t="s">
        <v>20</v>
      </c>
      <c r="C176" t="s">
        <v>32</v>
      </c>
      <c r="D176">
        <v>2.2040000000000002</v>
      </c>
      <c r="E176">
        <v>4.6894</v>
      </c>
      <c r="F176">
        <v>2.1280000000000001</v>
      </c>
      <c r="G176">
        <v>84.344999999999999</v>
      </c>
      <c r="H176">
        <v>8.5129999999999999</v>
      </c>
      <c r="I176">
        <v>4.6189999999999998</v>
      </c>
      <c r="J176">
        <f t="shared" si="3"/>
        <v>0.46999616155584939</v>
      </c>
      <c r="K176">
        <v>10.667999999999999</v>
      </c>
    </row>
    <row r="177" spans="1:11">
      <c r="A177" t="s">
        <v>127</v>
      </c>
      <c r="B177" s="2" t="s">
        <v>20</v>
      </c>
      <c r="C177" t="s">
        <v>126</v>
      </c>
      <c r="D177">
        <v>2.92</v>
      </c>
      <c r="E177">
        <v>3.254</v>
      </c>
      <c r="F177" s="18">
        <v>1.1140000000000001</v>
      </c>
      <c r="G177" s="18">
        <v>12.391999999999999</v>
      </c>
      <c r="H177">
        <v>6.43</v>
      </c>
      <c r="I177">
        <v>0.66</v>
      </c>
      <c r="J177">
        <f t="shared" si="3"/>
        <v>0.89735709895513227</v>
      </c>
      <c r="K177">
        <v>0.218</v>
      </c>
    </row>
    <row r="178" spans="1:11">
      <c r="A178" t="s">
        <v>127</v>
      </c>
      <c r="B178" t="s">
        <v>20</v>
      </c>
      <c r="C178" t="s">
        <v>126</v>
      </c>
      <c r="D178">
        <v>2.92</v>
      </c>
      <c r="E178">
        <v>3.4866000000000001</v>
      </c>
      <c r="F178" s="18">
        <v>1.194</v>
      </c>
      <c r="G178" s="18">
        <v>22.137</v>
      </c>
      <c r="H178">
        <v>6.83</v>
      </c>
      <c r="I178">
        <v>1.1100000000000001</v>
      </c>
      <c r="J178">
        <f t="shared" si="3"/>
        <v>0.83749211265989787</v>
      </c>
      <c r="K178">
        <v>0.61599999999999999</v>
      </c>
    </row>
    <row r="179" spans="1:11">
      <c r="A179" t="s">
        <v>127</v>
      </c>
      <c r="B179" t="s">
        <v>20</v>
      </c>
      <c r="C179" t="s">
        <v>126</v>
      </c>
      <c r="D179">
        <v>2.92</v>
      </c>
      <c r="E179">
        <v>3.6795</v>
      </c>
      <c r="F179" s="18">
        <v>1.26</v>
      </c>
      <c r="G179" s="18">
        <v>30.986000000000001</v>
      </c>
      <c r="H179">
        <v>7.17</v>
      </c>
      <c r="I179">
        <v>1.48</v>
      </c>
      <c r="J179">
        <f t="shared" si="3"/>
        <v>0.79358608506590578</v>
      </c>
      <c r="K179">
        <v>1.095</v>
      </c>
    </row>
    <row r="180" spans="1:11">
      <c r="A180" t="s">
        <v>127</v>
      </c>
      <c r="B180" t="s">
        <v>20</v>
      </c>
      <c r="C180" t="s">
        <v>126</v>
      </c>
      <c r="D180">
        <v>2.92</v>
      </c>
      <c r="E180">
        <v>4.0632999999999999</v>
      </c>
      <c r="F180" s="18">
        <v>1.3919999999999999</v>
      </c>
      <c r="G180" s="18">
        <v>43.186999999999998</v>
      </c>
      <c r="H180">
        <v>7.25</v>
      </c>
      <c r="I180">
        <v>2.04</v>
      </c>
      <c r="J180">
        <f t="shared" si="3"/>
        <v>0.71862771638815748</v>
      </c>
      <c r="K180">
        <v>2.081</v>
      </c>
    </row>
    <row r="181" spans="1:11">
      <c r="A181" t="s">
        <v>127</v>
      </c>
      <c r="B181" t="s">
        <v>20</v>
      </c>
      <c r="C181" t="s">
        <v>126</v>
      </c>
      <c r="D181">
        <v>2.92</v>
      </c>
      <c r="E181">
        <v>4.7595000000000001</v>
      </c>
      <c r="F181" s="18">
        <v>1.63</v>
      </c>
      <c r="G181" s="18">
        <v>61.798999999999999</v>
      </c>
      <c r="H181">
        <v>7.4</v>
      </c>
      <c r="I181">
        <v>2.86</v>
      </c>
      <c r="J181">
        <f t="shared" si="3"/>
        <v>0.61350982246034247</v>
      </c>
      <c r="K181">
        <v>4.09</v>
      </c>
    </row>
    <row r="182" spans="1:11">
      <c r="A182" t="s">
        <v>127</v>
      </c>
      <c r="B182" t="s">
        <v>20</v>
      </c>
      <c r="C182" t="s">
        <v>126</v>
      </c>
      <c r="D182">
        <v>2.92</v>
      </c>
      <c r="E182">
        <v>5.0194999999999999</v>
      </c>
      <c r="F182" s="18">
        <v>1.7190000000000001</v>
      </c>
      <c r="G182" s="18">
        <v>84.545000000000002</v>
      </c>
      <c r="H182">
        <v>8.32</v>
      </c>
      <c r="I182">
        <v>3.48</v>
      </c>
      <c r="J182">
        <f t="shared" si="3"/>
        <v>0.58173124813228416</v>
      </c>
      <c r="K182">
        <v>6.0549999999999997</v>
      </c>
    </row>
    <row r="183" spans="1:11">
      <c r="A183" t="s">
        <v>127</v>
      </c>
      <c r="B183" t="s">
        <v>20</v>
      </c>
      <c r="C183" t="s">
        <v>126</v>
      </c>
      <c r="D183">
        <v>2.92</v>
      </c>
      <c r="E183">
        <v>5.1304999999999996</v>
      </c>
      <c r="F183" s="18">
        <v>1.7569999999999999</v>
      </c>
      <c r="G183" s="18">
        <v>111.16500000000001</v>
      </c>
      <c r="H183">
        <v>9.4</v>
      </c>
      <c r="I183">
        <v>4.05</v>
      </c>
      <c r="J183">
        <f t="shared" si="3"/>
        <v>0.5691453074749051</v>
      </c>
      <c r="K183">
        <v>8.2010000000000005</v>
      </c>
    </row>
    <row r="184" spans="1:11" ht="18">
      <c r="A184" s="19" t="s">
        <v>128</v>
      </c>
      <c r="B184" t="s">
        <v>20</v>
      </c>
      <c r="C184" t="s">
        <v>126</v>
      </c>
      <c r="D184">
        <v>2.92</v>
      </c>
      <c r="E184">
        <v>4.8056999999999999</v>
      </c>
      <c r="F184" s="18">
        <v>1.6459999999999999</v>
      </c>
      <c r="G184" s="18">
        <v>66.528999999999996</v>
      </c>
      <c r="H184">
        <v>7.62</v>
      </c>
      <c r="I184">
        <v>2.99</v>
      </c>
      <c r="J184">
        <f t="shared" si="3"/>
        <v>0.6076117943275694</v>
      </c>
      <c r="K184">
        <v>4.47</v>
      </c>
    </row>
    <row r="185" spans="1:11" ht="18">
      <c r="A185" s="19" t="s">
        <v>128</v>
      </c>
      <c r="B185" t="s">
        <v>20</v>
      </c>
      <c r="C185" t="s">
        <v>126</v>
      </c>
      <c r="D185">
        <v>2.92</v>
      </c>
      <c r="E185">
        <v>4.9912000000000001</v>
      </c>
      <c r="F185" s="18">
        <v>1.7090000000000001</v>
      </c>
      <c r="G185" s="18">
        <v>94.260999999999996</v>
      </c>
      <c r="H185">
        <v>8.82</v>
      </c>
      <c r="I185">
        <v>3.66</v>
      </c>
      <c r="J185">
        <f t="shared" si="3"/>
        <v>0.58502965218785064</v>
      </c>
      <c r="K185">
        <v>6.6980000000000004</v>
      </c>
    </row>
    <row r="186" spans="1:11" ht="18">
      <c r="A186" s="19" t="s">
        <v>128</v>
      </c>
      <c r="B186" t="s">
        <v>20</v>
      </c>
      <c r="C186" t="s">
        <v>126</v>
      </c>
      <c r="D186">
        <v>2.92</v>
      </c>
      <c r="E186">
        <v>5.0758000000000001</v>
      </c>
      <c r="F186" s="18">
        <v>1.738</v>
      </c>
      <c r="G186" s="18">
        <v>98.234999999999999</v>
      </c>
      <c r="H186">
        <v>8.9</v>
      </c>
      <c r="I186">
        <v>3.78</v>
      </c>
      <c r="J186">
        <f t="shared" si="3"/>
        <v>0.57527877378935344</v>
      </c>
      <c r="K186">
        <v>7.1440000000000001</v>
      </c>
    </row>
    <row r="187" spans="1:11" ht="18">
      <c r="A187" s="19" t="s">
        <v>128</v>
      </c>
      <c r="B187" t="s">
        <v>20</v>
      </c>
      <c r="C187" t="s">
        <v>126</v>
      </c>
      <c r="D187">
        <v>2.92</v>
      </c>
      <c r="E187">
        <v>5.2569999999999997</v>
      </c>
      <c r="F187" s="18">
        <v>1.8</v>
      </c>
      <c r="G187" s="18">
        <v>139.59299999999999</v>
      </c>
      <c r="H187">
        <v>10.37</v>
      </c>
      <c r="I187">
        <v>4.6100000000000003</v>
      </c>
      <c r="J187">
        <f t="shared" si="3"/>
        <v>0.55544987635533583</v>
      </c>
      <c r="K187">
        <v>10.625999999999999</v>
      </c>
    </row>
    <row r="188" spans="1:11" ht="18">
      <c r="A188" s="19" t="s">
        <v>130</v>
      </c>
      <c r="B188" t="s">
        <v>20</v>
      </c>
      <c r="C188" t="s">
        <v>129</v>
      </c>
      <c r="D188">
        <v>2.13</v>
      </c>
      <c r="E188">
        <v>3.0228999999999999</v>
      </c>
      <c r="F188">
        <v>1.419</v>
      </c>
      <c r="G188">
        <v>6.6459999999999999</v>
      </c>
      <c r="H188">
        <v>3.25</v>
      </c>
      <c r="I188">
        <v>0.96</v>
      </c>
      <c r="J188">
        <f t="shared" si="3"/>
        <v>0.70462139005590652</v>
      </c>
      <c r="K188" s="18">
        <v>0.46100000000000002</v>
      </c>
    </row>
    <row r="189" spans="1:11" ht="18">
      <c r="A189" s="19" t="s">
        <v>130</v>
      </c>
      <c r="B189" t="s">
        <v>20</v>
      </c>
      <c r="C189" t="s">
        <v>129</v>
      </c>
      <c r="D189">
        <v>2.13</v>
      </c>
      <c r="E189">
        <v>3.5348999999999999</v>
      </c>
      <c r="F189">
        <v>1.66</v>
      </c>
      <c r="G189">
        <v>12.875999999999999</v>
      </c>
      <c r="H189">
        <v>3.9</v>
      </c>
      <c r="I189">
        <v>1.55</v>
      </c>
      <c r="J189">
        <f t="shared" si="3"/>
        <v>0.6025630145124331</v>
      </c>
      <c r="K189" s="18">
        <v>1.2010000000000001</v>
      </c>
    </row>
    <row r="190" spans="1:11" ht="18">
      <c r="A190" s="19" t="s">
        <v>130</v>
      </c>
      <c r="B190" t="s">
        <v>20</v>
      </c>
      <c r="C190" t="s">
        <v>129</v>
      </c>
      <c r="D190">
        <v>2.13</v>
      </c>
      <c r="E190">
        <v>3.9729000000000001</v>
      </c>
      <c r="F190">
        <v>1.865</v>
      </c>
      <c r="G190">
        <v>18.184000000000001</v>
      </c>
      <c r="H190">
        <v>4.29</v>
      </c>
      <c r="I190">
        <v>1.99</v>
      </c>
      <c r="J190">
        <f t="shared" si="3"/>
        <v>0.53613229630748316</v>
      </c>
      <c r="K190" s="18">
        <v>1.98</v>
      </c>
    </row>
    <row r="191" spans="1:11" ht="18">
      <c r="A191" s="19" t="s">
        <v>130</v>
      </c>
      <c r="B191" t="s">
        <v>20</v>
      </c>
      <c r="C191" t="s">
        <v>129</v>
      </c>
      <c r="D191">
        <v>2.13</v>
      </c>
      <c r="E191">
        <v>4.26</v>
      </c>
      <c r="F191">
        <v>2</v>
      </c>
      <c r="G191">
        <v>32.686999999999998</v>
      </c>
      <c r="H191">
        <v>5.54</v>
      </c>
      <c r="I191">
        <v>2.77</v>
      </c>
      <c r="J191">
        <f t="shared" si="3"/>
        <v>0.5</v>
      </c>
      <c r="K191" s="18">
        <v>3.8359999999999999</v>
      </c>
    </row>
    <row r="192" spans="1:11" ht="18">
      <c r="A192" s="19" t="s">
        <v>130</v>
      </c>
      <c r="B192" t="s">
        <v>20</v>
      </c>
      <c r="C192" t="s">
        <v>129</v>
      </c>
      <c r="D192">
        <v>2.13</v>
      </c>
      <c r="E192">
        <v>4.4989999999999997</v>
      </c>
      <c r="F192">
        <v>2.1120000000000001</v>
      </c>
      <c r="G192">
        <v>45.94</v>
      </c>
      <c r="H192">
        <v>6.4</v>
      </c>
      <c r="I192">
        <v>3.37</v>
      </c>
      <c r="J192">
        <f t="shared" si="3"/>
        <v>0.47343854189819967</v>
      </c>
      <c r="K192" s="18">
        <v>5.6779999999999999</v>
      </c>
    </row>
    <row r="193" spans="1:11" ht="18">
      <c r="A193" s="19" t="s">
        <v>130</v>
      </c>
      <c r="B193" t="s">
        <v>20</v>
      </c>
      <c r="C193" t="s">
        <v>129</v>
      </c>
      <c r="D193">
        <v>2.13</v>
      </c>
      <c r="E193">
        <v>4.6109</v>
      </c>
      <c r="F193">
        <v>2.165</v>
      </c>
      <c r="G193">
        <v>64.293999999999997</v>
      </c>
      <c r="H193">
        <v>7.49</v>
      </c>
      <c r="I193">
        <v>4.03</v>
      </c>
      <c r="J193">
        <f t="shared" si="3"/>
        <v>0.46194886030926718</v>
      </c>
      <c r="K193" s="18">
        <v>8.1199999999999992</v>
      </c>
    </row>
    <row r="194" spans="1:11" ht="18">
      <c r="A194" s="19" t="s">
        <v>130</v>
      </c>
      <c r="B194" t="s">
        <v>20</v>
      </c>
      <c r="C194" t="s">
        <v>129</v>
      </c>
      <c r="D194">
        <v>2.13</v>
      </c>
      <c r="E194">
        <v>4.7202000000000002</v>
      </c>
      <c r="F194">
        <v>2.2160000000000002</v>
      </c>
      <c r="G194">
        <v>74.805999999999997</v>
      </c>
      <c r="H194">
        <v>8</v>
      </c>
      <c r="I194">
        <v>4.3899999999999997</v>
      </c>
      <c r="J194">
        <f t="shared" si="3"/>
        <v>0.45125206559044101</v>
      </c>
      <c r="K194" s="18">
        <v>9.6359999999999992</v>
      </c>
    </row>
    <row r="195" spans="1:11" ht="18">
      <c r="A195" s="19" t="s">
        <v>130</v>
      </c>
      <c r="B195" t="s">
        <v>20</v>
      </c>
      <c r="C195" t="s">
        <v>129</v>
      </c>
      <c r="D195">
        <v>2.13</v>
      </c>
      <c r="E195">
        <v>4.7698</v>
      </c>
      <c r="F195">
        <v>2.2389999999999999</v>
      </c>
      <c r="G195">
        <v>83.575000000000003</v>
      </c>
      <c r="H195">
        <v>8.42</v>
      </c>
      <c r="I195">
        <v>4.66</v>
      </c>
      <c r="J195">
        <f t="shared" ref="J195:J202" si="4">(1/E195)/(1/D195)</f>
        <v>0.44655960417627572</v>
      </c>
      <c r="K195" s="18">
        <v>10.858000000000001</v>
      </c>
    </row>
    <row r="196" spans="1:11" ht="18">
      <c r="A196" s="19" t="s">
        <v>132</v>
      </c>
      <c r="B196" t="s">
        <v>20</v>
      </c>
      <c r="C196" t="s">
        <v>131</v>
      </c>
      <c r="D196">
        <v>2.14</v>
      </c>
      <c r="E196">
        <v>3.5348000000000002</v>
      </c>
      <c r="F196">
        <v>1.6519999999999999</v>
      </c>
      <c r="G196">
        <v>11.56</v>
      </c>
      <c r="H196">
        <v>3.7</v>
      </c>
      <c r="I196">
        <v>1.46</v>
      </c>
      <c r="J196">
        <f t="shared" si="4"/>
        <v>0.60540907547810341</v>
      </c>
      <c r="K196">
        <v>1.0660000000000001</v>
      </c>
    </row>
    <row r="197" spans="1:11" ht="18">
      <c r="A197" s="19" t="s">
        <v>132</v>
      </c>
      <c r="B197" t="s">
        <v>20</v>
      </c>
      <c r="C197" t="s">
        <v>131</v>
      </c>
      <c r="D197">
        <v>2.14</v>
      </c>
      <c r="E197">
        <v>3.5285000000000002</v>
      </c>
      <c r="F197">
        <v>1.649</v>
      </c>
      <c r="G197">
        <v>19.698</v>
      </c>
      <c r="H197">
        <v>4.78</v>
      </c>
      <c r="I197">
        <v>2.0299999999999998</v>
      </c>
      <c r="J197">
        <f t="shared" si="4"/>
        <v>0.60649000991922908</v>
      </c>
      <c r="K197">
        <v>2.06</v>
      </c>
    </row>
    <row r="198" spans="1:11" ht="18">
      <c r="A198" s="19" t="s">
        <v>132</v>
      </c>
      <c r="B198" t="s">
        <v>20</v>
      </c>
      <c r="C198" t="s">
        <v>131</v>
      </c>
      <c r="D198">
        <v>2.14</v>
      </c>
      <c r="E198">
        <v>2.9281999999999999</v>
      </c>
      <c r="F198">
        <v>1.3680000000000001</v>
      </c>
      <c r="G198">
        <v>7.4569999999999999</v>
      </c>
      <c r="H198">
        <v>3.45</v>
      </c>
      <c r="I198">
        <v>1.07</v>
      </c>
      <c r="J198">
        <f t="shared" si="4"/>
        <v>0.73082439724062576</v>
      </c>
      <c r="K198">
        <v>0.57199999999999995</v>
      </c>
    </row>
    <row r="199" spans="1:11" ht="18">
      <c r="A199" s="19" t="s">
        <v>134</v>
      </c>
      <c r="B199" t="s">
        <v>20</v>
      </c>
      <c r="C199" t="s">
        <v>133</v>
      </c>
      <c r="D199">
        <v>4.3099999999999996</v>
      </c>
      <c r="E199">
        <v>5.2378</v>
      </c>
      <c r="F199">
        <v>1.2150000000000001</v>
      </c>
      <c r="G199">
        <v>103.258</v>
      </c>
      <c r="H199" s="18">
        <v>11.63</v>
      </c>
      <c r="I199">
        <v>2.06</v>
      </c>
      <c r="J199">
        <f t="shared" si="4"/>
        <v>0.8228645614571003</v>
      </c>
      <c r="K199">
        <v>2.1219999999999999</v>
      </c>
    </row>
    <row r="200" spans="1:11" ht="18">
      <c r="A200" s="19" t="s">
        <v>134</v>
      </c>
      <c r="B200" t="s">
        <v>20</v>
      </c>
      <c r="C200" t="s">
        <v>133</v>
      </c>
      <c r="D200">
        <v>4.3099999999999996</v>
      </c>
      <c r="E200">
        <v>5.6638000000000002</v>
      </c>
      <c r="F200">
        <v>1.3140000000000001</v>
      </c>
      <c r="G200">
        <v>167.73699999999999</v>
      </c>
      <c r="H200" s="18">
        <v>12.76</v>
      </c>
      <c r="I200">
        <v>3.05</v>
      </c>
      <c r="J200">
        <f t="shared" si="4"/>
        <v>0.76097319820615128</v>
      </c>
      <c r="K200">
        <v>4.6509999999999998</v>
      </c>
    </row>
    <row r="201" spans="1:11" ht="18">
      <c r="A201" s="19" t="s">
        <v>134</v>
      </c>
      <c r="B201" t="s">
        <v>20</v>
      </c>
      <c r="C201" t="s">
        <v>133</v>
      </c>
      <c r="D201">
        <v>4.3099999999999996</v>
      </c>
      <c r="E201">
        <v>5.7785000000000002</v>
      </c>
      <c r="F201">
        <v>1.341</v>
      </c>
      <c r="G201">
        <v>193.75200000000001</v>
      </c>
      <c r="H201" s="18">
        <v>13.3</v>
      </c>
      <c r="I201">
        <v>3.38</v>
      </c>
      <c r="J201">
        <f t="shared" si="4"/>
        <v>0.74586830492342293</v>
      </c>
      <c r="K201">
        <v>5.7119999999999997</v>
      </c>
    </row>
    <row r="202" spans="1:11" ht="18">
      <c r="A202" s="19" t="s">
        <v>134</v>
      </c>
      <c r="B202" t="s">
        <v>20</v>
      </c>
      <c r="C202" t="s">
        <v>133</v>
      </c>
      <c r="D202">
        <v>4.3099999999999996</v>
      </c>
      <c r="E202">
        <v>6.0045999999999999</v>
      </c>
      <c r="F202">
        <v>1.393</v>
      </c>
      <c r="G202">
        <v>234.67400000000001</v>
      </c>
      <c r="H202" s="18">
        <v>13.89</v>
      </c>
      <c r="I202">
        <v>3.92</v>
      </c>
      <c r="J202">
        <f t="shared" si="4"/>
        <v>0.71778303300802715</v>
      </c>
      <c r="K202">
        <v>7.6829999999999998</v>
      </c>
    </row>
    <row r="203" spans="1:11" ht="17">
      <c r="A203" s="1" t="s">
        <v>12</v>
      </c>
      <c r="B203" t="s">
        <v>13</v>
      </c>
      <c r="C203" t="s">
        <v>135</v>
      </c>
      <c r="D203">
        <v>2.133</v>
      </c>
      <c r="E203">
        <v>2.7010000000000001</v>
      </c>
      <c r="F203">
        <f>E203/D203</f>
        <v>1.2662916080637601</v>
      </c>
      <c r="G203">
        <v>6.4729999999999999</v>
      </c>
      <c r="H203">
        <v>3.798</v>
      </c>
      <c r="I203">
        <v>0.79900000000000004</v>
      </c>
      <c r="J203">
        <v>0.79</v>
      </c>
      <c r="K203" t="s">
        <v>2</v>
      </c>
    </row>
    <row r="204" spans="1:11" ht="17">
      <c r="A204" s="1" t="s">
        <v>12</v>
      </c>
      <c r="B204" t="s">
        <v>13</v>
      </c>
      <c r="C204" t="s">
        <v>135</v>
      </c>
      <c r="D204">
        <v>2.125</v>
      </c>
      <c r="E204">
        <v>2.9670000000000001</v>
      </c>
      <c r="F204">
        <f t="shared" ref="F204:F267" si="5">E204/D204</f>
        <v>1.396235294117647</v>
      </c>
      <c r="G204">
        <v>9.2070000000000007</v>
      </c>
      <c r="H204">
        <v>3.907</v>
      </c>
      <c r="I204">
        <v>1.109</v>
      </c>
      <c r="J204">
        <v>0.71599999999999997</v>
      </c>
      <c r="K204" t="s">
        <v>2</v>
      </c>
    </row>
    <row r="205" spans="1:11" ht="17">
      <c r="A205" s="1" t="s">
        <v>12</v>
      </c>
      <c r="B205" t="s">
        <v>13</v>
      </c>
      <c r="C205" t="s">
        <v>135</v>
      </c>
      <c r="D205">
        <v>2.137</v>
      </c>
      <c r="E205">
        <v>3.0419999999999998</v>
      </c>
      <c r="F205">
        <f t="shared" si="5"/>
        <v>1.4234908750584931</v>
      </c>
      <c r="G205">
        <v>9.9369999999999994</v>
      </c>
      <c r="H205">
        <v>3.9540000000000002</v>
      </c>
      <c r="I205">
        <v>1.1759999999999999</v>
      </c>
      <c r="J205">
        <v>0.70299999999999996</v>
      </c>
      <c r="K205" t="s">
        <v>2</v>
      </c>
    </row>
    <row r="206" spans="1:11" ht="17">
      <c r="A206" s="1" t="s">
        <v>12</v>
      </c>
      <c r="B206" t="s">
        <v>13</v>
      </c>
      <c r="C206" t="s">
        <v>135</v>
      </c>
      <c r="D206">
        <v>2.1230000000000002</v>
      </c>
      <c r="E206">
        <v>3.375</v>
      </c>
      <c r="F206">
        <f t="shared" si="5"/>
        <v>1.5897315120113047</v>
      </c>
      <c r="G206">
        <v>13.522</v>
      </c>
      <c r="H206">
        <v>4.1440000000000001</v>
      </c>
      <c r="I206">
        <v>1.5369999999999999</v>
      </c>
      <c r="J206">
        <v>0.629</v>
      </c>
      <c r="K206" t="s">
        <v>2</v>
      </c>
    </row>
    <row r="207" spans="1:11" ht="17">
      <c r="A207" s="1" t="s">
        <v>12</v>
      </c>
      <c r="B207" t="s">
        <v>13</v>
      </c>
      <c r="C207" t="s">
        <v>135</v>
      </c>
      <c r="D207">
        <v>2.17</v>
      </c>
      <c r="E207">
        <v>3.9159999999999999</v>
      </c>
      <c r="F207">
        <f t="shared" si="5"/>
        <v>1.8046082949308757</v>
      </c>
      <c r="G207">
        <v>21.835999999999999</v>
      </c>
      <c r="H207">
        <v>4.7510000000000003</v>
      </c>
      <c r="I207">
        <v>2.1179999999999999</v>
      </c>
      <c r="J207">
        <v>0.55400000000000005</v>
      </c>
      <c r="K207" t="s">
        <v>2</v>
      </c>
    </row>
    <row r="208" spans="1:11" ht="17">
      <c r="A208" s="1" t="s">
        <v>12</v>
      </c>
      <c r="B208" t="s">
        <v>13</v>
      </c>
      <c r="C208" t="s">
        <v>135</v>
      </c>
      <c r="D208">
        <v>2.133</v>
      </c>
      <c r="E208">
        <v>3.867</v>
      </c>
      <c r="F208">
        <f t="shared" si="5"/>
        <v>1.8129395218002813</v>
      </c>
      <c r="G208">
        <v>21.48</v>
      </c>
      <c r="H208">
        <v>4.7389999999999999</v>
      </c>
      <c r="I208">
        <v>2.125</v>
      </c>
      <c r="J208">
        <v>0.55200000000000005</v>
      </c>
      <c r="K208" t="s">
        <v>2</v>
      </c>
    </row>
    <row r="209" spans="1:11" ht="17">
      <c r="A209" s="1" t="s">
        <v>12</v>
      </c>
      <c r="B209" t="s">
        <v>13</v>
      </c>
      <c r="C209" t="s">
        <v>135</v>
      </c>
      <c r="D209" s="20">
        <v>2.1339999999999999</v>
      </c>
      <c r="E209">
        <v>3.9609999999999999</v>
      </c>
      <c r="F209">
        <f t="shared" si="5"/>
        <v>1.8561387066541706</v>
      </c>
      <c r="G209">
        <v>22.355</v>
      </c>
      <c r="H209">
        <v>4.766</v>
      </c>
      <c r="I209">
        <v>2.198</v>
      </c>
      <c r="J209">
        <v>0.53900000000000003</v>
      </c>
      <c r="K209" t="s">
        <v>2</v>
      </c>
    </row>
    <row r="210" spans="1:11" ht="17">
      <c r="A210" s="1" t="s">
        <v>12</v>
      </c>
      <c r="B210" t="s">
        <v>13</v>
      </c>
      <c r="C210" t="s">
        <v>135</v>
      </c>
      <c r="D210">
        <v>2.17</v>
      </c>
      <c r="E210">
        <v>4.0650000000000004</v>
      </c>
      <c r="F210">
        <f t="shared" si="5"/>
        <v>1.8732718894009219</v>
      </c>
      <c r="G210">
        <v>23.856999999999999</v>
      </c>
      <c r="H210">
        <v>4.8559999999999999</v>
      </c>
      <c r="I210">
        <v>2.2639999999999998</v>
      </c>
      <c r="J210">
        <v>0.53400000000000003</v>
      </c>
      <c r="K210" t="s">
        <v>2</v>
      </c>
    </row>
    <row r="211" spans="1:11" ht="17">
      <c r="A211" s="1" t="s">
        <v>12</v>
      </c>
      <c r="B211" t="s">
        <v>13</v>
      </c>
      <c r="C211" t="s">
        <v>135</v>
      </c>
      <c r="D211">
        <v>2.133</v>
      </c>
      <c r="E211">
        <v>4.43</v>
      </c>
      <c r="F211">
        <f t="shared" si="5"/>
        <v>2.0768870135958744</v>
      </c>
      <c r="G211">
        <v>29.503</v>
      </c>
      <c r="H211">
        <v>5.165</v>
      </c>
      <c r="I211">
        <v>2.6779999999999999</v>
      </c>
      <c r="J211">
        <v>0.48199999999999998</v>
      </c>
      <c r="K211" t="s">
        <v>2</v>
      </c>
    </row>
    <row r="212" spans="1:11" ht="17">
      <c r="A212" s="1" t="s">
        <v>12</v>
      </c>
      <c r="B212" t="s">
        <v>13</v>
      </c>
      <c r="C212" t="s">
        <v>135</v>
      </c>
      <c r="D212">
        <v>2.1739999999999999</v>
      </c>
      <c r="E212">
        <v>4.8209999999999997</v>
      </c>
      <c r="F212">
        <f t="shared" si="5"/>
        <v>2.2175712971481141</v>
      </c>
      <c r="G212">
        <v>40.518000000000001</v>
      </c>
      <c r="H212">
        <v>5.8259999999999996</v>
      </c>
      <c r="I212">
        <v>3.1989999999999998</v>
      </c>
      <c r="J212">
        <v>0.45100000000000001</v>
      </c>
      <c r="K212" t="s">
        <v>2</v>
      </c>
    </row>
    <row r="213" spans="1:11" ht="17">
      <c r="A213" s="1" t="s">
        <v>12</v>
      </c>
      <c r="B213" t="s">
        <v>13</v>
      </c>
      <c r="C213" t="s">
        <v>135</v>
      </c>
      <c r="D213">
        <v>2.1259999999999999</v>
      </c>
      <c r="E213">
        <v>4.516</v>
      </c>
      <c r="F213">
        <f t="shared" si="5"/>
        <v>2.1241768579492004</v>
      </c>
      <c r="G213">
        <v>43.241</v>
      </c>
      <c r="H213">
        <v>6.1989999999999998</v>
      </c>
      <c r="I213">
        <v>3.2810000000000001</v>
      </c>
      <c r="J213">
        <v>0.47099999999999997</v>
      </c>
      <c r="K213" t="s">
        <v>2</v>
      </c>
    </row>
    <row r="214" spans="1:11" ht="17">
      <c r="A214" s="1" t="s">
        <v>12</v>
      </c>
      <c r="B214" t="s">
        <v>13</v>
      </c>
      <c r="C214" t="s">
        <v>135</v>
      </c>
      <c r="D214">
        <v>2.13</v>
      </c>
      <c r="E214">
        <v>4.8079999999999998</v>
      </c>
      <c r="F214">
        <f t="shared" si="5"/>
        <v>2.2572769953051646</v>
      </c>
      <c r="G214">
        <v>41.494</v>
      </c>
      <c r="H214">
        <v>5.9139999999999997</v>
      </c>
      <c r="I214">
        <v>3.294</v>
      </c>
      <c r="J214">
        <v>0.443</v>
      </c>
      <c r="K214" t="s">
        <v>2</v>
      </c>
    </row>
    <row r="215" spans="1:11" ht="17">
      <c r="A215" s="1" t="s">
        <v>12</v>
      </c>
      <c r="B215" t="s">
        <v>13</v>
      </c>
      <c r="C215" t="s">
        <v>135</v>
      </c>
      <c r="D215">
        <v>2.17</v>
      </c>
      <c r="E215">
        <v>4.5810000000000004</v>
      </c>
      <c r="F215">
        <f t="shared" si="5"/>
        <v>2.1110599078341017</v>
      </c>
      <c r="G215">
        <v>51.405999999999999</v>
      </c>
      <c r="H215">
        <v>6.7089999999999996</v>
      </c>
      <c r="I215">
        <v>3.5310000000000001</v>
      </c>
      <c r="J215">
        <v>0.47399999999999998</v>
      </c>
      <c r="K215" t="s">
        <v>2</v>
      </c>
    </row>
    <row r="216" spans="1:11" ht="17">
      <c r="A216" s="1" t="s">
        <v>12</v>
      </c>
      <c r="B216" t="s">
        <v>13</v>
      </c>
      <c r="C216" t="s">
        <v>135</v>
      </c>
      <c r="D216">
        <v>2.169</v>
      </c>
      <c r="E216">
        <v>4.6420000000000003</v>
      </c>
      <c r="F216">
        <f t="shared" si="5"/>
        <v>2.140156754264638</v>
      </c>
      <c r="G216">
        <v>51.253</v>
      </c>
      <c r="H216">
        <v>6.66</v>
      </c>
      <c r="I216">
        <v>3.548</v>
      </c>
      <c r="J216">
        <v>0.46700000000000003</v>
      </c>
      <c r="K216" t="s">
        <v>2</v>
      </c>
    </row>
    <row r="217" spans="1:11" ht="17">
      <c r="A217" s="1" t="s">
        <v>12</v>
      </c>
      <c r="B217" t="s">
        <v>13</v>
      </c>
      <c r="C217" t="s">
        <v>135</v>
      </c>
      <c r="D217">
        <v>2.1659999999999999</v>
      </c>
      <c r="E217">
        <v>4.6630000000000003</v>
      </c>
      <c r="F217">
        <f t="shared" si="5"/>
        <v>2.1528162511542015</v>
      </c>
      <c r="G217">
        <v>52.921999999999997</v>
      </c>
      <c r="H217">
        <v>6.7549999999999999</v>
      </c>
      <c r="I217">
        <v>3.617</v>
      </c>
      <c r="J217">
        <v>0.46500000000000002</v>
      </c>
      <c r="K217" t="s">
        <v>2</v>
      </c>
    </row>
    <row r="218" spans="1:11" ht="17">
      <c r="A218" s="1" t="s">
        <v>12</v>
      </c>
      <c r="B218" t="s">
        <v>13</v>
      </c>
      <c r="C218" t="s">
        <v>135</v>
      </c>
      <c r="D218">
        <v>2.1240000000000001</v>
      </c>
      <c r="E218">
        <v>4.6139999999999999</v>
      </c>
      <c r="F218">
        <f t="shared" si="5"/>
        <v>2.1723163841807906</v>
      </c>
      <c r="G218">
        <v>58.7</v>
      </c>
      <c r="H218">
        <v>7.1559999999999997</v>
      </c>
      <c r="I218">
        <v>3.8620000000000001</v>
      </c>
      <c r="J218">
        <v>0.46</v>
      </c>
      <c r="K218" t="s">
        <v>2</v>
      </c>
    </row>
    <row r="219" spans="1:11" ht="17">
      <c r="A219" s="1" t="s">
        <v>12</v>
      </c>
      <c r="B219" t="s">
        <v>13</v>
      </c>
      <c r="C219" t="s">
        <v>135</v>
      </c>
      <c r="D219">
        <v>2.1379999999999999</v>
      </c>
      <c r="E219">
        <v>4.6820000000000004</v>
      </c>
      <c r="F219">
        <f t="shared" si="5"/>
        <v>2.1898971000935457</v>
      </c>
      <c r="G219">
        <v>59.119</v>
      </c>
      <c r="H219">
        <v>7.1340000000000003</v>
      </c>
      <c r="I219">
        <v>3.8759999999999999</v>
      </c>
      <c r="J219">
        <v>0.45700000000000002</v>
      </c>
      <c r="K219" t="s">
        <v>2</v>
      </c>
    </row>
    <row r="220" spans="1:11" ht="17">
      <c r="A220" s="1" t="s">
        <v>12</v>
      </c>
      <c r="B220" t="s">
        <v>13</v>
      </c>
      <c r="C220" t="s">
        <v>135</v>
      </c>
      <c r="D220">
        <v>2.1419999999999999</v>
      </c>
      <c r="E220">
        <v>4.5460000000000003</v>
      </c>
      <c r="F220">
        <f t="shared" si="5"/>
        <v>2.1223155929038282</v>
      </c>
      <c r="G220">
        <v>61.098999999999997</v>
      </c>
      <c r="H220">
        <v>7.3440000000000003</v>
      </c>
      <c r="I220">
        <v>3.8639999999999999</v>
      </c>
      <c r="J220">
        <v>0.47099999999999997</v>
      </c>
      <c r="K220" t="s">
        <v>2</v>
      </c>
    </row>
    <row r="221" spans="1:11" ht="17">
      <c r="A221" s="1" t="s">
        <v>12</v>
      </c>
      <c r="B221" t="s">
        <v>13</v>
      </c>
      <c r="C221" t="s">
        <v>135</v>
      </c>
      <c r="D221">
        <v>2.1789999999999998</v>
      </c>
      <c r="E221">
        <v>4.5140000000000002</v>
      </c>
      <c r="F221">
        <f t="shared" si="5"/>
        <v>2.0715924736117488</v>
      </c>
      <c r="G221">
        <v>70.775000000000006</v>
      </c>
      <c r="H221">
        <v>7.9240000000000004</v>
      </c>
      <c r="I221">
        <v>4.0990000000000002</v>
      </c>
      <c r="J221">
        <v>0.48299999999999998</v>
      </c>
      <c r="K221" t="s">
        <v>2</v>
      </c>
    </row>
    <row r="222" spans="1:11" ht="17">
      <c r="A222" s="1" t="s">
        <v>12</v>
      </c>
      <c r="B222" t="s">
        <v>13</v>
      </c>
      <c r="C222" t="s">
        <v>135</v>
      </c>
      <c r="D222">
        <v>2.1339999999999999</v>
      </c>
      <c r="E222">
        <v>4.8099999999999996</v>
      </c>
      <c r="F222">
        <f t="shared" si="5"/>
        <v>2.2539831302717901</v>
      </c>
      <c r="G222">
        <v>65.522000000000006</v>
      </c>
      <c r="H222">
        <v>7.4290000000000003</v>
      </c>
      <c r="I222">
        <v>4.133</v>
      </c>
      <c r="J222">
        <v>0.44400000000000001</v>
      </c>
      <c r="K222" t="s">
        <v>2</v>
      </c>
    </row>
    <row r="223" spans="1:11" ht="17">
      <c r="A223" s="1" t="s">
        <v>12</v>
      </c>
      <c r="B223" t="s">
        <v>13</v>
      </c>
      <c r="C223" t="s">
        <v>135</v>
      </c>
      <c r="D223">
        <v>2.1259999999999999</v>
      </c>
      <c r="E223">
        <v>4.8159999999999998</v>
      </c>
      <c r="F223">
        <f t="shared" si="5"/>
        <v>2.2652869238005646</v>
      </c>
      <c r="G223">
        <v>67.114000000000004</v>
      </c>
      <c r="H223">
        <v>7.5179999999999998</v>
      </c>
      <c r="I223">
        <v>4.1989999999999998</v>
      </c>
      <c r="J223">
        <v>0.441</v>
      </c>
      <c r="K223" t="s">
        <v>2</v>
      </c>
    </row>
    <row r="224" spans="1:11" ht="17">
      <c r="A224" s="1" t="s">
        <v>12</v>
      </c>
      <c r="B224" t="s">
        <v>13</v>
      </c>
      <c r="C224" t="s">
        <v>135</v>
      </c>
      <c r="D224">
        <v>2.145</v>
      </c>
      <c r="E224">
        <v>4.7830000000000004</v>
      </c>
      <c r="F224">
        <f t="shared" si="5"/>
        <v>2.2298368298368301</v>
      </c>
      <c r="G224">
        <v>77.849000000000004</v>
      </c>
      <c r="H224">
        <v>8.1120000000000001</v>
      </c>
      <c r="I224">
        <v>4.4740000000000002</v>
      </c>
      <c r="J224">
        <v>0.44800000000000001</v>
      </c>
      <c r="K224" t="s">
        <v>2</v>
      </c>
    </row>
    <row r="225" spans="1:11" ht="17">
      <c r="A225" s="1" t="s">
        <v>12</v>
      </c>
      <c r="B225" t="s">
        <v>13</v>
      </c>
      <c r="C225" t="s">
        <v>135</v>
      </c>
      <c r="D225">
        <v>2.145</v>
      </c>
      <c r="E225">
        <v>4.6890000000000001</v>
      </c>
      <c r="F225">
        <f t="shared" si="5"/>
        <v>2.186013986013986</v>
      </c>
      <c r="G225">
        <v>84.344999999999999</v>
      </c>
      <c r="H225">
        <v>8.5129999999999999</v>
      </c>
      <c r="I225">
        <v>4.6189999999999998</v>
      </c>
      <c r="J225">
        <v>0.45700000000000002</v>
      </c>
      <c r="K225" t="s">
        <v>2</v>
      </c>
    </row>
    <row r="226" spans="1:11" ht="17">
      <c r="A226" s="1" t="s">
        <v>12</v>
      </c>
      <c r="B226" t="s">
        <v>13</v>
      </c>
      <c r="C226" t="s">
        <v>135</v>
      </c>
      <c r="D226">
        <v>1.879</v>
      </c>
      <c r="E226">
        <v>2.4809999999999999</v>
      </c>
      <c r="F226">
        <f t="shared" si="5"/>
        <v>1.3203831825439063</v>
      </c>
      <c r="G226">
        <v>5.5789999999999997</v>
      </c>
      <c r="H226">
        <v>3.4969999999999999</v>
      </c>
      <c r="I226">
        <v>0.84899999999999998</v>
      </c>
      <c r="J226">
        <v>0.75700000000000001</v>
      </c>
      <c r="K226" t="s">
        <v>2</v>
      </c>
    </row>
    <row r="227" spans="1:11" ht="17">
      <c r="A227" s="1" t="s">
        <v>12</v>
      </c>
      <c r="B227" t="s">
        <v>13</v>
      </c>
      <c r="C227" t="s">
        <v>135</v>
      </c>
      <c r="D227">
        <v>1.893</v>
      </c>
      <c r="E227">
        <v>2.7570000000000001</v>
      </c>
      <c r="F227">
        <f t="shared" si="5"/>
        <v>1.4564183835182252</v>
      </c>
      <c r="G227">
        <v>8.1859999999999999</v>
      </c>
      <c r="H227">
        <v>3.7149999999999999</v>
      </c>
      <c r="I227">
        <v>1.1639999999999999</v>
      </c>
      <c r="J227">
        <v>0.68700000000000006</v>
      </c>
      <c r="K227" t="s">
        <v>2</v>
      </c>
    </row>
    <row r="228" spans="1:11" ht="17">
      <c r="A228" s="1" t="s">
        <v>12</v>
      </c>
      <c r="B228" t="s">
        <v>13</v>
      </c>
      <c r="C228" t="s">
        <v>135</v>
      </c>
      <c r="D228">
        <v>1.889</v>
      </c>
      <c r="E228">
        <v>3.1040000000000001</v>
      </c>
      <c r="F228">
        <f t="shared" si="5"/>
        <v>1.6431974589730016</v>
      </c>
      <c r="G228">
        <v>12.305</v>
      </c>
      <c r="H228">
        <v>4.0789999999999997</v>
      </c>
      <c r="I228">
        <v>1.597</v>
      </c>
      <c r="J228">
        <v>0.60799999999999998</v>
      </c>
      <c r="K228" t="s">
        <v>2</v>
      </c>
    </row>
    <row r="229" spans="1:11" ht="17">
      <c r="A229" s="1" t="s">
        <v>12</v>
      </c>
      <c r="B229" t="s">
        <v>13</v>
      </c>
      <c r="C229" t="s">
        <v>135</v>
      </c>
      <c r="D229">
        <v>1.871</v>
      </c>
      <c r="E229">
        <v>3.181</v>
      </c>
      <c r="F229">
        <f t="shared" si="5"/>
        <v>1.700160342063068</v>
      </c>
      <c r="G229">
        <v>12.67</v>
      </c>
      <c r="H229">
        <v>4.0549999999999997</v>
      </c>
      <c r="I229">
        <v>1.67</v>
      </c>
      <c r="J229">
        <v>0.58799999999999997</v>
      </c>
      <c r="K229" t="s">
        <v>2</v>
      </c>
    </row>
    <row r="230" spans="1:11" ht="17">
      <c r="A230" s="1" t="s">
        <v>12</v>
      </c>
      <c r="B230" t="s">
        <v>13</v>
      </c>
      <c r="C230" t="s">
        <v>135</v>
      </c>
      <c r="D230">
        <v>1.8759999999999999</v>
      </c>
      <c r="E230">
        <v>3.6389999999999998</v>
      </c>
      <c r="F230">
        <f t="shared" si="5"/>
        <v>1.9397654584221748</v>
      </c>
      <c r="G230">
        <v>19.206</v>
      </c>
      <c r="H230">
        <v>4.5970000000000004</v>
      </c>
      <c r="I230">
        <v>2.2269999999999999</v>
      </c>
      <c r="J230">
        <v>0.51600000000000001</v>
      </c>
      <c r="K230" t="s">
        <v>2</v>
      </c>
    </row>
    <row r="231" spans="1:11" ht="17">
      <c r="A231" s="1" t="s">
        <v>12</v>
      </c>
      <c r="B231" t="s">
        <v>13</v>
      </c>
      <c r="C231" t="s">
        <v>135</v>
      </c>
      <c r="D231">
        <v>1.9019999999999999</v>
      </c>
      <c r="E231">
        <v>3.669</v>
      </c>
      <c r="F231">
        <f t="shared" si="5"/>
        <v>1.9290220820189277</v>
      </c>
      <c r="G231">
        <v>19.620999999999999</v>
      </c>
      <c r="H231">
        <v>4.6280000000000001</v>
      </c>
      <c r="I231">
        <v>2.2290000000000001</v>
      </c>
      <c r="J231">
        <v>0.51800000000000002</v>
      </c>
      <c r="K231" t="s">
        <v>2</v>
      </c>
    </row>
    <row r="232" spans="1:11" ht="17">
      <c r="A232" s="1" t="s">
        <v>12</v>
      </c>
      <c r="B232" t="s">
        <v>13</v>
      </c>
      <c r="C232" t="s">
        <v>135</v>
      </c>
      <c r="D232">
        <v>1.871</v>
      </c>
      <c r="E232">
        <v>3.7469999999999999</v>
      </c>
      <c r="F232">
        <f t="shared" si="5"/>
        <v>2.002672367717798</v>
      </c>
      <c r="G232">
        <v>19.907</v>
      </c>
      <c r="H232">
        <v>4.6100000000000003</v>
      </c>
      <c r="I232">
        <v>2.3079999999999998</v>
      </c>
      <c r="J232">
        <v>0.499</v>
      </c>
      <c r="K232" t="s">
        <v>2</v>
      </c>
    </row>
    <row r="233" spans="1:11" ht="17">
      <c r="A233" s="1" t="s">
        <v>12</v>
      </c>
      <c r="B233" t="s">
        <v>13</v>
      </c>
      <c r="C233" t="s">
        <v>135</v>
      </c>
      <c r="D233">
        <v>1.871</v>
      </c>
      <c r="E233">
        <v>3.9940000000000002</v>
      </c>
      <c r="F233">
        <f t="shared" si="5"/>
        <v>2.134687332977018</v>
      </c>
      <c r="G233">
        <v>22.071000000000002</v>
      </c>
      <c r="H233">
        <v>4.7110000000000003</v>
      </c>
      <c r="I233">
        <v>2.504</v>
      </c>
      <c r="J233">
        <v>0.46800000000000003</v>
      </c>
      <c r="K233" t="s">
        <v>2</v>
      </c>
    </row>
    <row r="234" spans="1:11" ht="17">
      <c r="A234" s="1" t="s">
        <v>12</v>
      </c>
      <c r="B234" t="s">
        <v>13</v>
      </c>
      <c r="C234" t="s">
        <v>135</v>
      </c>
      <c r="D234">
        <v>1.87</v>
      </c>
      <c r="E234">
        <v>4.1280000000000001</v>
      </c>
      <c r="F234">
        <f t="shared" si="5"/>
        <v>2.2074866310160428</v>
      </c>
      <c r="G234">
        <v>23.077000000000002</v>
      </c>
      <c r="H234">
        <v>4.75</v>
      </c>
      <c r="I234">
        <v>2.5979999999999999</v>
      </c>
      <c r="J234">
        <v>0.45300000000000001</v>
      </c>
      <c r="K234" t="s">
        <v>2</v>
      </c>
    </row>
    <row r="235" spans="1:11" ht="17">
      <c r="A235" s="1" t="s">
        <v>12</v>
      </c>
      <c r="B235" t="s">
        <v>13</v>
      </c>
      <c r="C235" t="s">
        <v>135</v>
      </c>
      <c r="D235">
        <v>1.873</v>
      </c>
      <c r="E235">
        <v>4.2409999999999997</v>
      </c>
      <c r="F235">
        <f t="shared" si="5"/>
        <v>2.2642819006940735</v>
      </c>
      <c r="G235">
        <v>26.375</v>
      </c>
      <c r="H235">
        <v>5.0220000000000002</v>
      </c>
      <c r="I235">
        <v>2.8039999999999998</v>
      </c>
      <c r="J235">
        <v>0.442</v>
      </c>
      <c r="K235" t="s">
        <v>2</v>
      </c>
    </row>
    <row r="236" spans="1:11" ht="17">
      <c r="A236" s="1" t="s">
        <v>12</v>
      </c>
      <c r="B236" t="s">
        <v>13</v>
      </c>
      <c r="C236" t="s">
        <v>135</v>
      </c>
      <c r="D236">
        <v>1.8740000000000001</v>
      </c>
      <c r="E236">
        <v>4.6559999999999997</v>
      </c>
      <c r="F236">
        <f t="shared" si="5"/>
        <v>2.484525080042689</v>
      </c>
      <c r="G236">
        <v>35.704999999999998</v>
      </c>
      <c r="H236">
        <v>5.6470000000000002</v>
      </c>
      <c r="I236">
        <v>3.3740000000000001</v>
      </c>
      <c r="J236">
        <v>0.40300000000000002</v>
      </c>
      <c r="K236" t="s">
        <v>2</v>
      </c>
    </row>
    <row r="237" spans="1:11" ht="17">
      <c r="A237" s="1" t="s">
        <v>12</v>
      </c>
      <c r="B237" t="s">
        <v>13</v>
      </c>
      <c r="C237" t="s">
        <v>135</v>
      </c>
      <c r="D237">
        <v>1.873</v>
      </c>
      <c r="E237">
        <v>4.4109999999999996</v>
      </c>
      <c r="F237">
        <f t="shared" si="5"/>
        <v>2.3550453817405228</v>
      </c>
      <c r="G237">
        <v>38.631</v>
      </c>
      <c r="H237">
        <v>5.9870000000000001</v>
      </c>
      <c r="I237">
        <v>3.4449999999999998</v>
      </c>
      <c r="J237">
        <v>0.42499999999999999</v>
      </c>
      <c r="K237" t="s">
        <v>2</v>
      </c>
    </row>
    <row r="238" spans="1:11" ht="17">
      <c r="A238" s="1" t="s">
        <v>12</v>
      </c>
      <c r="B238" t="s">
        <v>13</v>
      </c>
      <c r="C238" t="s">
        <v>135</v>
      </c>
      <c r="D238">
        <v>1.87</v>
      </c>
      <c r="E238">
        <v>4.6399999999999997</v>
      </c>
      <c r="F238">
        <f t="shared" si="5"/>
        <v>2.4812834224598928</v>
      </c>
      <c r="G238">
        <v>37.241999999999997</v>
      </c>
      <c r="H238">
        <v>5.7759999999999998</v>
      </c>
      <c r="I238">
        <v>3.448</v>
      </c>
      <c r="J238">
        <v>0.40300000000000002</v>
      </c>
      <c r="K238" t="s">
        <v>2</v>
      </c>
    </row>
    <row r="239" spans="1:11" ht="17">
      <c r="A239" s="1" t="s">
        <v>12</v>
      </c>
      <c r="B239" t="s">
        <v>13</v>
      </c>
      <c r="C239" t="s">
        <v>135</v>
      </c>
      <c r="D239">
        <v>1.875</v>
      </c>
      <c r="E239">
        <v>4.3380000000000001</v>
      </c>
      <c r="F239">
        <f t="shared" si="5"/>
        <v>2.3136000000000001</v>
      </c>
      <c r="G239">
        <v>45.725999999999999</v>
      </c>
      <c r="H239">
        <v>6.5540000000000003</v>
      </c>
      <c r="I239">
        <v>3.7210000000000001</v>
      </c>
      <c r="J239">
        <v>0.42199999999999999</v>
      </c>
      <c r="K239" t="s">
        <v>2</v>
      </c>
    </row>
    <row r="240" spans="1:11" ht="17">
      <c r="A240" s="1" t="s">
        <v>12</v>
      </c>
      <c r="B240" t="s">
        <v>13</v>
      </c>
      <c r="C240" t="s">
        <v>135</v>
      </c>
      <c r="D240">
        <v>1.875</v>
      </c>
      <c r="E240">
        <v>4.4480000000000004</v>
      </c>
      <c r="F240">
        <f t="shared" si="5"/>
        <v>2.372266666666667</v>
      </c>
      <c r="G240">
        <v>45.414000000000001</v>
      </c>
      <c r="H240">
        <v>6.4710000000000001</v>
      </c>
      <c r="I240">
        <v>3.7429999999999999</v>
      </c>
      <c r="J240">
        <v>0.42199999999999999</v>
      </c>
      <c r="K240" t="s">
        <v>2</v>
      </c>
    </row>
    <row r="241" spans="1:11" ht="17">
      <c r="A241" s="1" t="s">
        <v>12</v>
      </c>
      <c r="B241" t="s">
        <v>13</v>
      </c>
      <c r="C241" t="s">
        <v>135</v>
      </c>
      <c r="D241">
        <v>1.899</v>
      </c>
      <c r="E241">
        <v>4.3979999999999997</v>
      </c>
      <c r="F241">
        <f t="shared" si="5"/>
        <v>2.315955766192733</v>
      </c>
      <c r="G241">
        <v>47.857999999999997</v>
      </c>
      <c r="H241">
        <v>6.66</v>
      </c>
      <c r="I241">
        <v>3.7839999999999998</v>
      </c>
      <c r="J241">
        <v>0.432</v>
      </c>
      <c r="K241" t="s">
        <v>2</v>
      </c>
    </row>
    <row r="242" spans="1:11" ht="17">
      <c r="A242" s="1" t="s">
        <v>12</v>
      </c>
      <c r="B242" t="s">
        <v>13</v>
      </c>
      <c r="C242" t="s">
        <v>135</v>
      </c>
      <c r="D242">
        <v>1.875</v>
      </c>
      <c r="E242">
        <v>4.516</v>
      </c>
      <c r="F242">
        <f t="shared" si="5"/>
        <v>2.4085333333333332</v>
      </c>
      <c r="G242">
        <v>46.100999999999999</v>
      </c>
      <c r="H242">
        <v>6.484</v>
      </c>
      <c r="I242">
        <v>3.7919999999999998</v>
      </c>
      <c r="J242">
        <v>0.41499999999999998</v>
      </c>
      <c r="K242" t="s">
        <v>2</v>
      </c>
    </row>
    <row r="243" spans="1:11" ht="17">
      <c r="A243" s="1" t="s">
        <v>12</v>
      </c>
      <c r="B243" t="s">
        <v>13</v>
      </c>
      <c r="C243" t="s">
        <v>135</v>
      </c>
      <c r="D243">
        <v>1.873</v>
      </c>
      <c r="E243">
        <v>4.4669999999999996</v>
      </c>
      <c r="F243">
        <f t="shared" si="5"/>
        <v>2.3849439402028829</v>
      </c>
      <c r="G243">
        <v>52.853000000000002</v>
      </c>
      <c r="H243">
        <v>6.9710000000000001</v>
      </c>
      <c r="I243">
        <v>4.048</v>
      </c>
      <c r="J243">
        <v>0.41899999999999998</v>
      </c>
      <c r="K243" t="s">
        <v>2</v>
      </c>
    </row>
    <row r="244" spans="1:11" ht="17">
      <c r="A244" s="1" t="s">
        <v>12</v>
      </c>
      <c r="B244" t="s">
        <v>13</v>
      </c>
      <c r="C244" t="s">
        <v>135</v>
      </c>
      <c r="D244">
        <v>1.8720000000000001</v>
      </c>
      <c r="E244">
        <v>4.29</v>
      </c>
      <c r="F244">
        <f t="shared" si="5"/>
        <v>2.2916666666666665</v>
      </c>
      <c r="G244">
        <v>55.075000000000003</v>
      </c>
      <c r="H244">
        <v>7.2249999999999996</v>
      </c>
      <c r="I244">
        <v>4.0720000000000001</v>
      </c>
      <c r="J244">
        <v>0.436</v>
      </c>
      <c r="K244" t="s">
        <v>2</v>
      </c>
    </row>
    <row r="245" spans="1:11" ht="17">
      <c r="A245" s="1" t="s">
        <v>12</v>
      </c>
      <c r="B245" t="s">
        <v>13</v>
      </c>
      <c r="C245" t="s">
        <v>135</v>
      </c>
      <c r="D245">
        <v>1.875</v>
      </c>
      <c r="E245">
        <v>4.5490000000000004</v>
      </c>
      <c r="F245">
        <f t="shared" si="5"/>
        <v>2.4261333333333335</v>
      </c>
      <c r="G245">
        <v>52.915999999999997</v>
      </c>
      <c r="H245">
        <v>6.9290000000000003</v>
      </c>
      <c r="I245">
        <v>4.0730000000000004</v>
      </c>
      <c r="J245">
        <v>0.41199999999999998</v>
      </c>
      <c r="K245" t="s">
        <v>2</v>
      </c>
    </row>
    <row r="246" spans="1:11" ht="17">
      <c r="A246" s="1" t="s">
        <v>12</v>
      </c>
      <c r="B246" t="s">
        <v>13</v>
      </c>
      <c r="C246" t="s">
        <v>135</v>
      </c>
      <c r="D246">
        <v>1.8720000000000001</v>
      </c>
      <c r="E246">
        <v>4.1760000000000002</v>
      </c>
      <c r="F246">
        <f t="shared" si="5"/>
        <v>2.2307692307692308</v>
      </c>
      <c r="G246">
        <v>63.201000000000001</v>
      </c>
      <c r="H246">
        <v>7.8280000000000003</v>
      </c>
      <c r="I246">
        <v>4.319</v>
      </c>
      <c r="J246">
        <v>0.44800000000000001</v>
      </c>
      <c r="K246" t="s">
        <v>2</v>
      </c>
    </row>
    <row r="247" spans="1:11" ht="17">
      <c r="A247" s="1" t="s">
        <v>12</v>
      </c>
      <c r="B247" t="s">
        <v>13</v>
      </c>
      <c r="C247" t="s">
        <v>135</v>
      </c>
      <c r="D247">
        <v>1.8720000000000001</v>
      </c>
      <c r="E247">
        <v>4.5819999999999999</v>
      </c>
      <c r="F247">
        <f t="shared" si="5"/>
        <v>2.4476495726495724</v>
      </c>
      <c r="G247">
        <v>59.209000000000003</v>
      </c>
      <c r="H247">
        <v>7.3129999999999997</v>
      </c>
      <c r="I247">
        <v>4.3250000000000002</v>
      </c>
      <c r="J247">
        <v>0.40899999999999997</v>
      </c>
      <c r="K247" t="s">
        <v>2</v>
      </c>
    </row>
    <row r="248" spans="1:11" ht="17">
      <c r="A248" s="1" t="s">
        <v>12</v>
      </c>
      <c r="B248" t="s">
        <v>13</v>
      </c>
      <c r="C248" t="s">
        <v>135</v>
      </c>
      <c r="D248">
        <v>1.875</v>
      </c>
      <c r="E248">
        <v>4.3499999999999996</v>
      </c>
      <c r="F248">
        <f t="shared" si="5"/>
        <v>2.3199999999999998</v>
      </c>
      <c r="G248">
        <v>62.155999999999999</v>
      </c>
      <c r="H248">
        <v>7.633</v>
      </c>
      <c r="I248">
        <v>4.343</v>
      </c>
      <c r="J248">
        <v>0.43099999999999999</v>
      </c>
      <c r="K248" t="s">
        <v>2</v>
      </c>
    </row>
    <row r="249" spans="1:11" ht="17">
      <c r="A249" s="1" t="s">
        <v>12</v>
      </c>
      <c r="B249" t="s">
        <v>13</v>
      </c>
      <c r="C249" t="s">
        <v>135</v>
      </c>
      <c r="D249">
        <v>1.875</v>
      </c>
      <c r="E249">
        <v>4.2309999999999999</v>
      </c>
      <c r="F249">
        <f t="shared" si="5"/>
        <v>2.2565333333333331</v>
      </c>
      <c r="G249">
        <v>72.242000000000004</v>
      </c>
      <c r="H249">
        <v>8.3179999999999996</v>
      </c>
      <c r="I249">
        <v>4.6319999999999997</v>
      </c>
      <c r="J249">
        <v>0.443</v>
      </c>
      <c r="K249" t="s">
        <v>2</v>
      </c>
    </row>
    <row r="250" spans="1:11" ht="17">
      <c r="A250" s="1" t="s">
        <v>12</v>
      </c>
      <c r="B250" t="s">
        <v>13</v>
      </c>
      <c r="C250" t="s">
        <v>135</v>
      </c>
      <c r="D250">
        <v>1.875</v>
      </c>
      <c r="E250">
        <v>4.5469999999999997</v>
      </c>
      <c r="F250">
        <f t="shared" si="5"/>
        <v>2.4250666666666665</v>
      </c>
      <c r="G250">
        <v>75.451999999999998</v>
      </c>
      <c r="H250">
        <v>8.2750000000000004</v>
      </c>
      <c r="I250">
        <v>4.8630000000000004</v>
      </c>
      <c r="J250">
        <v>0.41199999999999998</v>
      </c>
      <c r="K250" t="s">
        <v>2</v>
      </c>
    </row>
    <row r="251" spans="1:11" ht="17">
      <c r="A251" s="1" t="s">
        <v>12</v>
      </c>
      <c r="B251" t="s">
        <v>13</v>
      </c>
      <c r="C251" t="s">
        <v>136</v>
      </c>
      <c r="D251">
        <v>2.2040000000000002</v>
      </c>
      <c r="E251">
        <v>2.2040000000000002</v>
      </c>
      <c r="F251">
        <f t="shared" si="5"/>
        <v>1</v>
      </c>
      <c r="G251">
        <v>0</v>
      </c>
      <c r="H251">
        <v>4.0709999999999997</v>
      </c>
      <c r="I251">
        <v>0</v>
      </c>
      <c r="J251">
        <f>1/F251</f>
        <v>1</v>
      </c>
      <c r="K251" t="s">
        <v>2</v>
      </c>
    </row>
    <row r="252" spans="1:11" ht="17">
      <c r="A252" s="1" t="s">
        <v>12</v>
      </c>
      <c r="B252" t="s">
        <v>13</v>
      </c>
      <c r="C252" t="s">
        <v>136</v>
      </c>
      <c r="D252">
        <v>2.2029999999999998</v>
      </c>
      <c r="E252">
        <v>2.5489999999999999</v>
      </c>
      <c r="F252">
        <f t="shared" si="5"/>
        <v>1.1570585565138447</v>
      </c>
      <c r="G252">
        <v>8.1180000000000003</v>
      </c>
      <c r="H252">
        <v>5.2119999999999997</v>
      </c>
      <c r="I252">
        <v>0.70699999999999996</v>
      </c>
      <c r="J252">
        <f t="shared" ref="J252:J315" si="6">1/F252</f>
        <v>0.86426049431149476</v>
      </c>
      <c r="K252" t="s">
        <v>2</v>
      </c>
    </row>
    <row r="253" spans="1:11" ht="17">
      <c r="A253" s="1" t="s">
        <v>12</v>
      </c>
      <c r="B253" t="s">
        <v>13</v>
      </c>
      <c r="C253" t="s">
        <v>136</v>
      </c>
      <c r="D253">
        <v>2.2040000000000002</v>
      </c>
      <c r="E253">
        <v>2.585</v>
      </c>
      <c r="F253">
        <f t="shared" si="5"/>
        <v>1.1728675136116151</v>
      </c>
      <c r="G253">
        <v>8.9139999999999997</v>
      </c>
      <c r="H253">
        <v>5.2389999999999999</v>
      </c>
      <c r="I253">
        <v>0.77200000000000002</v>
      </c>
      <c r="J253">
        <f t="shared" si="6"/>
        <v>0.85261121856866551</v>
      </c>
      <c r="K253" t="s">
        <v>2</v>
      </c>
    </row>
    <row r="254" spans="1:11" ht="17">
      <c r="A254" s="1" t="s">
        <v>12</v>
      </c>
      <c r="B254" t="s">
        <v>13</v>
      </c>
      <c r="C254" t="s">
        <v>136</v>
      </c>
      <c r="D254">
        <v>2.2029999999999998</v>
      </c>
      <c r="E254">
        <v>2.7389999999999999</v>
      </c>
      <c r="F254">
        <f t="shared" si="5"/>
        <v>1.2433045846572857</v>
      </c>
      <c r="G254">
        <v>11.282</v>
      </c>
      <c r="H254">
        <v>5.1159999999999997</v>
      </c>
      <c r="I254">
        <v>1.0009999999999999</v>
      </c>
      <c r="J254">
        <f t="shared" si="6"/>
        <v>0.80430814165753917</v>
      </c>
      <c r="K254" t="s">
        <v>2</v>
      </c>
    </row>
    <row r="255" spans="1:11" ht="17">
      <c r="A255" s="1" t="s">
        <v>12</v>
      </c>
      <c r="B255" t="s">
        <v>13</v>
      </c>
      <c r="C255" t="s">
        <v>136</v>
      </c>
      <c r="D255">
        <v>2.2040000000000002</v>
      </c>
      <c r="E255">
        <v>2.7959999999999998</v>
      </c>
      <c r="F255">
        <f t="shared" si="5"/>
        <v>1.2686025408348456</v>
      </c>
      <c r="G255">
        <v>12.407</v>
      </c>
      <c r="H255">
        <v>5.1550000000000002</v>
      </c>
      <c r="I255">
        <v>1.0820000000000001</v>
      </c>
      <c r="J255">
        <f t="shared" si="6"/>
        <v>0.78826895565093003</v>
      </c>
      <c r="K255" t="s">
        <v>2</v>
      </c>
    </row>
    <row r="256" spans="1:11" ht="17">
      <c r="A256" s="1" t="s">
        <v>12</v>
      </c>
      <c r="B256" t="s">
        <v>13</v>
      </c>
      <c r="C256" t="s">
        <v>136</v>
      </c>
      <c r="D256">
        <v>2.2040000000000002</v>
      </c>
      <c r="E256">
        <v>2.81</v>
      </c>
      <c r="F256">
        <f t="shared" si="5"/>
        <v>1.2749546279491832</v>
      </c>
      <c r="G256">
        <v>12.239000000000001</v>
      </c>
      <c r="H256">
        <v>5.0759999999999996</v>
      </c>
      <c r="I256">
        <v>1.0940000000000001</v>
      </c>
      <c r="J256">
        <f t="shared" si="6"/>
        <v>0.78434163701067616</v>
      </c>
      <c r="K256" t="s">
        <v>2</v>
      </c>
    </row>
    <row r="257" spans="1:11" ht="17">
      <c r="A257" s="1" t="s">
        <v>12</v>
      </c>
      <c r="B257" t="s">
        <v>13</v>
      </c>
      <c r="C257" t="s">
        <v>136</v>
      </c>
      <c r="D257">
        <v>2.2040000000000002</v>
      </c>
      <c r="E257">
        <v>2.8109999999999999</v>
      </c>
      <c r="F257">
        <f t="shared" si="5"/>
        <v>1.2754083484573502</v>
      </c>
      <c r="G257">
        <v>12.343</v>
      </c>
      <c r="H257">
        <v>5.0910000000000002</v>
      </c>
      <c r="I257">
        <v>1.1000000000000001</v>
      </c>
      <c r="J257">
        <f t="shared" si="6"/>
        <v>0.7840626111704021</v>
      </c>
      <c r="K257" t="s">
        <v>2</v>
      </c>
    </row>
    <row r="258" spans="1:11" ht="17">
      <c r="A258" s="1" t="s">
        <v>12</v>
      </c>
      <c r="B258" t="s">
        <v>13</v>
      </c>
      <c r="C258" t="s">
        <v>136</v>
      </c>
      <c r="D258">
        <v>2.2040000000000002</v>
      </c>
      <c r="E258">
        <v>2.8090000000000002</v>
      </c>
      <c r="F258">
        <f t="shared" si="5"/>
        <v>1.2745009074410163</v>
      </c>
      <c r="G258">
        <v>12.558999999999999</v>
      </c>
      <c r="H258">
        <v>5.1429999999999998</v>
      </c>
      <c r="I258">
        <v>1.1080000000000001</v>
      </c>
      <c r="J258">
        <f t="shared" si="6"/>
        <v>0.78462086151655397</v>
      </c>
      <c r="K258" t="s">
        <v>2</v>
      </c>
    </row>
    <row r="259" spans="1:11" ht="17">
      <c r="A259" s="1" t="s">
        <v>12</v>
      </c>
      <c r="B259" t="s">
        <v>13</v>
      </c>
      <c r="C259" t="s">
        <v>136</v>
      </c>
      <c r="D259">
        <v>2.2040000000000002</v>
      </c>
      <c r="E259">
        <v>2.8210000000000002</v>
      </c>
      <c r="F259">
        <f t="shared" si="5"/>
        <v>1.2799455535390198</v>
      </c>
      <c r="G259">
        <v>12.726000000000001</v>
      </c>
      <c r="H259">
        <v>5.1369999999999996</v>
      </c>
      <c r="I259">
        <v>1.1240000000000001</v>
      </c>
      <c r="J259">
        <f t="shared" si="6"/>
        <v>0.78128323289613621</v>
      </c>
      <c r="K259" t="s">
        <v>2</v>
      </c>
    </row>
    <row r="260" spans="1:11" ht="17">
      <c r="A260" s="1" t="s">
        <v>12</v>
      </c>
      <c r="B260" t="s">
        <v>13</v>
      </c>
      <c r="C260" t="s">
        <v>136</v>
      </c>
      <c r="D260">
        <v>2.2029999999999998</v>
      </c>
      <c r="E260">
        <v>3.0670000000000002</v>
      </c>
      <c r="F260">
        <f t="shared" si="5"/>
        <v>1.3921924648206991</v>
      </c>
      <c r="G260">
        <v>15.861000000000001</v>
      </c>
      <c r="H260">
        <v>5.056</v>
      </c>
      <c r="I260">
        <v>1.4239999999999999</v>
      </c>
      <c r="J260">
        <f t="shared" si="6"/>
        <v>0.71829149005542869</v>
      </c>
      <c r="K260" t="s">
        <v>2</v>
      </c>
    </row>
    <row r="261" spans="1:11" ht="17">
      <c r="A261" s="1" t="s">
        <v>12</v>
      </c>
      <c r="B261" t="s">
        <v>13</v>
      </c>
      <c r="C261" t="s">
        <v>136</v>
      </c>
      <c r="D261">
        <v>2.2040000000000002</v>
      </c>
      <c r="E261">
        <v>3.1120000000000001</v>
      </c>
      <c r="F261">
        <f t="shared" si="5"/>
        <v>1.4119782214156078</v>
      </c>
      <c r="G261">
        <v>16.475000000000001</v>
      </c>
      <c r="H261">
        <v>5.0609999999999999</v>
      </c>
      <c r="I261">
        <v>1.4770000000000001</v>
      </c>
      <c r="J261">
        <f t="shared" si="6"/>
        <v>0.70822622107969158</v>
      </c>
      <c r="K261" t="s">
        <v>2</v>
      </c>
    </row>
    <row r="262" spans="1:11" ht="17">
      <c r="A262" s="1" t="s">
        <v>12</v>
      </c>
      <c r="B262" t="s">
        <v>13</v>
      </c>
      <c r="C262" t="s">
        <v>136</v>
      </c>
      <c r="D262">
        <v>2.2040000000000002</v>
      </c>
      <c r="E262">
        <v>3.1280000000000001</v>
      </c>
      <c r="F262">
        <f t="shared" si="5"/>
        <v>1.4192377495462793</v>
      </c>
      <c r="G262">
        <v>16.501999999999999</v>
      </c>
      <c r="H262">
        <v>5.0490000000000004</v>
      </c>
      <c r="I262">
        <v>1.4910000000000001</v>
      </c>
      <c r="J262">
        <f t="shared" si="6"/>
        <v>0.70460358056265993</v>
      </c>
      <c r="K262" t="s">
        <v>2</v>
      </c>
    </row>
    <row r="263" spans="1:11" ht="17">
      <c r="A263" s="1" t="s">
        <v>12</v>
      </c>
      <c r="B263" t="s">
        <v>13</v>
      </c>
      <c r="C263" t="s">
        <v>136</v>
      </c>
      <c r="D263">
        <v>2.2040000000000002</v>
      </c>
      <c r="E263">
        <v>3.1280000000000001</v>
      </c>
      <c r="F263">
        <f t="shared" si="5"/>
        <v>1.4192377495462793</v>
      </c>
      <c r="G263">
        <v>16.585000000000001</v>
      </c>
      <c r="H263">
        <v>5.0469999999999997</v>
      </c>
      <c r="I263">
        <v>1.4910000000000001</v>
      </c>
      <c r="J263">
        <f t="shared" si="6"/>
        <v>0.70460358056265993</v>
      </c>
      <c r="K263" t="s">
        <v>2</v>
      </c>
    </row>
    <row r="264" spans="1:11" ht="17">
      <c r="A264" s="1" t="s">
        <v>12</v>
      </c>
      <c r="B264" t="s">
        <v>13</v>
      </c>
      <c r="C264" t="s">
        <v>136</v>
      </c>
      <c r="D264">
        <v>2.2040000000000002</v>
      </c>
      <c r="E264">
        <v>3.13</v>
      </c>
      <c r="F264">
        <f t="shared" si="5"/>
        <v>1.4201451905626132</v>
      </c>
      <c r="G264">
        <v>16.608000000000001</v>
      </c>
      <c r="H264">
        <v>5.0469999999999997</v>
      </c>
      <c r="I264">
        <v>1.4930000000000001</v>
      </c>
      <c r="J264">
        <f t="shared" si="6"/>
        <v>0.70415335463258799</v>
      </c>
      <c r="K264" t="s">
        <v>2</v>
      </c>
    </row>
    <row r="265" spans="1:11" ht="17">
      <c r="A265" s="1" t="s">
        <v>12</v>
      </c>
      <c r="B265" t="s">
        <v>13</v>
      </c>
      <c r="C265" t="s">
        <v>136</v>
      </c>
      <c r="D265">
        <v>2.2040000000000002</v>
      </c>
      <c r="E265">
        <v>3.121</v>
      </c>
      <c r="F265">
        <f t="shared" si="5"/>
        <v>1.4160617059891105</v>
      </c>
      <c r="G265">
        <v>16.739999999999998</v>
      </c>
      <c r="H265">
        <v>5.0839999999999996</v>
      </c>
      <c r="I265">
        <v>1.494</v>
      </c>
      <c r="J265">
        <f t="shared" si="6"/>
        <v>0.70618391541172709</v>
      </c>
      <c r="K265" t="s">
        <v>2</v>
      </c>
    </row>
    <row r="266" spans="1:11" ht="17">
      <c r="A266" s="1" t="s">
        <v>12</v>
      </c>
      <c r="B266" t="s">
        <v>13</v>
      </c>
      <c r="C266" t="s">
        <v>136</v>
      </c>
      <c r="D266">
        <v>2.2040000000000002</v>
      </c>
      <c r="E266">
        <v>3.1240000000000001</v>
      </c>
      <c r="F266">
        <f t="shared" si="5"/>
        <v>1.4174228675136116</v>
      </c>
      <c r="G266">
        <v>16.971</v>
      </c>
      <c r="H266">
        <v>5.1130000000000004</v>
      </c>
      <c r="I266">
        <v>1.506</v>
      </c>
      <c r="J266">
        <f t="shared" si="6"/>
        <v>0.70550576184378999</v>
      </c>
      <c r="K266" t="s">
        <v>2</v>
      </c>
    </row>
    <row r="267" spans="1:11" ht="17">
      <c r="A267" s="1" t="s">
        <v>12</v>
      </c>
      <c r="B267" t="s">
        <v>13</v>
      </c>
      <c r="C267" t="s">
        <v>136</v>
      </c>
      <c r="D267">
        <v>2.2029999999999998</v>
      </c>
      <c r="E267">
        <v>3.726</v>
      </c>
      <c r="F267">
        <f t="shared" si="5"/>
        <v>1.6913300045392647</v>
      </c>
      <c r="G267">
        <v>22.937999999999999</v>
      </c>
      <c r="H267">
        <v>5.0469999999999997</v>
      </c>
      <c r="I267">
        <v>2.0630000000000002</v>
      </c>
      <c r="J267">
        <f t="shared" si="6"/>
        <v>0.59125067096081585</v>
      </c>
      <c r="K267" t="s">
        <v>2</v>
      </c>
    </row>
    <row r="268" spans="1:11" ht="17">
      <c r="A268" s="1" t="s">
        <v>12</v>
      </c>
      <c r="B268" t="s">
        <v>13</v>
      </c>
      <c r="C268" t="s">
        <v>136</v>
      </c>
      <c r="D268">
        <v>2.2040000000000002</v>
      </c>
      <c r="E268">
        <v>3.7509999999999999</v>
      </c>
      <c r="F268">
        <f t="shared" ref="F268:F331" si="7">E268/D268</f>
        <v>1.7019056261343011</v>
      </c>
      <c r="G268">
        <v>23.007999999999999</v>
      </c>
      <c r="H268">
        <v>5.0309999999999997</v>
      </c>
      <c r="I268">
        <v>2.0750000000000002</v>
      </c>
      <c r="J268">
        <f t="shared" si="6"/>
        <v>0.58757664622767269</v>
      </c>
      <c r="K268" t="s">
        <v>2</v>
      </c>
    </row>
    <row r="269" spans="1:11" ht="17">
      <c r="A269" s="1" t="s">
        <v>12</v>
      </c>
      <c r="B269" t="s">
        <v>13</v>
      </c>
      <c r="C269" t="s">
        <v>136</v>
      </c>
      <c r="D269">
        <v>2.2040000000000002</v>
      </c>
      <c r="E269">
        <v>3.7519999999999998</v>
      </c>
      <c r="F269">
        <f t="shared" si="7"/>
        <v>1.702359346642468</v>
      </c>
      <c r="G269">
        <v>23.18</v>
      </c>
      <c r="H269">
        <v>5.0490000000000004</v>
      </c>
      <c r="I269">
        <v>2.0830000000000002</v>
      </c>
      <c r="J269">
        <f t="shared" si="6"/>
        <v>0.58742004264392333</v>
      </c>
      <c r="K269" t="s">
        <v>2</v>
      </c>
    </row>
    <row r="270" spans="1:11" ht="17">
      <c r="A270" s="1" t="s">
        <v>12</v>
      </c>
      <c r="B270" t="s">
        <v>13</v>
      </c>
      <c r="C270" t="s">
        <v>136</v>
      </c>
      <c r="D270">
        <v>2.202</v>
      </c>
      <c r="E270">
        <v>3.7839999999999998</v>
      </c>
      <c r="F270">
        <f t="shared" si="7"/>
        <v>1.718437783832879</v>
      </c>
      <c r="G270">
        <v>23.251999999999999</v>
      </c>
      <c r="H270">
        <v>5.0259999999999998</v>
      </c>
      <c r="I270">
        <v>2.101</v>
      </c>
      <c r="J270">
        <f t="shared" si="6"/>
        <v>0.58192389006342504</v>
      </c>
      <c r="K270" t="s">
        <v>2</v>
      </c>
    </row>
    <row r="271" spans="1:11" ht="17">
      <c r="A271" s="1" t="s">
        <v>12</v>
      </c>
      <c r="B271" t="s">
        <v>13</v>
      </c>
      <c r="C271" t="s">
        <v>136</v>
      </c>
      <c r="D271">
        <v>2.2040000000000002</v>
      </c>
      <c r="E271">
        <v>3.78</v>
      </c>
      <c r="F271">
        <f t="shared" si="7"/>
        <v>1.7150635208711431</v>
      </c>
      <c r="G271">
        <v>23.423999999999999</v>
      </c>
      <c r="H271">
        <v>5.0490000000000004</v>
      </c>
      <c r="I271">
        <v>2.105</v>
      </c>
      <c r="J271">
        <f t="shared" si="6"/>
        <v>0.58306878306878318</v>
      </c>
      <c r="K271" t="s">
        <v>2</v>
      </c>
    </row>
    <row r="272" spans="1:11" ht="17">
      <c r="A272" s="1" t="s">
        <v>12</v>
      </c>
      <c r="B272" t="s">
        <v>13</v>
      </c>
      <c r="C272" t="s">
        <v>136</v>
      </c>
      <c r="D272">
        <v>2.2040000000000002</v>
      </c>
      <c r="E272">
        <v>3.786</v>
      </c>
      <c r="F272">
        <f t="shared" si="7"/>
        <v>1.717785843920145</v>
      </c>
      <c r="G272">
        <v>23.393999999999998</v>
      </c>
      <c r="H272">
        <v>5.04</v>
      </c>
      <c r="I272">
        <v>2.1059999999999999</v>
      </c>
      <c r="J272">
        <f t="shared" si="6"/>
        <v>0.58214474379292136</v>
      </c>
      <c r="K272" t="s">
        <v>2</v>
      </c>
    </row>
    <row r="273" spans="1:11" ht="17">
      <c r="A273" s="1" t="s">
        <v>12</v>
      </c>
      <c r="B273" t="s">
        <v>13</v>
      </c>
      <c r="C273" t="s">
        <v>136</v>
      </c>
      <c r="D273">
        <v>2.2040000000000002</v>
      </c>
      <c r="E273">
        <v>3.9329999999999998</v>
      </c>
      <c r="F273">
        <f t="shared" si="7"/>
        <v>1.7844827586206895</v>
      </c>
      <c r="G273">
        <v>25.263999999999999</v>
      </c>
      <c r="H273">
        <v>5.1059999999999999</v>
      </c>
      <c r="I273">
        <v>2.2450000000000001</v>
      </c>
      <c r="J273">
        <f t="shared" si="6"/>
        <v>0.56038647342995174</v>
      </c>
      <c r="K273" t="s">
        <v>2</v>
      </c>
    </row>
    <row r="274" spans="1:11" ht="17">
      <c r="A274" s="1" t="s">
        <v>12</v>
      </c>
      <c r="B274" t="s">
        <v>13</v>
      </c>
      <c r="C274" t="s">
        <v>136</v>
      </c>
      <c r="D274">
        <v>2.2040000000000002</v>
      </c>
      <c r="E274">
        <v>3.903</v>
      </c>
      <c r="F274">
        <f t="shared" si="7"/>
        <v>1.7708711433756805</v>
      </c>
      <c r="G274">
        <v>26.138999999999999</v>
      </c>
      <c r="H274">
        <v>5.22</v>
      </c>
      <c r="I274">
        <v>2.2719999999999998</v>
      </c>
      <c r="J274">
        <f t="shared" si="6"/>
        <v>0.56469382526261847</v>
      </c>
      <c r="K274" t="s">
        <v>2</v>
      </c>
    </row>
    <row r="275" spans="1:11" ht="17">
      <c r="A275" s="1" t="s">
        <v>12</v>
      </c>
      <c r="B275" t="s">
        <v>13</v>
      </c>
      <c r="C275" t="s">
        <v>136</v>
      </c>
      <c r="D275">
        <v>2.2040000000000002</v>
      </c>
      <c r="E275">
        <v>3.984</v>
      </c>
      <c r="F275">
        <f t="shared" si="7"/>
        <v>1.807622504537205</v>
      </c>
      <c r="G275">
        <v>26.143999999999998</v>
      </c>
      <c r="H275">
        <v>5.1529999999999996</v>
      </c>
      <c r="I275">
        <v>2.302</v>
      </c>
      <c r="J275">
        <f t="shared" si="6"/>
        <v>0.55321285140562249</v>
      </c>
      <c r="K275" t="s">
        <v>2</v>
      </c>
    </row>
    <row r="276" spans="1:11" ht="17">
      <c r="A276" s="1" t="s">
        <v>12</v>
      </c>
      <c r="B276" t="s">
        <v>13</v>
      </c>
      <c r="C276" t="s">
        <v>136</v>
      </c>
      <c r="D276">
        <v>2.2029999999999998</v>
      </c>
      <c r="E276">
        <v>4.0170000000000003</v>
      </c>
      <c r="F276">
        <f t="shared" si="7"/>
        <v>1.8234226055379033</v>
      </c>
      <c r="G276">
        <v>26.713000000000001</v>
      </c>
      <c r="H276">
        <v>5.1820000000000004</v>
      </c>
      <c r="I276">
        <v>2.34</v>
      </c>
      <c r="J276">
        <f t="shared" si="6"/>
        <v>0.54841921832213081</v>
      </c>
      <c r="K276" t="s">
        <v>2</v>
      </c>
    </row>
    <row r="277" spans="1:11" ht="17">
      <c r="A277" s="1" t="s">
        <v>12</v>
      </c>
      <c r="B277" t="s">
        <v>13</v>
      </c>
      <c r="C277" t="s">
        <v>136</v>
      </c>
      <c r="D277">
        <v>2.2040000000000002</v>
      </c>
      <c r="E277">
        <v>4.0199999999999996</v>
      </c>
      <c r="F277">
        <f t="shared" si="7"/>
        <v>1.8239564428312156</v>
      </c>
      <c r="G277">
        <v>26.763999999999999</v>
      </c>
      <c r="H277">
        <v>5.1849999999999996</v>
      </c>
      <c r="I277">
        <v>2.3420000000000001</v>
      </c>
      <c r="J277">
        <f t="shared" si="6"/>
        <v>0.54825870646766184</v>
      </c>
      <c r="K277" t="s">
        <v>2</v>
      </c>
    </row>
    <row r="278" spans="1:11" ht="17">
      <c r="A278" s="1" t="s">
        <v>12</v>
      </c>
      <c r="B278" t="s">
        <v>13</v>
      </c>
      <c r="C278" t="s">
        <v>136</v>
      </c>
      <c r="D278">
        <v>2.2040000000000002</v>
      </c>
      <c r="E278">
        <v>4.093</v>
      </c>
      <c r="F278">
        <f t="shared" si="7"/>
        <v>1.8570780399274045</v>
      </c>
      <c r="G278">
        <v>28.521999999999998</v>
      </c>
      <c r="H278">
        <v>5.2949999999999999</v>
      </c>
      <c r="I278">
        <v>2.444</v>
      </c>
      <c r="J278">
        <f t="shared" si="6"/>
        <v>0.53848033227461523</v>
      </c>
      <c r="K278" t="s">
        <v>2</v>
      </c>
    </row>
    <row r="279" spans="1:11" ht="17">
      <c r="A279" s="1" t="s">
        <v>12</v>
      </c>
      <c r="B279" t="s">
        <v>13</v>
      </c>
      <c r="C279" t="s">
        <v>136</v>
      </c>
      <c r="D279">
        <v>2.2040000000000002</v>
      </c>
      <c r="E279">
        <v>4.1479999999999997</v>
      </c>
      <c r="F279">
        <f t="shared" si="7"/>
        <v>1.8820326678765877</v>
      </c>
      <c r="G279">
        <v>28.925999999999998</v>
      </c>
      <c r="H279">
        <v>5.2919999999999998</v>
      </c>
      <c r="I279">
        <v>2.48</v>
      </c>
      <c r="J279">
        <f t="shared" si="6"/>
        <v>0.53134040501446489</v>
      </c>
      <c r="K279" t="s">
        <v>2</v>
      </c>
    </row>
    <row r="280" spans="1:11" ht="17">
      <c r="A280" s="1" t="s">
        <v>12</v>
      </c>
      <c r="B280" t="s">
        <v>13</v>
      </c>
      <c r="C280" t="s">
        <v>136</v>
      </c>
      <c r="D280">
        <v>2.2029999999999998</v>
      </c>
      <c r="E280">
        <v>4.1859999999999999</v>
      </c>
      <c r="F280">
        <f t="shared" si="7"/>
        <v>1.9001361779391739</v>
      </c>
      <c r="G280">
        <v>31.463000000000001</v>
      </c>
      <c r="H280">
        <v>5.4909999999999997</v>
      </c>
      <c r="I280">
        <v>2.601</v>
      </c>
      <c r="J280">
        <f t="shared" si="6"/>
        <v>0.52627806975633062</v>
      </c>
      <c r="K280" t="s">
        <v>2</v>
      </c>
    </row>
    <row r="281" spans="1:11" ht="17">
      <c r="A281" s="1" t="s">
        <v>12</v>
      </c>
      <c r="B281" t="s">
        <v>13</v>
      </c>
      <c r="C281" t="s">
        <v>136</v>
      </c>
      <c r="D281">
        <v>2.2040000000000002</v>
      </c>
      <c r="E281">
        <v>4.3620000000000001</v>
      </c>
      <c r="F281">
        <f t="shared" si="7"/>
        <v>1.9791288566243193</v>
      </c>
      <c r="G281">
        <v>32.551000000000002</v>
      </c>
      <c r="H281">
        <v>5.4640000000000004</v>
      </c>
      <c r="I281">
        <v>2.7029999999999998</v>
      </c>
      <c r="J281">
        <f t="shared" si="6"/>
        <v>0.50527281063732232</v>
      </c>
      <c r="K281" t="s">
        <v>2</v>
      </c>
    </row>
    <row r="282" spans="1:11" ht="17">
      <c r="A282" s="1" t="s">
        <v>12</v>
      </c>
      <c r="B282" t="s">
        <v>13</v>
      </c>
      <c r="C282" t="s">
        <v>136</v>
      </c>
      <c r="D282">
        <v>2.2040000000000002</v>
      </c>
      <c r="E282">
        <v>4.2939999999999996</v>
      </c>
      <c r="F282">
        <f t="shared" si="7"/>
        <v>1.9482758620689651</v>
      </c>
      <c r="G282">
        <v>33.082000000000001</v>
      </c>
      <c r="H282">
        <v>5.5529999999999999</v>
      </c>
      <c r="I282">
        <v>2.7029999999999998</v>
      </c>
      <c r="J282">
        <f t="shared" si="6"/>
        <v>0.51327433628318597</v>
      </c>
      <c r="K282" t="s">
        <v>2</v>
      </c>
    </row>
    <row r="283" spans="1:11" ht="17">
      <c r="A283" s="1" t="s">
        <v>12</v>
      </c>
      <c r="B283" t="s">
        <v>13</v>
      </c>
      <c r="C283" t="s">
        <v>136</v>
      </c>
      <c r="D283">
        <v>2.2040000000000002</v>
      </c>
      <c r="E283">
        <v>4.3250000000000002</v>
      </c>
      <c r="F283">
        <f t="shared" si="7"/>
        <v>1.9623411978221414</v>
      </c>
      <c r="G283">
        <v>33.326000000000001</v>
      </c>
      <c r="H283">
        <v>5.5529999999999999</v>
      </c>
      <c r="I283">
        <v>2.7229999999999999</v>
      </c>
      <c r="J283">
        <f t="shared" si="6"/>
        <v>0.50959537572254343</v>
      </c>
      <c r="K283" t="s">
        <v>2</v>
      </c>
    </row>
    <row r="284" spans="1:11" ht="17">
      <c r="A284" s="1" t="s">
        <v>12</v>
      </c>
      <c r="B284" t="s">
        <v>13</v>
      </c>
      <c r="C284" t="s">
        <v>136</v>
      </c>
      <c r="D284">
        <v>2.2040000000000002</v>
      </c>
      <c r="E284">
        <v>4.3710000000000004</v>
      </c>
      <c r="F284">
        <f t="shared" si="7"/>
        <v>1.9832123411978222</v>
      </c>
      <c r="G284">
        <v>33.087000000000003</v>
      </c>
      <c r="H284">
        <v>5.5030000000000001</v>
      </c>
      <c r="I284">
        <v>2.7280000000000002</v>
      </c>
      <c r="J284">
        <f t="shared" si="6"/>
        <v>0.50423244108899568</v>
      </c>
      <c r="K284" t="s">
        <v>2</v>
      </c>
    </row>
    <row r="285" spans="1:11" ht="17">
      <c r="A285" s="1" t="s">
        <v>12</v>
      </c>
      <c r="B285" t="s">
        <v>13</v>
      </c>
      <c r="C285" t="s">
        <v>136</v>
      </c>
      <c r="D285">
        <v>2.2040000000000002</v>
      </c>
      <c r="E285">
        <v>4.3440000000000003</v>
      </c>
      <c r="F285">
        <f t="shared" si="7"/>
        <v>1.970961887477314</v>
      </c>
      <c r="G285">
        <v>33.316000000000003</v>
      </c>
      <c r="H285">
        <v>5.5389999999999997</v>
      </c>
      <c r="I285">
        <v>2.7290000000000001</v>
      </c>
      <c r="J285">
        <f t="shared" si="6"/>
        <v>0.50736648250460403</v>
      </c>
      <c r="K285" t="s">
        <v>2</v>
      </c>
    </row>
    <row r="286" spans="1:11" ht="17">
      <c r="A286" s="1" t="s">
        <v>12</v>
      </c>
      <c r="B286" t="s">
        <v>13</v>
      </c>
      <c r="C286" t="s">
        <v>136</v>
      </c>
      <c r="D286">
        <v>2.2040000000000002</v>
      </c>
      <c r="E286">
        <v>4.3760000000000003</v>
      </c>
      <c r="F286">
        <f t="shared" si="7"/>
        <v>1.9854809437386569</v>
      </c>
      <c r="G286">
        <v>93.39</v>
      </c>
      <c r="H286">
        <v>5.5250000000000004</v>
      </c>
      <c r="I286">
        <v>2.742</v>
      </c>
      <c r="J286">
        <f t="shared" si="6"/>
        <v>0.50365630712979892</v>
      </c>
      <c r="K286" t="s">
        <v>2</v>
      </c>
    </row>
    <row r="287" spans="1:11" ht="17">
      <c r="A287" s="1" t="s">
        <v>12</v>
      </c>
      <c r="B287" t="s">
        <v>13</v>
      </c>
      <c r="C287" t="s">
        <v>136</v>
      </c>
      <c r="D287">
        <v>2.2040000000000002</v>
      </c>
      <c r="E287">
        <v>4.4400000000000004</v>
      </c>
      <c r="F287">
        <f t="shared" si="7"/>
        <v>2.0145190562613431</v>
      </c>
      <c r="G287">
        <v>36.225999999999999</v>
      </c>
      <c r="H287">
        <v>5.7190000000000003</v>
      </c>
      <c r="I287">
        <v>2.8769999999999998</v>
      </c>
      <c r="J287">
        <f t="shared" si="6"/>
        <v>0.49639639639639638</v>
      </c>
      <c r="K287" t="s">
        <v>2</v>
      </c>
    </row>
    <row r="288" spans="1:11" ht="17">
      <c r="A288" s="1" t="s">
        <v>12</v>
      </c>
      <c r="B288" t="s">
        <v>13</v>
      </c>
      <c r="C288" t="s">
        <v>136</v>
      </c>
      <c r="D288">
        <v>2.2040000000000002</v>
      </c>
      <c r="E288">
        <v>4.444</v>
      </c>
      <c r="F288">
        <f t="shared" si="7"/>
        <v>2.0163339382940109</v>
      </c>
      <c r="G288">
        <v>36.194000000000003</v>
      </c>
      <c r="H288">
        <v>5.7080000000000002</v>
      </c>
      <c r="I288">
        <v>2.8769999999999998</v>
      </c>
      <c r="J288">
        <f t="shared" si="6"/>
        <v>0.49594959495949598</v>
      </c>
      <c r="K288" t="s">
        <v>2</v>
      </c>
    </row>
    <row r="289" spans="1:11" ht="17">
      <c r="A289" s="1" t="s">
        <v>12</v>
      </c>
      <c r="B289" t="s">
        <v>13</v>
      </c>
      <c r="C289" t="s">
        <v>136</v>
      </c>
      <c r="D289">
        <v>2.2040000000000002</v>
      </c>
      <c r="E289">
        <v>4.476</v>
      </c>
      <c r="F289">
        <f t="shared" si="7"/>
        <v>2.0308529945553535</v>
      </c>
      <c r="G289">
        <v>39.128999999999998</v>
      </c>
      <c r="H289">
        <v>5.9139999999999997</v>
      </c>
      <c r="I289">
        <v>3.0019999999999998</v>
      </c>
      <c r="J289">
        <f t="shared" si="6"/>
        <v>0.49240393208221633</v>
      </c>
      <c r="K289" t="s">
        <v>2</v>
      </c>
    </row>
    <row r="290" spans="1:11" ht="17">
      <c r="A290" s="1" t="s">
        <v>12</v>
      </c>
      <c r="B290" t="s">
        <v>13</v>
      </c>
      <c r="C290" t="s">
        <v>136</v>
      </c>
      <c r="D290">
        <v>2.2040000000000002</v>
      </c>
      <c r="E290">
        <v>4.4790000000000001</v>
      </c>
      <c r="F290">
        <f t="shared" si="7"/>
        <v>2.0322141560798546</v>
      </c>
      <c r="G290">
        <v>39.630000000000003</v>
      </c>
      <c r="H290">
        <v>5.95</v>
      </c>
      <c r="I290">
        <v>3.0219999999999998</v>
      </c>
      <c r="J290">
        <f t="shared" si="6"/>
        <v>0.49207412368832337</v>
      </c>
      <c r="K290" t="s">
        <v>2</v>
      </c>
    </row>
    <row r="291" spans="1:11" ht="17">
      <c r="A291" s="1" t="s">
        <v>12</v>
      </c>
      <c r="B291" t="s">
        <v>13</v>
      </c>
      <c r="C291" t="s">
        <v>136</v>
      </c>
      <c r="D291">
        <v>2.2040000000000002</v>
      </c>
      <c r="E291">
        <v>4.41</v>
      </c>
      <c r="F291">
        <f t="shared" si="7"/>
        <v>2.0009074410163339</v>
      </c>
      <c r="G291">
        <v>43.634</v>
      </c>
      <c r="H291">
        <v>6.2910000000000004</v>
      </c>
      <c r="I291">
        <v>3.1469999999999998</v>
      </c>
      <c r="J291">
        <f t="shared" si="6"/>
        <v>0.49977324263038547</v>
      </c>
      <c r="K291" t="s">
        <v>2</v>
      </c>
    </row>
    <row r="292" spans="1:11" ht="17">
      <c r="A292" s="1" t="s">
        <v>12</v>
      </c>
      <c r="B292" t="s">
        <v>13</v>
      </c>
      <c r="C292" t="s">
        <v>136</v>
      </c>
      <c r="D292">
        <v>2.2040000000000002</v>
      </c>
      <c r="E292">
        <v>4.5199999999999996</v>
      </c>
      <c r="F292">
        <f t="shared" si="7"/>
        <v>2.0508166969147004</v>
      </c>
      <c r="G292">
        <v>42.759</v>
      </c>
      <c r="H292">
        <v>6.1529999999999996</v>
      </c>
      <c r="I292">
        <v>3.153</v>
      </c>
      <c r="J292">
        <f t="shared" si="6"/>
        <v>0.48761061946902662</v>
      </c>
      <c r="K292" t="s">
        <v>2</v>
      </c>
    </row>
    <row r="293" spans="1:11" ht="17">
      <c r="A293" s="1" t="s">
        <v>12</v>
      </c>
      <c r="B293" t="s">
        <v>13</v>
      </c>
      <c r="C293" t="s">
        <v>136</v>
      </c>
      <c r="D293">
        <v>2.2040000000000002</v>
      </c>
      <c r="E293">
        <v>4.5640000000000001</v>
      </c>
      <c r="F293">
        <f t="shared" si="7"/>
        <v>2.0707803992740472</v>
      </c>
      <c r="G293">
        <v>43.262</v>
      </c>
      <c r="H293">
        <v>6.1609999999999996</v>
      </c>
      <c r="I293">
        <v>3.1859999999999999</v>
      </c>
      <c r="J293">
        <f t="shared" si="6"/>
        <v>0.48290972830850132</v>
      </c>
      <c r="K293" t="s">
        <v>2</v>
      </c>
    </row>
    <row r="294" spans="1:11" ht="17">
      <c r="A294" s="1" t="s">
        <v>12</v>
      </c>
      <c r="B294" t="s">
        <v>13</v>
      </c>
      <c r="C294" t="s">
        <v>136</v>
      </c>
      <c r="D294">
        <v>2.2040000000000002</v>
      </c>
      <c r="E294">
        <v>4.4269999999999996</v>
      </c>
      <c r="F294">
        <f t="shared" si="7"/>
        <v>2.0086206896551722</v>
      </c>
      <c r="G294">
        <v>44.665999999999997</v>
      </c>
      <c r="H294">
        <v>6.3529999999999998</v>
      </c>
      <c r="I294">
        <v>3.19</v>
      </c>
      <c r="J294">
        <f t="shared" si="6"/>
        <v>0.49785407725321895</v>
      </c>
      <c r="K294" t="s">
        <v>2</v>
      </c>
    </row>
    <row r="295" spans="1:11" ht="17">
      <c r="A295" s="1" t="s">
        <v>12</v>
      </c>
      <c r="B295" t="s">
        <v>13</v>
      </c>
      <c r="C295" t="s">
        <v>136</v>
      </c>
      <c r="D295">
        <v>2.2040000000000002</v>
      </c>
      <c r="E295">
        <v>4.577</v>
      </c>
      <c r="F295">
        <f t="shared" si="7"/>
        <v>2.0766787658802177</v>
      </c>
      <c r="G295">
        <v>43.390999999999998</v>
      </c>
      <c r="H295">
        <v>6.1619999999999999</v>
      </c>
      <c r="I295">
        <v>3.1949999999999998</v>
      </c>
      <c r="J295">
        <f t="shared" si="6"/>
        <v>0.48153812540965701</v>
      </c>
      <c r="K295" t="s">
        <v>2</v>
      </c>
    </row>
    <row r="296" spans="1:11" ht="17">
      <c r="A296" s="1" t="s">
        <v>12</v>
      </c>
      <c r="B296" t="s">
        <v>13</v>
      </c>
      <c r="C296" t="s">
        <v>136</v>
      </c>
      <c r="D296">
        <v>2.2040000000000002</v>
      </c>
      <c r="E296">
        <v>4.593</v>
      </c>
      <c r="F296">
        <f t="shared" si="7"/>
        <v>2.0839382940108893</v>
      </c>
      <c r="G296">
        <v>43.631</v>
      </c>
      <c r="H296">
        <v>6.1689999999999996</v>
      </c>
      <c r="I296">
        <v>3.2090000000000001</v>
      </c>
      <c r="J296">
        <f t="shared" si="6"/>
        <v>0.4798606575223166</v>
      </c>
      <c r="K296" t="s">
        <v>2</v>
      </c>
    </row>
    <row r="297" spans="1:11" ht="17">
      <c r="A297" s="1" t="s">
        <v>12</v>
      </c>
      <c r="B297" t="s">
        <v>13</v>
      </c>
      <c r="C297" t="s">
        <v>136</v>
      </c>
      <c r="D297">
        <v>2.2029999999999998</v>
      </c>
      <c r="E297">
        <v>4.6449999999999996</v>
      </c>
      <c r="F297">
        <f t="shared" si="7"/>
        <v>2.1084884248751701</v>
      </c>
      <c r="G297">
        <v>43.531999999999996</v>
      </c>
      <c r="H297">
        <v>6.1310000000000002</v>
      </c>
      <c r="I297">
        <v>3.2229999999999999</v>
      </c>
      <c r="J297">
        <f t="shared" si="6"/>
        <v>0.47427341227125946</v>
      </c>
      <c r="K297" t="s">
        <v>2</v>
      </c>
    </row>
    <row r="298" spans="1:11" ht="17">
      <c r="A298" s="1" t="s">
        <v>12</v>
      </c>
      <c r="B298" t="s">
        <v>13</v>
      </c>
      <c r="C298" t="s">
        <v>136</v>
      </c>
      <c r="D298">
        <v>2.2040000000000002</v>
      </c>
      <c r="E298">
        <v>4.4989999999999997</v>
      </c>
      <c r="F298">
        <f t="shared" si="7"/>
        <v>2.0412885662431939</v>
      </c>
      <c r="G298">
        <v>46.209000000000003</v>
      </c>
      <c r="H298">
        <v>6.4530000000000003</v>
      </c>
      <c r="I298">
        <v>3.2490000000000001</v>
      </c>
      <c r="J298">
        <f t="shared" si="6"/>
        <v>0.48988664147588362</v>
      </c>
      <c r="K298" t="s">
        <v>2</v>
      </c>
    </row>
    <row r="299" spans="1:11" ht="17">
      <c r="A299" s="1" t="s">
        <v>12</v>
      </c>
      <c r="B299" t="s">
        <v>13</v>
      </c>
      <c r="C299" t="s">
        <v>136</v>
      </c>
      <c r="D299">
        <v>2.2040000000000002</v>
      </c>
      <c r="E299">
        <v>4.5330000000000004</v>
      </c>
      <c r="F299">
        <f t="shared" si="7"/>
        <v>2.0567150635208713</v>
      </c>
      <c r="G299">
        <v>45.844999999999999</v>
      </c>
      <c r="H299">
        <v>6.3630000000000004</v>
      </c>
      <c r="I299">
        <v>3.2690000000000001</v>
      </c>
      <c r="J299">
        <f t="shared" si="6"/>
        <v>0.48621222148687399</v>
      </c>
      <c r="K299" t="s">
        <v>2</v>
      </c>
    </row>
    <row r="300" spans="1:11" ht="17">
      <c r="A300" s="1" t="s">
        <v>12</v>
      </c>
      <c r="B300" t="s">
        <v>13</v>
      </c>
      <c r="C300" t="s">
        <v>136</v>
      </c>
      <c r="D300">
        <v>2.2029999999999998</v>
      </c>
      <c r="E300">
        <v>4.5179999999999998</v>
      </c>
      <c r="F300">
        <f t="shared" si="7"/>
        <v>2.0508397639582387</v>
      </c>
      <c r="G300">
        <v>52.518000000000001</v>
      </c>
      <c r="H300">
        <v>6.8209999999999997</v>
      </c>
      <c r="I300">
        <v>3.4950000000000001</v>
      </c>
      <c r="J300">
        <f t="shared" si="6"/>
        <v>0.48760513501549357</v>
      </c>
      <c r="K300" t="s">
        <v>2</v>
      </c>
    </row>
    <row r="301" spans="1:11" ht="17">
      <c r="A301" s="1" t="s">
        <v>12</v>
      </c>
      <c r="B301" t="s">
        <v>13</v>
      </c>
      <c r="C301" t="s">
        <v>136</v>
      </c>
      <c r="D301">
        <v>2.2029999999999998</v>
      </c>
      <c r="E301">
        <v>4.5339999999999998</v>
      </c>
      <c r="F301">
        <f t="shared" si="7"/>
        <v>2.0581025873808443</v>
      </c>
      <c r="G301">
        <v>52.615000000000002</v>
      </c>
      <c r="H301">
        <v>6.8159999999999998</v>
      </c>
      <c r="I301">
        <v>3.504</v>
      </c>
      <c r="J301">
        <f t="shared" si="6"/>
        <v>0.48588442876047638</v>
      </c>
      <c r="K301" t="s">
        <v>2</v>
      </c>
    </row>
    <row r="302" spans="1:11" ht="17">
      <c r="A302" s="1" t="s">
        <v>12</v>
      </c>
      <c r="B302" t="s">
        <v>13</v>
      </c>
      <c r="C302" t="s">
        <v>136</v>
      </c>
      <c r="D302">
        <v>2.2040000000000002</v>
      </c>
      <c r="E302">
        <v>4.6580000000000004</v>
      </c>
      <c r="F302">
        <f t="shared" si="7"/>
        <v>2.1134301270417422</v>
      </c>
      <c r="G302">
        <v>51.832000000000001</v>
      </c>
      <c r="H302">
        <v>6.681</v>
      </c>
      <c r="I302">
        <v>3.52</v>
      </c>
      <c r="J302">
        <f t="shared" si="6"/>
        <v>0.4731644482610563</v>
      </c>
      <c r="K302" t="s">
        <v>2</v>
      </c>
    </row>
    <row r="303" spans="1:11" ht="17">
      <c r="A303" s="1" t="s">
        <v>12</v>
      </c>
      <c r="B303" t="s">
        <v>13</v>
      </c>
      <c r="C303" t="s">
        <v>136</v>
      </c>
      <c r="D303">
        <v>2.202</v>
      </c>
      <c r="E303">
        <v>4.5810000000000004</v>
      </c>
      <c r="F303">
        <f t="shared" si="7"/>
        <v>2.080381471389646</v>
      </c>
      <c r="G303">
        <v>53.768000000000001</v>
      </c>
      <c r="H303">
        <v>6.8570000000000002</v>
      </c>
      <c r="I303">
        <v>3.5609999999999999</v>
      </c>
      <c r="J303">
        <f t="shared" si="6"/>
        <v>0.48068107400130972</v>
      </c>
      <c r="K303" t="s">
        <v>2</v>
      </c>
    </row>
    <row r="304" spans="1:11" ht="17">
      <c r="A304" s="1" t="s">
        <v>12</v>
      </c>
      <c r="B304" t="s">
        <v>13</v>
      </c>
      <c r="C304" t="s">
        <v>136</v>
      </c>
      <c r="D304">
        <v>2.202</v>
      </c>
      <c r="E304">
        <v>4.6360000000000001</v>
      </c>
      <c r="F304">
        <f t="shared" si="7"/>
        <v>2.1053587647593099</v>
      </c>
      <c r="G304">
        <v>53.478999999999999</v>
      </c>
      <c r="H304">
        <v>6.8010000000000002</v>
      </c>
      <c r="I304">
        <v>3.5710000000000002</v>
      </c>
      <c r="J304">
        <f t="shared" si="6"/>
        <v>0.47497842968075921</v>
      </c>
      <c r="K304" t="s">
        <v>2</v>
      </c>
    </row>
    <row r="305" spans="1:11" ht="17">
      <c r="A305" s="1" t="s">
        <v>12</v>
      </c>
      <c r="B305" t="s">
        <v>13</v>
      </c>
      <c r="C305" t="s">
        <v>136</v>
      </c>
      <c r="D305">
        <v>2.2040000000000002</v>
      </c>
      <c r="E305">
        <v>4.6360000000000001</v>
      </c>
      <c r="F305">
        <f t="shared" si="7"/>
        <v>2.103448275862069</v>
      </c>
      <c r="G305">
        <v>56.896999999999998</v>
      </c>
      <c r="H305">
        <v>7.0149999999999997</v>
      </c>
      <c r="I305">
        <v>3.68</v>
      </c>
      <c r="J305">
        <f t="shared" si="6"/>
        <v>0.4754098360655738</v>
      </c>
      <c r="K305" t="s">
        <v>2</v>
      </c>
    </row>
    <row r="306" spans="1:11" ht="17">
      <c r="A306" s="1" t="s">
        <v>12</v>
      </c>
      <c r="B306" t="s">
        <v>13</v>
      </c>
      <c r="C306" t="s">
        <v>136</v>
      </c>
      <c r="D306">
        <v>2.2040000000000002</v>
      </c>
      <c r="E306">
        <v>4.6040000000000001</v>
      </c>
      <c r="F306">
        <f t="shared" si="7"/>
        <v>2.0889292196007259</v>
      </c>
      <c r="G306">
        <v>56.290999999999997</v>
      </c>
      <c r="H306">
        <v>7.1230000000000002</v>
      </c>
      <c r="I306">
        <v>3.7130000000000001</v>
      </c>
      <c r="J306">
        <f t="shared" si="6"/>
        <v>0.47871416159860991</v>
      </c>
      <c r="K306" t="s">
        <v>2</v>
      </c>
    </row>
    <row r="307" spans="1:11" ht="17">
      <c r="A307" s="1" t="s">
        <v>12</v>
      </c>
      <c r="B307" t="s">
        <v>13</v>
      </c>
      <c r="C307" t="s">
        <v>136</v>
      </c>
      <c r="D307">
        <v>2.2040000000000002</v>
      </c>
      <c r="E307">
        <v>4.5579999999999998</v>
      </c>
      <c r="F307">
        <f t="shared" si="7"/>
        <v>2.0680580762250451</v>
      </c>
      <c r="G307">
        <v>58.863</v>
      </c>
      <c r="H307">
        <v>7.1909999999999998</v>
      </c>
      <c r="I307">
        <v>3.714</v>
      </c>
      <c r="J307">
        <f t="shared" si="6"/>
        <v>0.48354541465555073</v>
      </c>
      <c r="K307" t="s">
        <v>2</v>
      </c>
    </row>
    <row r="308" spans="1:11" ht="17">
      <c r="A308" s="1" t="s">
        <v>12</v>
      </c>
      <c r="B308" t="s">
        <v>13</v>
      </c>
      <c r="C308" t="s">
        <v>136</v>
      </c>
      <c r="D308">
        <v>2.2040000000000002</v>
      </c>
      <c r="E308">
        <v>4.6219999999999999</v>
      </c>
      <c r="F308">
        <f t="shared" si="7"/>
        <v>2.0970961887477313</v>
      </c>
      <c r="G308">
        <v>58.832000000000001</v>
      </c>
      <c r="H308">
        <v>7.1429999999999998</v>
      </c>
      <c r="I308">
        <v>3.7370000000000001</v>
      </c>
      <c r="J308">
        <f t="shared" si="6"/>
        <v>0.47684984855041113</v>
      </c>
      <c r="K308" t="s">
        <v>2</v>
      </c>
    </row>
    <row r="309" spans="1:11" ht="17">
      <c r="A309" s="1" t="s">
        <v>12</v>
      </c>
      <c r="B309" t="s">
        <v>13</v>
      </c>
      <c r="C309" t="s">
        <v>136</v>
      </c>
      <c r="D309">
        <v>2.2040000000000002</v>
      </c>
      <c r="E309">
        <v>4.7080000000000002</v>
      </c>
      <c r="F309">
        <f t="shared" si="7"/>
        <v>2.1361161524500907</v>
      </c>
      <c r="G309">
        <v>58.06</v>
      </c>
      <c r="H309">
        <v>7.0380000000000003</v>
      </c>
      <c r="I309">
        <v>3.7429999999999999</v>
      </c>
      <c r="J309">
        <f t="shared" si="6"/>
        <v>0.46813933729821583</v>
      </c>
      <c r="K309" t="s">
        <v>2</v>
      </c>
    </row>
    <row r="310" spans="1:11" ht="17">
      <c r="A310" s="1" t="s">
        <v>12</v>
      </c>
      <c r="B310" t="s">
        <v>13</v>
      </c>
      <c r="C310" t="s">
        <v>136</v>
      </c>
      <c r="D310">
        <v>2.2040000000000002</v>
      </c>
      <c r="E310">
        <v>4.5970000000000004</v>
      </c>
      <c r="F310">
        <f t="shared" si="7"/>
        <v>2.085753176043557</v>
      </c>
      <c r="G310">
        <v>59.354999999999997</v>
      </c>
      <c r="H310">
        <v>7.1929999999999996</v>
      </c>
      <c r="I310">
        <v>3.7440000000000002</v>
      </c>
      <c r="J310">
        <f t="shared" si="6"/>
        <v>0.479443115075049</v>
      </c>
      <c r="K310" t="s">
        <v>2</v>
      </c>
    </row>
    <row r="311" spans="1:11" ht="17">
      <c r="A311" s="1" t="s">
        <v>12</v>
      </c>
      <c r="B311" t="s">
        <v>13</v>
      </c>
      <c r="C311" t="s">
        <v>136</v>
      </c>
      <c r="D311">
        <v>2.2029999999999998</v>
      </c>
      <c r="E311">
        <v>4.7249999999999996</v>
      </c>
      <c r="F311">
        <f t="shared" si="7"/>
        <v>2.1448025419881978</v>
      </c>
      <c r="G311">
        <v>57.948</v>
      </c>
      <c r="H311">
        <v>7.02</v>
      </c>
      <c r="I311">
        <v>3.7469999999999999</v>
      </c>
      <c r="J311">
        <f t="shared" si="6"/>
        <v>0.46624338624338629</v>
      </c>
      <c r="K311" t="s">
        <v>2</v>
      </c>
    </row>
    <row r="312" spans="1:11" ht="17">
      <c r="A312" s="1" t="s">
        <v>12</v>
      </c>
      <c r="B312" t="s">
        <v>13</v>
      </c>
      <c r="C312" t="s">
        <v>136</v>
      </c>
      <c r="D312">
        <v>2.2040000000000002</v>
      </c>
      <c r="E312">
        <v>4.7430000000000003</v>
      </c>
      <c r="F312">
        <f t="shared" si="7"/>
        <v>2.1519963702359348</v>
      </c>
      <c r="G312">
        <v>59.011000000000003</v>
      </c>
      <c r="H312">
        <v>7.0720000000000001</v>
      </c>
      <c r="I312">
        <v>3.786</v>
      </c>
      <c r="J312">
        <f t="shared" si="6"/>
        <v>0.46468479865064299</v>
      </c>
      <c r="K312" t="s">
        <v>2</v>
      </c>
    </row>
    <row r="313" spans="1:11" ht="17">
      <c r="A313" s="1" t="s">
        <v>12</v>
      </c>
      <c r="B313" t="s">
        <v>13</v>
      </c>
      <c r="C313" t="s">
        <v>136</v>
      </c>
      <c r="D313">
        <v>2.2029999999999998</v>
      </c>
      <c r="E313">
        <v>4.6379999999999999</v>
      </c>
      <c r="F313">
        <f t="shared" si="7"/>
        <v>2.1053109396277803</v>
      </c>
      <c r="G313">
        <v>60.658000000000001</v>
      </c>
      <c r="H313">
        <v>7.242</v>
      </c>
      <c r="I313">
        <v>3.802</v>
      </c>
      <c r="J313">
        <f t="shared" si="6"/>
        <v>0.47498921949115996</v>
      </c>
      <c r="K313" t="s">
        <v>2</v>
      </c>
    </row>
    <row r="314" spans="1:11" ht="17">
      <c r="A314" s="1" t="s">
        <v>12</v>
      </c>
      <c r="B314" t="s">
        <v>13</v>
      </c>
      <c r="C314" t="s">
        <v>136</v>
      </c>
      <c r="D314">
        <v>2.2040000000000002</v>
      </c>
      <c r="E314">
        <v>4.7430000000000003</v>
      </c>
      <c r="F314">
        <f t="shared" si="7"/>
        <v>2.1519963702359348</v>
      </c>
      <c r="G314">
        <v>59.52</v>
      </c>
      <c r="H314">
        <v>7.1029999999999998</v>
      </c>
      <c r="I314">
        <v>3.802</v>
      </c>
      <c r="J314">
        <f t="shared" si="6"/>
        <v>0.46468479865064299</v>
      </c>
      <c r="K314" t="s">
        <v>2</v>
      </c>
    </row>
    <row r="315" spans="1:11" ht="17">
      <c r="A315" s="1" t="s">
        <v>12</v>
      </c>
      <c r="B315" t="s">
        <v>13</v>
      </c>
      <c r="C315" t="s">
        <v>136</v>
      </c>
      <c r="D315">
        <v>2.2040000000000002</v>
      </c>
      <c r="E315">
        <v>4.6630000000000003</v>
      </c>
      <c r="F315">
        <f t="shared" si="7"/>
        <v>2.1156987295825771</v>
      </c>
      <c r="G315">
        <v>60.473999999999997</v>
      </c>
      <c r="H315">
        <v>7.2130000000000001</v>
      </c>
      <c r="I315">
        <v>3.8039999999999998</v>
      </c>
      <c r="J315">
        <f t="shared" si="6"/>
        <v>0.47265708771177356</v>
      </c>
      <c r="K315" t="s">
        <v>2</v>
      </c>
    </row>
    <row r="316" spans="1:11" ht="17">
      <c r="A316" s="1" t="s">
        <v>12</v>
      </c>
      <c r="B316" t="s">
        <v>13</v>
      </c>
      <c r="C316" t="s">
        <v>136</v>
      </c>
      <c r="D316">
        <v>2.202</v>
      </c>
      <c r="E316">
        <v>4.7229999999999999</v>
      </c>
      <c r="F316">
        <f t="shared" si="7"/>
        <v>2.1448683015440508</v>
      </c>
      <c r="G316">
        <v>59.853000000000002</v>
      </c>
      <c r="H316">
        <v>7.1360000000000001</v>
      </c>
      <c r="I316">
        <v>3.8090000000000002</v>
      </c>
      <c r="J316">
        <f t="shared" ref="J316:J348" si="8">1/F316</f>
        <v>0.4662290916790176</v>
      </c>
      <c r="K316" t="s">
        <v>2</v>
      </c>
    </row>
    <row r="317" spans="1:11" ht="17">
      <c r="A317" s="1" t="s">
        <v>12</v>
      </c>
      <c r="B317" t="s">
        <v>13</v>
      </c>
      <c r="C317" t="s">
        <v>136</v>
      </c>
      <c r="D317">
        <v>2.202</v>
      </c>
      <c r="E317">
        <v>4.7519999999999998</v>
      </c>
      <c r="F317">
        <f t="shared" si="7"/>
        <v>2.1580381471389645</v>
      </c>
      <c r="G317">
        <v>59.688000000000002</v>
      </c>
      <c r="H317">
        <v>7.1070000000000002</v>
      </c>
      <c r="I317">
        <v>3.8140000000000001</v>
      </c>
      <c r="J317">
        <f t="shared" si="8"/>
        <v>0.4633838383838384</v>
      </c>
      <c r="K317" t="s">
        <v>2</v>
      </c>
    </row>
    <row r="318" spans="1:11" ht="17">
      <c r="A318" s="1" t="s">
        <v>12</v>
      </c>
      <c r="B318" t="s">
        <v>13</v>
      </c>
      <c r="C318" t="s">
        <v>136</v>
      </c>
      <c r="D318">
        <v>2.2029999999999998</v>
      </c>
      <c r="E318">
        <v>4.7030000000000003</v>
      </c>
      <c r="F318">
        <f t="shared" si="7"/>
        <v>2.1348161597821154</v>
      </c>
      <c r="G318">
        <v>60.701999999999998</v>
      </c>
      <c r="H318">
        <v>7.2</v>
      </c>
      <c r="I318">
        <v>3.827</v>
      </c>
      <c r="J318">
        <f t="shared" si="8"/>
        <v>0.46842440995109502</v>
      </c>
      <c r="K318" t="s">
        <v>2</v>
      </c>
    </row>
    <row r="319" spans="1:11" ht="17">
      <c r="A319" s="1" t="s">
        <v>12</v>
      </c>
      <c r="B319" t="s">
        <v>13</v>
      </c>
      <c r="C319" t="s">
        <v>136</v>
      </c>
      <c r="D319">
        <v>2.2040000000000002</v>
      </c>
      <c r="E319">
        <v>4.5519999999999996</v>
      </c>
      <c r="F319">
        <f t="shared" si="7"/>
        <v>2.065335753176043</v>
      </c>
      <c r="G319">
        <v>67.683999999999997</v>
      </c>
      <c r="H319">
        <v>7.7160000000000002</v>
      </c>
      <c r="I319">
        <v>3.98</v>
      </c>
      <c r="J319">
        <f t="shared" si="8"/>
        <v>0.48418277680140609</v>
      </c>
      <c r="K319" t="s">
        <v>2</v>
      </c>
    </row>
    <row r="320" spans="1:11" ht="17">
      <c r="A320" s="1" t="s">
        <v>12</v>
      </c>
      <c r="B320" t="s">
        <v>13</v>
      </c>
      <c r="C320" t="s">
        <v>136</v>
      </c>
      <c r="D320">
        <v>2.2040000000000002</v>
      </c>
      <c r="E320">
        <v>4.6070000000000002</v>
      </c>
      <c r="F320">
        <f t="shared" si="7"/>
        <v>2.0902903811252269</v>
      </c>
      <c r="G320">
        <v>67.367999999999995</v>
      </c>
      <c r="H320">
        <v>7.6550000000000002</v>
      </c>
      <c r="I320">
        <v>3.9929999999999999</v>
      </c>
      <c r="J320">
        <f t="shared" si="8"/>
        <v>0.47840243108313435</v>
      </c>
      <c r="K320" t="s">
        <v>2</v>
      </c>
    </row>
    <row r="321" spans="1:11" ht="17">
      <c r="A321" s="1" t="s">
        <v>12</v>
      </c>
      <c r="B321" t="s">
        <v>13</v>
      </c>
      <c r="C321" t="s">
        <v>136</v>
      </c>
      <c r="D321">
        <v>2.2029999999999998</v>
      </c>
      <c r="E321">
        <v>4.7279999999999998</v>
      </c>
      <c r="F321">
        <f t="shared" si="7"/>
        <v>2.1461643213799366</v>
      </c>
      <c r="G321">
        <v>66.668000000000006</v>
      </c>
      <c r="H321">
        <v>7.5279999999999996</v>
      </c>
      <c r="I321">
        <v>4.0199999999999996</v>
      </c>
      <c r="J321">
        <f t="shared" si="8"/>
        <v>0.46594754653130283</v>
      </c>
      <c r="K321" t="s">
        <v>2</v>
      </c>
    </row>
    <row r="322" spans="1:11" ht="17">
      <c r="A322" s="1" t="s">
        <v>12</v>
      </c>
      <c r="B322" t="s">
        <v>13</v>
      </c>
      <c r="C322" t="s">
        <v>136</v>
      </c>
      <c r="D322">
        <v>2.2040000000000002</v>
      </c>
      <c r="E322">
        <v>4.6989999999999998</v>
      </c>
      <c r="F322">
        <f t="shared" si="7"/>
        <v>2.132032667876588</v>
      </c>
      <c r="G322">
        <v>67.147999999999996</v>
      </c>
      <c r="H322">
        <v>7.5750000000000002</v>
      </c>
      <c r="I322">
        <v>4.0220000000000002</v>
      </c>
      <c r="J322">
        <f t="shared" si="8"/>
        <v>0.46903596509895723</v>
      </c>
      <c r="K322" t="s">
        <v>2</v>
      </c>
    </row>
    <row r="323" spans="1:11" ht="17">
      <c r="A323" s="1" t="s">
        <v>12</v>
      </c>
      <c r="B323" t="s">
        <v>13</v>
      </c>
      <c r="C323" t="s">
        <v>136</v>
      </c>
      <c r="D323">
        <v>2.2029999999999998</v>
      </c>
      <c r="E323">
        <v>4.6479999999999997</v>
      </c>
      <c r="F323">
        <f t="shared" si="7"/>
        <v>2.1098502042669089</v>
      </c>
      <c r="G323">
        <v>68.527000000000001</v>
      </c>
      <c r="H323">
        <v>7.69</v>
      </c>
      <c r="I323">
        <v>4.0449999999999999</v>
      </c>
      <c r="J323">
        <f t="shared" si="8"/>
        <v>0.47396729776247842</v>
      </c>
      <c r="K323" t="s">
        <v>2</v>
      </c>
    </row>
    <row r="324" spans="1:11" ht="17">
      <c r="A324" s="1" t="s">
        <v>12</v>
      </c>
      <c r="B324" t="s">
        <v>13</v>
      </c>
      <c r="C324" t="s">
        <v>136</v>
      </c>
      <c r="D324">
        <v>2.2040000000000002</v>
      </c>
      <c r="E324">
        <v>4.5659999999999998</v>
      </c>
      <c r="F324">
        <f t="shared" si="7"/>
        <v>2.0716878402903807</v>
      </c>
      <c r="G324">
        <v>69.751999999999995</v>
      </c>
      <c r="H324">
        <v>7.8220000000000001</v>
      </c>
      <c r="I324">
        <v>4.0460000000000003</v>
      </c>
      <c r="J324">
        <f t="shared" si="8"/>
        <v>0.48269820411738951</v>
      </c>
      <c r="K324" t="s">
        <v>2</v>
      </c>
    </row>
    <row r="325" spans="1:11" ht="17">
      <c r="A325" s="1" t="s">
        <v>12</v>
      </c>
      <c r="B325" t="s">
        <v>13</v>
      </c>
      <c r="C325" t="s">
        <v>136</v>
      </c>
      <c r="D325">
        <v>2.2040000000000002</v>
      </c>
      <c r="E325">
        <v>4.6130000000000004</v>
      </c>
      <c r="F325">
        <f t="shared" si="7"/>
        <v>2.0930127041742286</v>
      </c>
      <c r="G325">
        <v>70.768000000000001</v>
      </c>
      <c r="H325">
        <v>7.8410000000000002</v>
      </c>
      <c r="I325">
        <v>4.0949999999999998</v>
      </c>
      <c r="J325">
        <f t="shared" si="8"/>
        <v>0.47778018642965536</v>
      </c>
      <c r="K325" t="s">
        <v>2</v>
      </c>
    </row>
    <row r="326" spans="1:11" ht="17">
      <c r="A326" s="1" t="s">
        <v>12</v>
      </c>
      <c r="B326" t="s">
        <v>13</v>
      </c>
      <c r="C326" t="s">
        <v>136</v>
      </c>
      <c r="D326">
        <v>2.2040000000000002</v>
      </c>
      <c r="E326">
        <v>4.7619999999999996</v>
      </c>
      <c r="F326">
        <f t="shared" si="7"/>
        <v>2.1606170598911065</v>
      </c>
      <c r="G326">
        <v>68.94</v>
      </c>
      <c r="H326">
        <v>7.6310000000000002</v>
      </c>
      <c r="I326">
        <v>4.0990000000000002</v>
      </c>
      <c r="J326">
        <f t="shared" si="8"/>
        <v>0.46283074338513241</v>
      </c>
      <c r="K326" t="s">
        <v>2</v>
      </c>
    </row>
    <row r="327" spans="1:11" ht="17">
      <c r="A327" s="1" t="s">
        <v>12</v>
      </c>
      <c r="B327" t="s">
        <v>13</v>
      </c>
      <c r="C327" t="s">
        <v>136</v>
      </c>
      <c r="D327">
        <v>2.2029999999999998</v>
      </c>
      <c r="E327">
        <v>4.665</v>
      </c>
      <c r="F327">
        <f t="shared" si="7"/>
        <v>2.1175669541534274</v>
      </c>
      <c r="G327">
        <v>70.338999999999999</v>
      </c>
      <c r="H327">
        <v>7.7779999999999996</v>
      </c>
      <c r="I327">
        <v>4.1050000000000004</v>
      </c>
      <c r="J327">
        <f t="shared" si="8"/>
        <v>0.47224008574490883</v>
      </c>
      <c r="K327" t="s">
        <v>2</v>
      </c>
    </row>
    <row r="328" spans="1:11" ht="17">
      <c r="A328" s="1" t="s">
        <v>12</v>
      </c>
      <c r="B328" t="s">
        <v>13</v>
      </c>
      <c r="C328" t="s">
        <v>136</v>
      </c>
      <c r="D328">
        <v>2.2040000000000002</v>
      </c>
      <c r="E328">
        <v>4.72</v>
      </c>
      <c r="F328">
        <f t="shared" si="7"/>
        <v>2.141560798548094</v>
      </c>
      <c r="G328">
        <v>70.051000000000002</v>
      </c>
      <c r="H328">
        <v>7.7220000000000004</v>
      </c>
      <c r="I328">
        <v>4.1159999999999997</v>
      </c>
      <c r="J328">
        <f t="shared" si="8"/>
        <v>0.46694915254237296</v>
      </c>
      <c r="K328" t="s">
        <v>2</v>
      </c>
    </row>
    <row r="329" spans="1:11" ht="17">
      <c r="A329" s="1" t="s">
        <v>12</v>
      </c>
      <c r="B329" t="s">
        <v>13</v>
      </c>
      <c r="C329" t="s">
        <v>136</v>
      </c>
      <c r="D329">
        <v>2.2040000000000002</v>
      </c>
      <c r="E329">
        <v>4.7350000000000003</v>
      </c>
      <c r="F329">
        <f t="shared" si="7"/>
        <v>2.1483666061705988</v>
      </c>
      <c r="G329">
        <v>73.296000000000006</v>
      </c>
      <c r="H329">
        <v>7.8879999999999999</v>
      </c>
      <c r="I329">
        <v>4.2160000000000002</v>
      </c>
      <c r="J329">
        <f t="shared" si="8"/>
        <v>0.46546990496304119</v>
      </c>
      <c r="K329" t="s">
        <v>2</v>
      </c>
    </row>
    <row r="330" spans="1:11" ht="17">
      <c r="A330" s="1" t="s">
        <v>12</v>
      </c>
      <c r="B330" t="s">
        <v>13</v>
      </c>
      <c r="C330" t="s">
        <v>136</v>
      </c>
      <c r="D330">
        <v>2.2040000000000002</v>
      </c>
      <c r="E330">
        <v>4.649</v>
      </c>
      <c r="F330">
        <f t="shared" si="7"/>
        <v>2.1093466424682394</v>
      </c>
      <c r="G330">
        <v>76.546000000000006</v>
      </c>
      <c r="H330">
        <v>8.1259999999999994</v>
      </c>
      <c r="I330">
        <v>4.274</v>
      </c>
      <c r="J330">
        <f t="shared" si="8"/>
        <v>0.47408044740804478</v>
      </c>
      <c r="K330" t="s">
        <v>2</v>
      </c>
    </row>
    <row r="331" spans="1:11" ht="17">
      <c r="A331" s="1" t="s">
        <v>12</v>
      </c>
      <c r="B331" t="s">
        <v>13</v>
      </c>
      <c r="C331" t="s">
        <v>136</v>
      </c>
      <c r="D331">
        <v>2.2040000000000002</v>
      </c>
      <c r="E331">
        <v>4.66</v>
      </c>
      <c r="F331">
        <f t="shared" si="7"/>
        <v>2.114337568058076</v>
      </c>
      <c r="G331">
        <v>78.046000000000006</v>
      </c>
      <c r="H331">
        <v>8.1969999999999992</v>
      </c>
      <c r="I331">
        <v>4.32</v>
      </c>
      <c r="J331">
        <f t="shared" si="8"/>
        <v>0.47296137339055799</v>
      </c>
      <c r="K331" t="s">
        <v>2</v>
      </c>
    </row>
    <row r="332" spans="1:11" ht="17">
      <c r="A332" s="1" t="s">
        <v>12</v>
      </c>
      <c r="B332" t="s">
        <v>13</v>
      </c>
      <c r="C332" t="s">
        <v>136</v>
      </c>
      <c r="D332">
        <v>2.2040000000000002</v>
      </c>
      <c r="E332">
        <v>4.694</v>
      </c>
      <c r="F332">
        <f t="shared" ref="F332:F348" si="9">E332/D332</f>
        <v>2.129764065335753</v>
      </c>
      <c r="G332">
        <v>78.004000000000005</v>
      </c>
      <c r="H332">
        <v>8.1679999999999993</v>
      </c>
      <c r="I332">
        <v>4.3330000000000002</v>
      </c>
      <c r="J332">
        <f t="shared" si="8"/>
        <v>0.46953557733276524</v>
      </c>
      <c r="K332" t="s">
        <v>2</v>
      </c>
    </row>
    <row r="333" spans="1:11" ht="17">
      <c r="A333" s="1" t="s">
        <v>12</v>
      </c>
      <c r="B333" t="s">
        <v>13</v>
      </c>
      <c r="C333" t="s">
        <v>136</v>
      </c>
      <c r="D333">
        <v>2.2040000000000002</v>
      </c>
      <c r="E333">
        <v>4.6609999999999996</v>
      </c>
      <c r="F333">
        <f t="shared" si="9"/>
        <v>2.1147912885662428</v>
      </c>
      <c r="G333">
        <v>78.825999999999993</v>
      </c>
      <c r="H333">
        <v>8.2370000000000001</v>
      </c>
      <c r="I333">
        <v>4.3419999999999996</v>
      </c>
      <c r="J333">
        <f t="shared" si="8"/>
        <v>0.47285990130873212</v>
      </c>
      <c r="K333" t="s">
        <v>2</v>
      </c>
    </row>
    <row r="334" spans="1:11" ht="17">
      <c r="A334" s="1" t="s">
        <v>12</v>
      </c>
      <c r="B334" t="s">
        <v>13</v>
      </c>
      <c r="C334" t="s">
        <v>136</v>
      </c>
      <c r="D334">
        <v>2.2040000000000002</v>
      </c>
      <c r="E334">
        <v>4.657</v>
      </c>
      <c r="F334">
        <f t="shared" si="9"/>
        <v>2.112976406533575</v>
      </c>
      <c r="G334">
        <v>79.837000000000003</v>
      </c>
      <c r="H334">
        <v>6.2930000000000001</v>
      </c>
      <c r="I334">
        <v>4.3680000000000003</v>
      </c>
      <c r="J334">
        <f t="shared" si="8"/>
        <v>0.47326605110586223</v>
      </c>
      <c r="K334" t="s">
        <v>2</v>
      </c>
    </row>
    <row r="335" spans="1:11" ht="17">
      <c r="A335" s="1" t="s">
        <v>12</v>
      </c>
      <c r="B335" t="s">
        <v>13</v>
      </c>
      <c r="C335" t="s">
        <v>136</v>
      </c>
      <c r="D335">
        <v>2.2040000000000002</v>
      </c>
      <c r="E335">
        <v>4.71</v>
      </c>
      <c r="F335">
        <f t="shared" si="9"/>
        <v>2.1370235934664246</v>
      </c>
      <c r="G335">
        <v>83.1</v>
      </c>
      <c r="H335">
        <v>8.4179999999999993</v>
      </c>
      <c r="I335">
        <v>4.4790000000000001</v>
      </c>
      <c r="J335">
        <f t="shared" si="8"/>
        <v>0.46794055201698515</v>
      </c>
      <c r="K335" t="s">
        <v>2</v>
      </c>
    </row>
    <row r="336" spans="1:11" ht="17">
      <c r="A336" s="1" t="s">
        <v>12</v>
      </c>
      <c r="B336" t="s">
        <v>13</v>
      </c>
      <c r="C336" t="s">
        <v>136</v>
      </c>
      <c r="D336">
        <v>2.2040000000000002</v>
      </c>
      <c r="E336">
        <v>4.7009999999999996</v>
      </c>
      <c r="F336">
        <f t="shared" si="9"/>
        <v>2.1329401088929214</v>
      </c>
      <c r="G336">
        <v>63.804000000000002</v>
      </c>
      <c r="H336">
        <v>8.4610000000000003</v>
      </c>
      <c r="I336">
        <v>4.4939999999999998</v>
      </c>
      <c r="J336">
        <f t="shared" si="8"/>
        <v>0.46883641778345048</v>
      </c>
      <c r="K336" t="s">
        <v>2</v>
      </c>
    </row>
    <row r="337" spans="1:11" ht="17">
      <c r="A337" s="1" t="s">
        <v>12</v>
      </c>
      <c r="B337" t="s">
        <v>13</v>
      </c>
      <c r="C337" t="s">
        <v>137</v>
      </c>
      <c r="D337">
        <v>2.65</v>
      </c>
      <c r="E337">
        <v>4.5170000000000003</v>
      </c>
      <c r="F337">
        <f t="shared" si="9"/>
        <v>1.7045283018867927</v>
      </c>
      <c r="G337">
        <v>40.045000000000002</v>
      </c>
      <c r="H337">
        <v>6.0469999999999997</v>
      </c>
      <c r="I337">
        <v>2.4990000000000001</v>
      </c>
      <c r="J337">
        <f t="shared" si="8"/>
        <v>0.5866725702900154</v>
      </c>
      <c r="K337" t="s">
        <v>2</v>
      </c>
    </row>
    <row r="338" spans="1:11" ht="17">
      <c r="A338" s="1" t="s">
        <v>12</v>
      </c>
      <c r="B338" t="s">
        <v>13</v>
      </c>
      <c r="C338" t="s">
        <v>137</v>
      </c>
      <c r="D338">
        <v>2.65</v>
      </c>
      <c r="E338">
        <v>4.6159999999999997</v>
      </c>
      <c r="F338">
        <f t="shared" si="9"/>
        <v>1.7418867924528301</v>
      </c>
      <c r="G338">
        <v>43.594999999999999</v>
      </c>
      <c r="H338">
        <v>6.2149999999999999</v>
      </c>
      <c r="I338">
        <v>2.6469999999999998</v>
      </c>
      <c r="J338">
        <f t="shared" si="8"/>
        <v>0.57409012131715775</v>
      </c>
      <c r="K338" t="s">
        <v>2</v>
      </c>
    </row>
    <row r="339" spans="1:11" ht="17">
      <c r="A339" s="1" t="s">
        <v>12</v>
      </c>
      <c r="B339" t="s">
        <v>13</v>
      </c>
      <c r="C339" t="s">
        <v>137</v>
      </c>
      <c r="D339">
        <v>2.65</v>
      </c>
      <c r="E339">
        <v>4.6589999999999998</v>
      </c>
      <c r="F339">
        <f t="shared" si="9"/>
        <v>1.7581132075471697</v>
      </c>
      <c r="G339">
        <v>49.469000000000001</v>
      </c>
      <c r="H339">
        <v>6.58</v>
      </c>
      <c r="I339">
        <v>2.8370000000000002</v>
      </c>
      <c r="J339">
        <f t="shared" si="8"/>
        <v>0.56879158617729131</v>
      </c>
      <c r="K339" t="s">
        <v>2</v>
      </c>
    </row>
    <row r="340" spans="1:11" ht="17">
      <c r="A340" s="1" t="s">
        <v>12</v>
      </c>
      <c r="B340" t="s">
        <v>13</v>
      </c>
      <c r="C340" t="s">
        <v>137</v>
      </c>
      <c r="D340">
        <v>2.65</v>
      </c>
      <c r="E340">
        <v>4.6589999999999998</v>
      </c>
      <c r="F340">
        <f t="shared" si="9"/>
        <v>1.7581132075471697</v>
      </c>
      <c r="G340">
        <v>49.469000000000001</v>
      </c>
      <c r="H340">
        <v>6.58</v>
      </c>
      <c r="I340">
        <v>2.8370000000000002</v>
      </c>
      <c r="J340">
        <f t="shared" si="8"/>
        <v>0.56879158617729131</v>
      </c>
      <c r="K340" t="s">
        <v>2</v>
      </c>
    </row>
    <row r="341" spans="1:11" ht="17">
      <c r="A341" s="1" t="s">
        <v>12</v>
      </c>
      <c r="B341" t="s">
        <v>13</v>
      </c>
      <c r="C341" t="s">
        <v>137</v>
      </c>
      <c r="D341">
        <v>2.65</v>
      </c>
      <c r="E341">
        <v>4.6769999999999996</v>
      </c>
      <c r="F341">
        <f t="shared" si="9"/>
        <v>1.7649056603773583</v>
      </c>
      <c r="G341">
        <v>54.155999999999999</v>
      </c>
      <c r="H341">
        <v>6.867</v>
      </c>
      <c r="I341">
        <v>2.976</v>
      </c>
      <c r="J341">
        <f t="shared" si="8"/>
        <v>0.56660252298481939</v>
      </c>
      <c r="K341" t="s">
        <v>2</v>
      </c>
    </row>
    <row r="342" spans="1:11" ht="17">
      <c r="A342" s="1" t="s">
        <v>12</v>
      </c>
      <c r="B342" t="s">
        <v>13</v>
      </c>
      <c r="C342" t="s">
        <v>137</v>
      </c>
      <c r="D342">
        <v>2.65</v>
      </c>
      <c r="E342">
        <v>4.6769999999999996</v>
      </c>
      <c r="F342">
        <f t="shared" si="9"/>
        <v>1.7649056603773583</v>
      </c>
      <c r="G342">
        <v>54.155999999999999</v>
      </c>
      <c r="H342">
        <v>6.867</v>
      </c>
      <c r="I342">
        <v>2.976</v>
      </c>
      <c r="J342">
        <f t="shared" si="8"/>
        <v>0.56660252298481939</v>
      </c>
      <c r="K342" t="s">
        <v>2</v>
      </c>
    </row>
    <row r="343" spans="1:11" ht="17">
      <c r="A343" s="1" t="s">
        <v>12</v>
      </c>
      <c r="B343" t="s">
        <v>13</v>
      </c>
      <c r="C343" t="s">
        <v>137</v>
      </c>
      <c r="D343">
        <v>2.65</v>
      </c>
      <c r="E343">
        <v>4.7210000000000001</v>
      </c>
      <c r="F343">
        <f t="shared" si="9"/>
        <v>1.7815094339622641</v>
      </c>
      <c r="G343">
        <v>68.328000000000003</v>
      </c>
      <c r="H343">
        <v>7.6669999999999998</v>
      </c>
      <c r="I343">
        <v>3.363</v>
      </c>
      <c r="J343">
        <f t="shared" si="8"/>
        <v>0.56132175386570637</v>
      </c>
      <c r="K343" t="s">
        <v>2</v>
      </c>
    </row>
    <row r="344" spans="1:11" ht="17">
      <c r="A344" s="1" t="s">
        <v>12</v>
      </c>
      <c r="B344" t="s">
        <v>13</v>
      </c>
      <c r="C344" t="s">
        <v>137</v>
      </c>
      <c r="D344">
        <v>2.65</v>
      </c>
      <c r="E344">
        <v>4.798</v>
      </c>
      <c r="F344">
        <f t="shared" si="9"/>
        <v>1.8105660377358492</v>
      </c>
      <c r="G344">
        <v>69.73</v>
      </c>
      <c r="H344">
        <v>7.6669999999999998</v>
      </c>
      <c r="I344">
        <v>3.4319999999999999</v>
      </c>
      <c r="J344">
        <f t="shared" si="8"/>
        <v>0.55231346394330971</v>
      </c>
      <c r="K344" t="s">
        <v>2</v>
      </c>
    </row>
    <row r="345" spans="1:11" ht="17">
      <c r="A345" s="1" t="s">
        <v>12</v>
      </c>
      <c r="B345" t="s">
        <v>13</v>
      </c>
      <c r="C345" t="s">
        <v>137</v>
      </c>
      <c r="D345">
        <v>2.65</v>
      </c>
      <c r="E345">
        <v>4.8760000000000003</v>
      </c>
      <c r="F345">
        <f t="shared" si="9"/>
        <v>1.84</v>
      </c>
      <c r="G345">
        <v>68.765000000000001</v>
      </c>
      <c r="H345">
        <v>7.5389999999999997</v>
      </c>
      <c r="I345">
        <v>3.4420000000000002</v>
      </c>
      <c r="J345">
        <f t="shared" si="8"/>
        <v>0.54347826086956519</v>
      </c>
      <c r="K345" t="s">
        <v>2</v>
      </c>
    </row>
    <row r="346" spans="1:11" ht="17">
      <c r="A346" s="1" t="s">
        <v>12</v>
      </c>
      <c r="B346" t="s">
        <v>13</v>
      </c>
      <c r="C346" t="s">
        <v>137</v>
      </c>
      <c r="D346">
        <v>2.65</v>
      </c>
      <c r="E346">
        <v>4.8289999999999997</v>
      </c>
      <c r="F346">
        <f t="shared" si="9"/>
        <v>1.8222641509433961</v>
      </c>
      <c r="G346">
        <v>68.576999999999998</v>
      </c>
      <c r="H346">
        <v>7.6280000000000001</v>
      </c>
      <c r="I346">
        <v>3.4420000000000002</v>
      </c>
      <c r="J346">
        <f t="shared" si="8"/>
        <v>0.5487678608407538</v>
      </c>
      <c r="K346" t="s">
        <v>2</v>
      </c>
    </row>
    <row r="347" spans="1:11" ht="17">
      <c r="A347" s="1" t="s">
        <v>12</v>
      </c>
      <c r="B347" t="s">
        <v>13</v>
      </c>
      <c r="C347" t="s">
        <v>137</v>
      </c>
      <c r="D347">
        <v>2.85</v>
      </c>
      <c r="E347">
        <v>4.8630000000000004</v>
      </c>
      <c r="F347">
        <f t="shared" si="9"/>
        <v>1.7063157894736842</v>
      </c>
      <c r="G347">
        <v>69.798000000000002</v>
      </c>
      <c r="H347">
        <v>7.6079999999999997</v>
      </c>
      <c r="I347">
        <v>3.4620000000000002</v>
      </c>
      <c r="J347">
        <f t="shared" si="8"/>
        <v>0.58605798889574334</v>
      </c>
      <c r="K347" t="s">
        <v>2</v>
      </c>
    </row>
    <row r="348" spans="1:11" ht="17">
      <c r="A348" s="1" t="s">
        <v>12</v>
      </c>
      <c r="B348" t="s">
        <v>13</v>
      </c>
      <c r="C348" t="s">
        <v>137</v>
      </c>
      <c r="D348">
        <v>2.65</v>
      </c>
      <c r="E348">
        <v>4.8369999999999997</v>
      </c>
      <c r="F348">
        <f t="shared" si="9"/>
        <v>1.8252830188679245</v>
      </c>
      <c r="G348">
        <v>70.248000000000005</v>
      </c>
      <c r="H348">
        <v>7.657</v>
      </c>
      <c r="I348">
        <v>3.4620000000000002</v>
      </c>
      <c r="J348">
        <f t="shared" si="8"/>
        <v>0.54786024395286337</v>
      </c>
      <c r="K348" t="s">
        <v>2</v>
      </c>
    </row>
    <row r="349" spans="1:11" ht="17">
      <c r="A349" s="1" t="s">
        <v>12</v>
      </c>
      <c r="B349" t="s">
        <v>13</v>
      </c>
      <c r="C349" t="s">
        <v>138</v>
      </c>
      <c r="D349">
        <v>0.14499999999999999</v>
      </c>
      <c r="E349">
        <v>0.53100000000000003</v>
      </c>
      <c r="F349" s="7">
        <v>3.66206897</v>
      </c>
      <c r="G349" s="7">
        <v>0.63800000000000001</v>
      </c>
      <c r="H349" s="7">
        <v>2.4609999999999999</v>
      </c>
      <c r="I349">
        <v>1.7889999999999999</v>
      </c>
      <c r="J349">
        <v>0.27300000000000002</v>
      </c>
      <c r="K349" t="s">
        <v>2</v>
      </c>
    </row>
    <row r="350" spans="1:11" ht="17">
      <c r="A350" s="1" t="s">
        <v>12</v>
      </c>
      <c r="B350" t="s">
        <v>13</v>
      </c>
      <c r="C350" t="s">
        <v>138</v>
      </c>
      <c r="D350">
        <v>0.14499999999999999</v>
      </c>
      <c r="E350">
        <v>1.1299999999999999</v>
      </c>
      <c r="F350" s="7">
        <v>7.7931034500000003</v>
      </c>
      <c r="G350" s="7">
        <v>0.88700000000000001</v>
      </c>
      <c r="H350" s="7">
        <v>2.649</v>
      </c>
      <c r="I350">
        <v>2.3079999999999998</v>
      </c>
      <c r="J350">
        <v>0.128</v>
      </c>
      <c r="K350" t="s">
        <v>2</v>
      </c>
    </row>
    <row r="351" spans="1:11" ht="17">
      <c r="A351" s="1" t="s">
        <v>12</v>
      </c>
      <c r="B351" t="s">
        <v>13</v>
      </c>
      <c r="C351" t="s">
        <v>138</v>
      </c>
      <c r="D351">
        <v>0.14499999999999999</v>
      </c>
      <c r="E351">
        <v>0.748</v>
      </c>
      <c r="F351" s="7">
        <v>5.1586206900000002</v>
      </c>
      <c r="G351" s="7">
        <v>1.83</v>
      </c>
      <c r="H351" s="7">
        <v>3.9569999999999999</v>
      </c>
      <c r="I351">
        <v>3.19</v>
      </c>
      <c r="J351">
        <v>0.19400000000000001</v>
      </c>
      <c r="K351" t="s">
        <v>2</v>
      </c>
    </row>
    <row r="352" spans="1:11" ht="17">
      <c r="A352" s="1" t="s">
        <v>12</v>
      </c>
      <c r="B352" t="s">
        <v>13</v>
      </c>
      <c r="C352" t="s">
        <v>138</v>
      </c>
      <c r="D352">
        <v>0.14499999999999999</v>
      </c>
      <c r="E352">
        <v>0.53100000000000003</v>
      </c>
      <c r="F352" s="7">
        <v>3.66206897</v>
      </c>
      <c r="G352" s="7">
        <v>3.6349999999999998</v>
      </c>
      <c r="H352" s="7">
        <v>5.8730000000000002</v>
      </c>
      <c r="I352">
        <v>4.2679999999999998</v>
      </c>
      <c r="J352">
        <v>0.27300000000000002</v>
      </c>
      <c r="K352" t="s">
        <v>2</v>
      </c>
    </row>
    <row r="353" spans="1:11" ht="17">
      <c r="A353" s="1" t="s">
        <v>12</v>
      </c>
      <c r="B353" t="s">
        <v>13</v>
      </c>
      <c r="C353" t="s">
        <v>138</v>
      </c>
      <c r="D353">
        <v>0.14499999999999999</v>
      </c>
      <c r="E353">
        <v>0.48799999999999999</v>
      </c>
      <c r="F353" s="7">
        <v>3.36551724</v>
      </c>
      <c r="G353" s="7">
        <v>3.7749999999999999</v>
      </c>
      <c r="H353" s="7">
        <v>6.0860000000000003</v>
      </c>
      <c r="I353">
        <v>4.2779999999999996</v>
      </c>
      <c r="J353">
        <v>0.29699999999999999</v>
      </c>
      <c r="K353" t="s">
        <v>2</v>
      </c>
    </row>
    <row r="354" spans="1:11" ht="17">
      <c r="A354" s="1" t="s">
        <v>12</v>
      </c>
      <c r="B354" t="s">
        <v>13</v>
      </c>
      <c r="C354" t="s">
        <v>138</v>
      </c>
      <c r="D354">
        <v>0.14499999999999999</v>
      </c>
      <c r="E354">
        <v>0.45100000000000001</v>
      </c>
      <c r="F354" s="7">
        <v>3.1103448299999998</v>
      </c>
      <c r="G354" s="7">
        <v>5.7640000000000002</v>
      </c>
      <c r="H354" s="7">
        <v>7.6559999999999997</v>
      </c>
      <c r="I354">
        <v>5.1920000000000002</v>
      </c>
      <c r="J354">
        <v>0.32200000000000001</v>
      </c>
      <c r="K354" t="s">
        <v>2</v>
      </c>
    </row>
    <row r="355" spans="1:11" ht="17">
      <c r="A355" s="1" t="s">
        <v>12</v>
      </c>
      <c r="B355" t="s">
        <v>13</v>
      </c>
      <c r="C355" t="s">
        <v>138</v>
      </c>
      <c r="D355">
        <v>0.14499999999999999</v>
      </c>
      <c r="E355">
        <v>0.46</v>
      </c>
      <c r="F355" s="7">
        <v>3.1724137899999998</v>
      </c>
      <c r="G355" s="7">
        <v>5.875</v>
      </c>
      <c r="H355" s="7">
        <v>7.6929999999999996</v>
      </c>
      <c r="I355">
        <v>5.2670000000000003</v>
      </c>
      <c r="J355">
        <v>0.315</v>
      </c>
      <c r="K355" t="s">
        <v>2</v>
      </c>
    </row>
    <row r="356" spans="1:11" ht="17">
      <c r="A356" s="1" t="s">
        <v>12</v>
      </c>
      <c r="B356" t="s">
        <v>13</v>
      </c>
      <c r="C356" t="s">
        <v>138</v>
      </c>
      <c r="D356">
        <v>0.14499999999999999</v>
      </c>
      <c r="E356">
        <v>0.44</v>
      </c>
      <c r="F356" s="7">
        <v>3.0344827599999999</v>
      </c>
      <c r="G356" s="7">
        <v>6.008</v>
      </c>
      <c r="H356" s="7">
        <v>7.8609999999999998</v>
      </c>
      <c r="I356">
        <v>5.2709999999999999</v>
      </c>
      <c r="J356">
        <v>0.32900000000000001</v>
      </c>
      <c r="K356" t="s">
        <v>2</v>
      </c>
    </row>
    <row r="357" spans="1:11" ht="17">
      <c r="A357" s="1" t="s">
        <v>12</v>
      </c>
      <c r="B357" t="s">
        <v>13</v>
      </c>
      <c r="C357" t="s">
        <v>138</v>
      </c>
      <c r="D357">
        <v>0.14499999999999999</v>
      </c>
      <c r="E357">
        <v>0.46400000000000002</v>
      </c>
      <c r="F357" s="7">
        <v>3.2</v>
      </c>
      <c r="G357" s="7">
        <v>6.226</v>
      </c>
      <c r="H357" s="7">
        <v>7.9020000000000001</v>
      </c>
      <c r="I357">
        <v>5.4340000000000002</v>
      </c>
      <c r="J357">
        <v>0.312</v>
      </c>
      <c r="K357" t="s">
        <v>2</v>
      </c>
    </row>
    <row r="358" spans="1:11" ht="17">
      <c r="A358" s="1" t="s">
        <v>12</v>
      </c>
      <c r="B358" t="s">
        <v>13</v>
      </c>
      <c r="C358" t="s">
        <v>138</v>
      </c>
      <c r="D358">
        <v>0.14499999999999999</v>
      </c>
      <c r="E358">
        <v>0.436</v>
      </c>
      <c r="F358" s="7">
        <v>3.00689655</v>
      </c>
      <c r="G358" s="7">
        <v>8.8719999999999999</v>
      </c>
      <c r="H358" s="7">
        <v>9.5739999999999998</v>
      </c>
      <c r="I358">
        <v>6.391</v>
      </c>
      <c r="J358">
        <v>0.33200000000000002</v>
      </c>
      <c r="K358" t="s">
        <v>2</v>
      </c>
    </row>
    <row r="359" spans="1:11" ht="17">
      <c r="A359" s="1" t="s">
        <v>12</v>
      </c>
      <c r="B359" t="s">
        <v>13</v>
      </c>
      <c r="C359" t="s">
        <v>138</v>
      </c>
      <c r="D359">
        <v>0.14499999999999999</v>
      </c>
      <c r="E359">
        <v>0.48899999999999999</v>
      </c>
      <c r="F359" s="7">
        <v>3.37241379</v>
      </c>
      <c r="G359" s="7">
        <v>8.7279999999999998</v>
      </c>
      <c r="H359" s="7">
        <v>9.2509999999999994</v>
      </c>
      <c r="I359">
        <v>6.5069999999999997</v>
      </c>
      <c r="J359">
        <v>0.29699999999999999</v>
      </c>
      <c r="K359" t="s">
        <v>2</v>
      </c>
    </row>
    <row r="370" ht="16" customHeight="1"/>
  </sheetData>
  <phoneticPr fontId="3" type="noConversion"/>
  <hyperlinks>
    <hyperlink ref="B177" r:id="rId1" xr:uid="{2C453912-FC10-1E49-A8C3-A6E1CC9720F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321D7-6CD9-6847-A68B-390AC8C7AFF2}">
  <dimension ref="A1:K105"/>
  <sheetViews>
    <sheetView workbookViewId="0">
      <pane ySplit="1" topLeftCell="A79" activePane="bottomLeft" state="frozen"/>
      <selection pane="bottomLeft" activeCell="A92" sqref="A92:B105"/>
    </sheetView>
  </sheetViews>
  <sheetFormatPr baseColWidth="10" defaultRowHeight="16"/>
  <cols>
    <col min="4" max="4" width="12.6640625" bestFit="1" customWidth="1"/>
    <col min="7" max="7" width="17" bestFit="1" customWidth="1"/>
  </cols>
  <sheetData>
    <row r="1" spans="1:11" ht="21" thickBot="1">
      <c r="A1" s="3" t="s">
        <v>3</v>
      </c>
      <c r="B1" s="3" t="s">
        <v>0</v>
      </c>
      <c r="C1" s="13" t="s">
        <v>15</v>
      </c>
      <c r="D1" s="3" t="s">
        <v>4</v>
      </c>
      <c r="E1" s="3" t="s">
        <v>5</v>
      </c>
      <c r="F1" s="3" t="s">
        <v>7</v>
      </c>
      <c r="G1" s="3" t="s">
        <v>6</v>
      </c>
      <c r="H1" s="3" t="s">
        <v>9</v>
      </c>
      <c r="I1" s="3" t="s">
        <v>10</v>
      </c>
      <c r="J1" s="3" t="s">
        <v>11</v>
      </c>
      <c r="K1" s="3" t="s">
        <v>16</v>
      </c>
    </row>
    <row r="2" spans="1:11" ht="20" thickTop="1">
      <c r="A2" s="19" t="s">
        <v>39</v>
      </c>
      <c r="B2" t="s">
        <v>20</v>
      </c>
      <c r="C2" t="s">
        <v>33</v>
      </c>
      <c r="D2" s="17">
        <v>1.2899999999999999E-3</v>
      </c>
      <c r="E2">
        <v>5.8999999999999999E-3</v>
      </c>
      <c r="F2">
        <v>3.3170000000000002</v>
      </c>
      <c r="G2">
        <v>1.6E-2</v>
      </c>
      <c r="H2">
        <v>3.8769999999999998</v>
      </c>
      <c r="I2">
        <v>3.03</v>
      </c>
      <c r="J2">
        <f>(1/E2)/(1/D2)</f>
        <v>0.21864406779661016</v>
      </c>
      <c r="K2">
        <v>5.0730000000000004</v>
      </c>
    </row>
    <row r="3" spans="1:11" ht="19">
      <c r="A3" s="19" t="s">
        <v>39</v>
      </c>
      <c r="B3" t="s">
        <v>20</v>
      </c>
      <c r="C3" t="s">
        <v>33</v>
      </c>
      <c r="D3" s="17">
        <v>1.2899999999999999E-3</v>
      </c>
      <c r="E3">
        <v>6.7000000000000002E-3</v>
      </c>
      <c r="F3">
        <v>3.7629999999999999</v>
      </c>
      <c r="G3">
        <v>1.7999999999999999E-2</v>
      </c>
      <c r="H3">
        <v>4.0759999999999996</v>
      </c>
      <c r="I3">
        <v>3.2909999999999999</v>
      </c>
      <c r="J3">
        <f t="shared" ref="J3:J66" si="0">(1/E3)/(1/D3)</f>
        <v>0.19253731343283581</v>
      </c>
      <c r="K3">
        <v>5.9139999999999997</v>
      </c>
    </row>
    <row r="4" spans="1:11" ht="19">
      <c r="A4" s="19" t="s">
        <v>39</v>
      </c>
      <c r="B4" t="s">
        <v>20</v>
      </c>
      <c r="C4" t="s">
        <v>33</v>
      </c>
      <c r="D4" s="17">
        <v>1.2899999999999999E-3</v>
      </c>
      <c r="E4">
        <v>8.2000000000000007E-3</v>
      </c>
      <c r="F4">
        <v>4.625</v>
      </c>
      <c r="G4">
        <v>3.1E-2</v>
      </c>
      <c r="H4">
        <v>5.29</v>
      </c>
      <c r="I4">
        <v>4.4610000000000003</v>
      </c>
      <c r="J4">
        <f t="shared" si="0"/>
        <v>0.15731707317073168</v>
      </c>
      <c r="K4">
        <v>10.471</v>
      </c>
    </row>
    <row r="5" spans="1:11" ht="19">
      <c r="A5" s="19" t="s">
        <v>39</v>
      </c>
      <c r="B5" t="s">
        <v>20</v>
      </c>
      <c r="C5" t="s">
        <v>33</v>
      </c>
      <c r="D5" s="17">
        <v>1.2899999999999999E-3</v>
      </c>
      <c r="E5">
        <v>7.7000000000000002E-3</v>
      </c>
      <c r="F5">
        <v>4.3410000000000002</v>
      </c>
      <c r="G5">
        <v>3.2000000000000001E-2</v>
      </c>
      <c r="H5">
        <v>5.3550000000000004</v>
      </c>
      <c r="I5">
        <v>4.4610000000000003</v>
      </c>
      <c r="J5">
        <f t="shared" si="0"/>
        <v>0.16753246753246751</v>
      </c>
      <c r="K5">
        <v>10.464</v>
      </c>
    </row>
    <row r="6" spans="1:11" ht="19">
      <c r="A6" s="19" t="s">
        <v>39</v>
      </c>
      <c r="B6" t="s">
        <v>20</v>
      </c>
      <c r="C6" t="s">
        <v>33</v>
      </c>
      <c r="D6" s="17">
        <v>1.2899999999999999E-3</v>
      </c>
      <c r="E6">
        <v>9.7000000000000003E-3</v>
      </c>
      <c r="F6">
        <v>5.44</v>
      </c>
      <c r="G6">
        <v>4.3999999999999997E-2</v>
      </c>
      <c r="H6">
        <v>6.23</v>
      </c>
      <c r="I6">
        <v>5.4</v>
      </c>
      <c r="J6">
        <f t="shared" si="0"/>
        <v>0.13298969072164948</v>
      </c>
      <c r="K6">
        <v>15.115</v>
      </c>
    </row>
    <row r="7" spans="1:11" ht="19">
      <c r="A7" s="19" t="s">
        <v>39</v>
      </c>
      <c r="B7" t="s">
        <v>20</v>
      </c>
      <c r="C7" t="s">
        <v>33</v>
      </c>
      <c r="D7" s="17">
        <v>1.2899999999999999E-3</v>
      </c>
      <c r="E7">
        <v>1.09E-2</v>
      </c>
      <c r="F7">
        <v>6.133</v>
      </c>
      <c r="G7">
        <v>0.05</v>
      </c>
      <c r="H7">
        <v>6.55</v>
      </c>
      <c r="I7">
        <v>5.7759999999999998</v>
      </c>
      <c r="J7">
        <f t="shared" si="0"/>
        <v>0.118348623853211</v>
      </c>
      <c r="K7">
        <v>17.225000000000001</v>
      </c>
    </row>
    <row r="8" spans="1:11" ht="19">
      <c r="A8" s="19" t="s">
        <v>39</v>
      </c>
      <c r="B8" t="s">
        <v>20</v>
      </c>
      <c r="C8" t="s">
        <v>33</v>
      </c>
      <c r="D8" s="17">
        <v>1.2899999999999999E-3</v>
      </c>
      <c r="E8">
        <v>1.2200000000000001E-2</v>
      </c>
      <c r="F8">
        <v>6.8810000000000002</v>
      </c>
      <c r="G8">
        <v>0.08</v>
      </c>
      <c r="H8">
        <v>8.26</v>
      </c>
      <c r="I8">
        <v>7.39</v>
      </c>
      <c r="J8">
        <f t="shared" si="0"/>
        <v>0.10573770491803276</v>
      </c>
      <c r="K8">
        <v>27.858000000000001</v>
      </c>
    </row>
    <row r="9" spans="1:11" ht="19">
      <c r="A9" s="19" t="s">
        <v>39</v>
      </c>
      <c r="B9" t="s">
        <v>20</v>
      </c>
      <c r="C9" t="s">
        <v>33</v>
      </c>
      <c r="D9" s="17">
        <v>1.2899999999999999E-3</v>
      </c>
      <c r="E9">
        <v>1.26E-2</v>
      </c>
      <c r="F9">
        <v>7.0839999999999996</v>
      </c>
      <c r="G9">
        <v>8.7999999999999995E-2</v>
      </c>
      <c r="H9">
        <v>8.6999999999999993</v>
      </c>
      <c r="I9">
        <v>7.81</v>
      </c>
      <c r="J9">
        <f t="shared" si="0"/>
        <v>0.10238095238095238</v>
      </c>
      <c r="K9">
        <v>31.052</v>
      </c>
    </row>
    <row r="10" spans="1:11" ht="19">
      <c r="A10" s="19" t="s">
        <v>40</v>
      </c>
      <c r="B10" t="s">
        <v>20</v>
      </c>
      <c r="C10" t="s">
        <v>33</v>
      </c>
      <c r="D10" s="17">
        <v>2.4539999999999999E-2</v>
      </c>
      <c r="E10">
        <v>0.1236</v>
      </c>
      <c r="F10">
        <v>69.456000000000003</v>
      </c>
      <c r="G10">
        <v>0.55400000000000005</v>
      </c>
      <c r="H10">
        <v>5.3</v>
      </c>
      <c r="I10">
        <v>4.2480000000000002</v>
      </c>
      <c r="J10">
        <f t="shared" si="0"/>
        <v>0.19854368932038835</v>
      </c>
      <c r="K10">
        <v>9.0719999999999992</v>
      </c>
    </row>
    <row r="11" spans="1:11" ht="19">
      <c r="A11" s="19" t="s">
        <v>40</v>
      </c>
      <c r="B11" t="s">
        <v>20</v>
      </c>
      <c r="C11" t="s">
        <v>33</v>
      </c>
      <c r="D11" s="17">
        <v>2.4510000000000001E-2</v>
      </c>
      <c r="E11">
        <v>0.1295</v>
      </c>
      <c r="F11">
        <v>72.762</v>
      </c>
      <c r="G11">
        <v>0.58099999999999996</v>
      </c>
      <c r="H11">
        <v>5.4</v>
      </c>
      <c r="I11">
        <v>4.3780000000000001</v>
      </c>
      <c r="J11">
        <f t="shared" si="0"/>
        <v>0.18926640926640925</v>
      </c>
      <c r="K11">
        <v>9.6329999999999991</v>
      </c>
    </row>
    <row r="12" spans="1:11" ht="19">
      <c r="A12" s="19" t="s">
        <v>40</v>
      </c>
      <c r="B12" t="s">
        <v>20</v>
      </c>
      <c r="C12" t="s">
        <v>33</v>
      </c>
      <c r="D12" s="17">
        <v>2.4500000000000001E-2</v>
      </c>
      <c r="E12">
        <v>0.10349999999999999</v>
      </c>
      <c r="F12">
        <v>58.146000000000001</v>
      </c>
      <c r="G12">
        <v>0.51700000000000002</v>
      </c>
      <c r="H12">
        <v>5.25</v>
      </c>
      <c r="I12">
        <v>4.0069999999999997</v>
      </c>
      <c r="J12">
        <f t="shared" si="0"/>
        <v>0.23671497584541065</v>
      </c>
      <c r="K12">
        <v>8.0749999999999993</v>
      </c>
    </row>
    <row r="13" spans="1:11" ht="19">
      <c r="A13" s="19" t="s">
        <v>40</v>
      </c>
      <c r="B13" t="s">
        <v>20</v>
      </c>
      <c r="C13" t="s">
        <v>33</v>
      </c>
      <c r="D13" s="17">
        <v>1.8169999999999999E-2</v>
      </c>
      <c r="E13">
        <v>9.9000000000000005E-2</v>
      </c>
      <c r="F13">
        <v>55.631999999999998</v>
      </c>
      <c r="G13">
        <v>0.5</v>
      </c>
      <c r="H13">
        <v>5.8</v>
      </c>
      <c r="I13">
        <v>4.7359999999999998</v>
      </c>
      <c r="J13">
        <f t="shared" si="0"/>
        <v>0.1835353535353535</v>
      </c>
      <c r="K13">
        <v>11.26</v>
      </c>
    </row>
    <row r="14" spans="1:11" ht="19">
      <c r="A14" s="19" t="s">
        <v>40</v>
      </c>
      <c r="B14" t="s">
        <v>20</v>
      </c>
      <c r="C14" t="s">
        <v>33</v>
      </c>
      <c r="D14" s="17">
        <v>1.6760000000000001E-2</v>
      </c>
      <c r="E14">
        <v>6.9900000000000004E-2</v>
      </c>
      <c r="F14">
        <v>39.286000000000001</v>
      </c>
      <c r="G14">
        <v>0.41499999999999998</v>
      </c>
      <c r="H14">
        <v>5.7</v>
      </c>
      <c r="I14">
        <v>4.3339999999999996</v>
      </c>
      <c r="J14">
        <f t="shared" si="0"/>
        <v>0.23977110157367665</v>
      </c>
      <c r="K14">
        <v>9.4369999999999994</v>
      </c>
    </row>
    <row r="15" spans="1:11" ht="19">
      <c r="A15" s="19" t="s">
        <v>40</v>
      </c>
      <c r="B15" t="s">
        <v>20</v>
      </c>
      <c r="C15" t="s">
        <v>33</v>
      </c>
      <c r="D15" s="17">
        <v>1.635E-2</v>
      </c>
      <c r="E15">
        <v>7.9299999999999995E-2</v>
      </c>
      <c r="F15">
        <v>44.566000000000003</v>
      </c>
      <c r="G15">
        <v>0.5</v>
      </c>
      <c r="H15">
        <v>6.2</v>
      </c>
      <c r="I15">
        <v>4.9219999999999997</v>
      </c>
      <c r="J15">
        <f t="shared" si="0"/>
        <v>0.20617906683480455</v>
      </c>
      <c r="K15">
        <v>12.162000000000001</v>
      </c>
    </row>
    <row r="16" spans="1:11" ht="19">
      <c r="A16" s="19" t="s">
        <v>40</v>
      </c>
      <c r="B16" t="s">
        <v>20</v>
      </c>
      <c r="C16" t="s">
        <v>33</v>
      </c>
      <c r="D16" s="17">
        <v>1.146E-2</v>
      </c>
      <c r="E16">
        <v>6.1400000000000003E-2</v>
      </c>
      <c r="F16">
        <v>34.475999999999999</v>
      </c>
      <c r="G16">
        <v>0.35899999999999999</v>
      </c>
      <c r="H16">
        <v>6.2</v>
      </c>
      <c r="I16">
        <v>5.0419999999999998</v>
      </c>
      <c r="J16">
        <f t="shared" si="0"/>
        <v>0.18664495114006516</v>
      </c>
      <c r="K16">
        <v>12.760999999999999</v>
      </c>
    </row>
    <row r="17" spans="1:11" ht="19">
      <c r="A17" s="19" t="s">
        <v>40</v>
      </c>
      <c r="B17" t="s">
        <v>20</v>
      </c>
      <c r="C17" t="s">
        <v>33</v>
      </c>
      <c r="D17" s="17">
        <v>1.1440000000000001E-2</v>
      </c>
      <c r="E17">
        <v>5.6000000000000001E-2</v>
      </c>
      <c r="F17">
        <v>31.449000000000002</v>
      </c>
      <c r="G17">
        <v>0.34499999999999997</v>
      </c>
      <c r="H17">
        <v>6.15</v>
      </c>
      <c r="I17">
        <v>4.8929999999999998</v>
      </c>
      <c r="J17">
        <f t="shared" si="0"/>
        <v>0.20428571428571429</v>
      </c>
      <c r="K17">
        <v>12.019</v>
      </c>
    </row>
    <row r="18" spans="1:11" ht="19">
      <c r="A18" s="19" t="s">
        <v>40</v>
      </c>
      <c r="B18" t="s">
        <v>20</v>
      </c>
      <c r="C18" t="s">
        <v>33</v>
      </c>
      <c r="D18" s="17">
        <v>1.142E-2</v>
      </c>
      <c r="E18">
        <v>5.7200000000000001E-2</v>
      </c>
      <c r="F18">
        <v>32.107999999999997</v>
      </c>
      <c r="G18">
        <v>0.35199999999999998</v>
      </c>
      <c r="H18">
        <v>6.2</v>
      </c>
      <c r="I18">
        <v>4.9610000000000003</v>
      </c>
      <c r="J18">
        <f t="shared" si="0"/>
        <v>0.19965034965034964</v>
      </c>
      <c r="K18">
        <v>12.355</v>
      </c>
    </row>
    <row r="19" spans="1:11" ht="19">
      <c r="A19" s="19" t="s">
        <v>40</v>
      </c>
      <c r="B19" t="s">
        <v>20</v>
      </c>
      <c r="C19" t="s">
        <v>33</v>
      </c>
      <c r="D19" s="17">
        <v>8.2000000000000007E-3</v>
      </c>
      <c r="E19">
        <v>4.8300000000000003E-2</v>
      </c>
      <c r="F19">
        <v>27.132999999999999</v>
      </c>
      <c r="G19">
        <v>0.28799999999999998</v>
      </c>
      <c r="H19">
        <v>6.5</v>
      </c>
      <c r="I19">
        <v>5.3970000000000002</v>
      </c>
      <c r="J19">
        <f t="shared" si="0"/>
        <v>0.16977225672877849</v>
      </c>
      <c r="K19">
        <v>14.614000000000001</v>
      </c>
    </row>
    <row r="20" spans="1:11" ht="19">
      <c r="A20" s="19" t="s">
        <v>40</v>
      </c>
      <c r="B20" t="s">
        <v>20</v>
      </c>
      <c r="C20" t="s">
        <v>33</v>
      </c>
      <c r="D20" s="17">
        <v>8.1700000000000002E-3</v>
      </c>
      <c r="E20">
        <v>4.8800000000000003E-2</v>
      </c>
      <c r="F20">
        <v>27.41</v>
      </c>
      <c r="G20">
        <v>0.28799999999999998</v>
      </c>
      <c r="H20">
        <v>6.5</v>
      </c>
      <c r="I20">
        <v>5.4109999999999996</v>
      </c>
      <c r="J20">
        <f t="shared" si="0"/>
        <v>0.16741803278688522</v>
      </c>
      <c r="K20">
        <v>14.69</v>
      </c>
    </row>
    <row r="21" spans="1:11" ht="19">
      <c r="A21" s="19" t="s">
        <v>40</v>
      </c>
      <c r="B21" t="s">
        <v>20</v>
      </c>
      <c r="C21" t="s">
        <v>33</v>
      </c>
      <c r="D21" s="17">
        <v>8.1700000000000002E-3</v>
      </c>
      <c r="E21">
        <v>5.16E-2</v>
      </c>
      <c r="F21">
        <v>28.963000000000001</v>
      </c>
      <c r="G21">
        <v>0.3</v>
      </c>
      <c r="H21">
        <v>6.6</v>
      </c>
      <c r="I21">
        <v>5.5540000000000003</v>
      </c>
      <c r="J21">
        <f t="shared" si="0"/>
        <v>0.15833333333333333</v>
      </c>
      <c r="K21">
        <v>15.475</v>
      </c>
    </row>
    <row r="22" spans="1:11" ht="19">
      <c r="A22" s="19" t="s">
        <v>40</v>
      </c>
      <c r="B22" t="s">
        <v>20</v>
      </c>
      <c r="C22" t="s">
        <v>33</v>
      </c>
      <c r="D22" s="17">
        <v>3.2799999999999999E-3</v>
      </c>
      <c r="E22">
        <v>2.5600000000000001E-2</v>
      </c>
      <c r="F22">
        <v>14.368</v>
      </c>
      <c r="G22">
        <v>0.16300000000000001</v>
      </c>
      <c r="H22">
        <v>7.55</v>
      </c>
      <c r="I22">
        <v>6.5830000000000002</v>
      </c>
      <c r="J22">
        <f t="shared" si="0"/>
        <v>0.12812499999999999</v>
      </c>
      <c r="K22">
        <v>21.721</v>
      </c>
    </row>
    <row r="23" spans="1:11" ht="19">
      <c r="A23" s="19" t="s">
        <v>40</v>
      </c>
      <c r="B23" t="s">
        <v>20</v>
      </c>
      <c r="C23" t="s">
        <v>33</v>
      </c>
      <c r="D23" s="17">
        <v>3.2699999999999999E-3</v>
      </c>
      <c r="E23">
        <v>2.3900000000000001E-2</v>
      </c>
      <c r="F23">
        <v>13.442</v>
      </c>
      <c r="G23">
        <v>0.159</v>
      </c>
      <c r="H23">
        <v>7.5</v>
      </c>
      <c r="I23">
        <v>6.4749999999999996</v>
      </c>
      <c r="J23">
        <f t="shared" si="0"/>
        <v>0.13682008368200835</v>
      </c>
      <c r="K23">
        <v>21.015999999999998</v>
      </c>
    </row>
    <row r="24" spans="1:11" ht="19">
      <c r="A24" s="19" t="s">
        <v>40</v>
      </c>
      <c r="B24" t="s">
        <v>20</v>
      </c>
      <c r="C24" t="s">
        <v>33</v>
      </c>
      <c r="D24" s="17">
        <v>3.2599999999999999E-3</v>
      </c>
      <c r="E24">
        <v>2.41E-2</v>
      </c>
      <c r="F24">
        <v>13.565</v>
      </c>
      <c r="G24">
        <v>0.159</v>
      </c>
      <c r="H24">
        <v>7.5</v>
      </c>
      <c r="I24">
        <v>6.4859999999999998</v>
      </c>
      <c r="J24">
        <f t="shared" si="0"/>
        <v>0.13526970954356846</v>
      </c>
      <c r="K24">
        <v>21.087</v>
      </c>
    </row>
    <row r="25" spans="1:11" ht="19">
      <c r="A25" s="19" t="s">
        <v>41</v>
      </c>
      <c r="B25" t="s">
        <v>20</v>
      </c>
      <c r="C25" t="s">
        <v>33</v>
      </c>
      <c r="D25" s="17">
        <v>8.1680000000000003E-2</v>
      </c>
      <c r="E25">
        <v>0.34749999999999998</v>
      </c>
      <c r="F25">
        <v>195.20500000000001</v>
      </c>
      <c r="G25">
        <v>1.8</v>
      </c>
      <c r="H25">
        <v>5.36</v>
      </c>
      <c r="I25">
        <v>4.0999999999999996</v>
      </c>
      <c r="J25">
        <f t="shared" si="0"/>
        <v>0.23505035971223026</v>
      </c>
      <c r="K25">
        <v>8.452</v>
      </c>
    </row>
    <row r="26" spans="1:11" ht="19">
      <c r="A26" s="19" t="s">
        <v>41</v>
      </c>
      <c r="B26" t="s">
        <v>20</v>
      </c>
      <c r="C26" t="s">
        <v>33</v>
      </c>
      <c r="D26" s="17">
        <v>8.1079999999999999E-2</v>
      </c>
      <c r="E26">
        <v>0.32900000000000001</v>
      </c>
      <c r="F26">
        <v>184.83500000000001</v>
      </c>
      <c r="G26">
        <v>0.48399999999999999</v>
      </c>
      <c r="H26">
        <v>2.8</v>
      </c>
      <c r="I26">
        <v>2.11</v>
      </c>
      <c r="J26">
        <f t="shared" si="0"/>
        <v>0.24644376899696049</v>
      </c>
      <c r="K26">
        <v>2.2730000000000001</v>
      </c>
    </row>
    <row r="27" spans="1:11" ht="19">
      <c r="A27" s="19" t="s">
        <v>41</v>
      </c>
      <c r="B27" t="s">
        <v>20</v>
      </c>
      <c r="C27" t="s">
        <v>33</v>
      </c>
      <c r="D27" s="17">
        <v>4.0890000000000003E-2</v>
      </c>
      <c r="E27">
        <v>0.2044</v>
      </c>
      <c r="F27">
        <v>114.855</v>
      </c>
      <c r="G27">
        <v>0.99199999999999999</v>
      </c>
      <c r="H27">
        <v>5.5</v>
      </c>
      <c r="I27">
        <v>4.4000000000000004</v>
      </c>
      <c r="J27">
        <f t="shared" si="0"/>
        <v>0.20004892367906069</v>
      </c>
      <c r="K27">
        <v>9.7289999999999992</v>
      </c>
    </row>
    <row r="28" spans="1:11" ht="19">
      <c r="A28" s="19" t="s">
        <v>41</v>
      </c>
      <c r="B28" t="s">
        <v>20</v>
      </c>
      <c r="C28" t="s">
        <v>33</v>
      </c>
      <c r="D28" s="17">
        <v>2.903E-2</v>
      </c>
      <c r="E28">
        <v>0.11609999999999999</v>
      </c>
      <c r="F28">
        <v>65.236999999999995</v>
      </c>
      <c r="G28">
        <v>0.17100000000000001</v>
      </c>
      <c r="H28">
        <v>2.8</v>
      </c>
      <c r="I28">
        <v>2.1</v>
      </c>
      <c r="J28">
        <f t="shared" si="0"/>
        <v>0.25004306632213613</v>
      </c>
      <c r="K28">
        <v>2.2130000000000001</v>
      </c>
    </row>
    <row r="29" spans="1:11" ht="19">
      <c r="A29" s="19" t="s">
        <v>41</v>
      </c>
      <c r="B29" t="s">
        <v>20</v>
      </c>
      <c r="C29" t="s">
        <v>33</v>
      </c>
      <c r="D29" s="17">
        <v>2.4930000000000001E-2</v>
      </c>
      <c r="E29">
        <v>9.6799999999999997E-2</v>
      </c>
      <c r="F29">
        <v>54.393999999999998</v>
      </c>
      <c r="G29">
        <v>0.10199999999999999</v>
      </c>
      <c r="H29">
        <v>2.33</v>
      </c>
      <c r="I29">
        <v>1.73</v>
      </c>
      <c r="J29">
        <f t="shared" si="0"/>
        <v>0.25754132231404958</v>
      </c>
      <c r="K29">
        <v>1.5409999999999999</v>
      </c>
    </row>
    <row r="30" spans="1:11" ht="19">
      <c r="A30" s="19" t="s">
        <v>41</v>
      </c>
      <c r="B30" t="s">
        <v>20</v>
      </c>
      <c r="C30" t="s">
        <v>33</v>
      </c>
      <c r="D30" s="17">
        <v>2.452E-2</v>
      </c>
      <c r="E30">
        <v>0.1479</v>
      </c>
      <c r="F30">
        <v>83.078000000000003</v>
      </c>
      <c r="G30">
        <v>0.65900000000000003</v>
      </c>
      <c r="H30">
        <v>5.67</v>
      </c>
      <c r="I30">
        <v>4.7300000000000004</v>
      </c>
      <c r="J30">
        <f t="shared" si="0"/>
        <v>0.16578769438810007</v>
      </c>
      <c r="K30">
        <v>11.237</v>
      </c>
    </row>
    <row r="31" spans="1:11" ht="19">
      <c r="A31" s="19" t="s">
        <v>41</v>
      </c>
      <c r="B31" t="s">
        <v>20</v>
      </c>
      <c r="C31" t="s">
        <v>33</v>
      </c>
      <c r="D31" s="17">
        <v>8.1600000000000006E-3</v>
      </c>
      <c r="E31">
        <v>3.9E-2</v>
      </c>
      <c r="F31">
        <v>21.914999999999999</v>
      </c>
      <c r="G31">
        <v>0.17899999999999999</v>
      </c>
      <c r="H31">
        <v>5.26</v>
      </c>
      <c r="I31">
        <v>4.16</v>
      </c>
      <c r="J31">
        <f t="shared" si="0"/>
        <v>0.20923076923076925</v>
      </c>
      <c r="K31">
        <v>8.7010000000000005</v>
      </c>
    </row>
    <row r="32" spans="1:11" ht="19">
      <c r="A32" s="19" t="s">
        <v>41</v>
      </c>
      <c r="B32" t="s">
        <v>20</v>
      </c>
      <c r="C32" t="s">
        <v>33</v>
      </c>
      <c r="D32" s="17">
        <v>1.65E-3</v>
      </c>
      <c r="E32">
        <v>1.17E-2</v>
      </c>
      <c r="F32">
        <v>6.5830000000000002</v>
      </c>
      <c r="G32">
        <v>6.2E-2</v>
      </c>
      <c r="H32">
        <v>6.61</v>
      </c>
      <c r="I32">
        <v>5.68</v>
      </c>
      <c r="J32">
        <f t="shared" si="0"/>
        <v>0.141025641025641</v>
      </c>
      <c r="K32">
        <v>16.183</v>
      </c>
    </row>
    <row r="33" spans="1:11" ht="19">
      <c r="A33" s="19" t="s">
        <v>41</v>
      </c>
      <c r="B33" t="s">
        <v>20</v>
      </c>
      <c r="C33" t="s">
        <v>33</v>
      </c>
      <c r="D33" s="17">
        <v>8.1999999999999998E-4</v>
      </c>
      <c r="E33">
        <v>5.8999999999999999E-3</v>
      </c>
      <c r="F33">
        <v>3.3119999999999998</v>
      </c>
      <c r="G33">
        <v>2.9000000000000001E-2</v>
      </c>
      <c r="H33">
        <v>6.36</v>
      </c>
      <c r="I33">
        <v>5.47</v>
      </c>
      <c r="J33">
        <f t="shared" si="0"/>
        <v>0.13898305084745766</v>
      </c>
      <c r="K33">
        <v>15.273</v>
      </c>
    </row>
    <row r="34" spans="1:11" ht="19">
      <c r="A34" s="19" t="s">
        <v>42</v>
      </c>
      <c r="B34" t="s">
        <v>20</v>
      </c>
      <c r="C34" t="s">
        <v>33</v>
      </c>
      <c r="D34" s="17">
        <v>1.0680000000000001</v>
      </c>
      <c r="E34">
        <v>2.1674000000000002</v>
      </c>
      <c r="F34">
        <v>1217.6469999999999</v>
      </c>
      <c r="G34">
        <v>13.532999999999999</v>
      </c>
      <c r="H34">
        <v>4.968</v>
      </c>
      <c r="I34">
        <v>2.52</v>
      </c>
      <c r="J34">
        <f t="shared" si="0"/>
        <v>0.49275629786841374</v>
      </c>
      <c r="K34">
        <v>3.2519999999999998</v>
      </c>
    </row>
    <row r="35" spans="1:11" ht="19">
      <c r="A35" s="19" t="s">
        <v>43</v>
      </c>
      <c r="B35" t="s">
        <v>20</v>
      </c>
      <c r="C35" t="s">
        <v>33</v>
      </c>
      <c r="D35" s="17">
        <v>1.0680000000000001</v>
      </c>
      <c r="E35">
        <v>2.5773999999999999</v>
      </c>
      <c r="F35">
        <v>1447.989</v>
      </c>
      <c r="G35">
        <v>28.905000000000001</v>
      </c>
      <c r="H35">
        <v>6.7789999999999999</v>
      </c>
      <c r="I35">
        <v>3.97</v>
      </c>
      <c r="J35">
        <f t="shared" si="0"/>
        <v>0.41437107162256542</v>
      </c>
      <c r="K35">
        <v>7.97</v>
      </c>
    </row>
    <row r="36" spans="1:11" ht="19">
      <c r="A36" s="19" t="s">
        <v>44</v>
      </c>
      <c r="B36" t="s">
        <v>20</v>
      </c>
      <c r="C36" t="s">
        <v>33</v>
      </c>
      <c r="D36" s="17">
        <v>0.98199999999999998</v>
      </c>
      <c r="E36">
        <v>1.9437</v>
      </c>
      <c r="F36">
        <v>1091.9570000000001</v>
      </c>
      <c r="G36">
        <v>4.109</v>
      </c>
      <c r="H36">
        <v>2.87</v>
      </c>
      <c r="I36">
        <v>1.42</v>
      </c>
      <c r="J36">
        <f t="shared" si="0"/>
        <v>0.50522199927972422</v>
      </c>
      <c r="K36">
        <v>1.0620000000000001</v>
      </c>
    </row>
    <row r="37" spans="1:11" ht="19">
      <c r="A37" s="19" t="s">
        <v>45</v>
      </c>
      <c r="B37" t="s">
        <v>20</v>
      </c>
      <c r="C37" t="s">
        <v>33</v>
      </c>
      <c r="D37" s="17">
        <v>0.98199999999999998</v>
      </c>
      <c r="E37">
        <v>1.8997999999999999</v>
      </c>
      <c r="F37">
        <v>1067.3309999999999</v>
      </c>
      <c r="G37">
        <v>7.1390000000000002</v>
      </c>
      <c r="H37">
        <v>3.85</v>
      </c>
      <c r="I37">
        <v>1.86</v>
      </c>
      <c r="J37">
        <f t="shared" si="0"/>
        <v>0.51689651542267612</v>
      </c>
      <c r="K37">
        <v>1.782</v>
      </c>
    </row>
    <row r="38" spans="1:11" ht="19">
      <c r="A38" s="19" t="s">
        <v>46</v>
      </c>
      <c r="B38" t="s">
        <v>20</v>
      </c>
      <c r="C38" t="s">
        <v>33</v>
      </c>
      <c r="D38" s="17">
        <v>0.98199999999999998</v>
      </c>
      <c r="E38">
        <v>2.1164999999999998</v>
      </c>
      <c r="F38">
        <v>1189.021</v>
      </c>
      <c r="G38">
        <v>11.833</v>
      </c>
      <c r="H38">
        <v>4.72</v>
      </c>
      <c r="I38">
        <v>2.5299999999999998</v>
      </c>
      <c r="J38">
        <f t="shared" si="0"/>
        <v>0.46397354122371848</v>
      </c>
      <c r="K38">
        <v>3.2589999999999999</v>
      </c>
    </row>
    <row r="39" spans="1:11" ht="19">
      <c r="A39" s="19" t="s">
        <v>47</v>
      </c>
      <c r="B39" t="s">
        <v>20</v>
      </c>
      <c r="C39" t="s">
        <v>33</v>
      </c>
      <c r="D39" s="17">
        <v>0.98199999999999998</v>
      </c>
      <c r="E39">
        <v>2.1802000000000001</v>
      </c>
      <c r="F39">
        <v>1224.8430000000001</v>
      </c>
      <c r="G39">
        <v>12.749000000000001</v>
      </c>
      <c r="H39">
        <v>4.84</v>
      </c>
      <c r="I39">
        <v>2.66</v>
      </c>
      <c r="J39">
        <f t="shared" si="0"/>
        <v>0.45041739289973393</v>
      </c>
      <c r="K39">
        <v>3.5979999999999999</v>
      </c>
    </row>
    <row r="40" spans="1:11" ht="19">
      <c r="A40" s="19" t="s">
        <v>48</v>
      </c>
      <c r="B40" t="s">
        <v>20</v>
      </c>
      <c r="C40" t="s">
        <v>33</v>
      </c>
      <c r="D40" s="17">
        <v>0.98199999999999998</v>
      </c>
      <c r="E40">
        <v>2.4339</v>
      </c>
      <c r="F40">
        <v>1367.376</v>
      </c>
      <c r="G40">
        <v>27.779</v>
      </c>
      <c r="H40">
        <v>6.8730000000000002</v>
      </c>
      <c r="I40">
        <v>4.0999999999999996</v>
      </c>
      <c r="J40">
        <f t="shared" si="0"/>
        <v>0.40346768560746132</v>
      </c>
      <c r="K40">
        <v>8.4700000000000006</v>
      </c>
    </row>
    <row r="41" spans="1:11" ht="19">
      <c r="A41" s="19" t="s">
        <v>49</v>
      </c>
      <c r="B41" t="s">
        <v>20</v>
      </c>
      <c r="C41" t="s">
        <v>33</v>
      </c>
      <c r="D41" s="17">
        <v>3.329E-2</v>
      </c>
      <c r="E41">
        <v>0.2286</v>
      </c>
      <c r="F41">
        <v>128.453</v>
      </c>
      <c r="G41">
        <v>1.538</v>
      </c>
      <c r="H41">
        <v>7.35</v>
      </c>
      <c r="I41">
        <v>6.28</v>
      </c>
      <c r="J41">
        <f t="shared" si="0"/>
        <v>0.14562554680664916</v>
      </c>
      <c r="K41">
        <v>19.771000000000001</v>
      </c>
    </row>
    <row r="42" spans="1:11" ht="19">
      <c r="A42" s="19" t="s">
        <v>49</v>
      </c>
      <c r="B42" t="s">
        <v>20</v>
      </c>
      <c r="C42" t="s">
        <v>33</v>
      </c>
      <c r="D42" s="17">
        <v>3.329E-2</v>
      </c>
      <c r="E42">
        <v>0.20369999999999999</v>
      </c>
      <c r="F42">
        <v>114.444</v>
      </c>
      <c r="G42">
        <v>1.6319999999999999</v>
      </c>
      <c r="H42">
        <v>7.65</v>
      </c>
      <c r="I42">
        <v>6.4</v>
      </c>
      <c r="J42">
        <f t="shared" si="0"/>
        <v>0.16342660775650467</v>
      </c>
      <c r="K42">
        <v>20.53</v>
      </c>
    </row>
    <row r="43" spans="1:11" ht="19">
      <c r="A43" s="19" t="s">
        <v>49</v>
      </c>
      <c r="B43" t="s">
        <v>20</v>
      </c>
      <c r="C43" t="s">
        <v>33</v>
      </c>
      <c r="D43" s="17">
        <v>1.651E-2</v>
      </c>
      <c r="E43">
        <v>0.1162</v>
      </c>
      <c r="F43">
        <v>65.259</v>
      </c>
      <c r="G43">
        <v>0.81899999999999995</v>
      </c>
      <c r="H43">
        <v>7.6</v>
      </c>
      <c r="I43">
        <v>6.52</v>
      </c>
      <c r="J43">
        <f t="shared" si="0"/>
        <v>0.14208261617900173</v>
      </c>
      <c r="K43">
        <v>21.306999999999999</v>
      </c>
    </row>
    <row r="44" spans="1:11" ht="19">
      <c r="A44" s="19" t="s">
        <v>49</v>
      </c>
      <c r="B44" t="s">
        <v>20</v>
      </c>
      <c r="C44" t="s">
        <v>33</v>
      </c>
      <c r="D44" s="17">
        <v>8.2199999999999999E-3</v>
      </c>
      <c r="E44">
        <v>5.4100000000000002E-2</v>
      </c>
      <c r="F44">
        <v>30.378</v>
      </c>
      <c r="G44">
        <v>0.29599999999999999</v>
      </c>
      <c r="H44">
        <v>6.51</v>
      </c>
      <c r="I44">
        <v>5.52</v>
      </c>
      <c r="J44">
        <f t="shared" si="0"/>
        <v>0.15194085027726431</v>
      </c>
      <c r="K44">
        <v>15.287000000000001</v>
      </c>
    </row>
    <row r="45" spans="1:11" ht="19">
      <c r="A45" s="19" t="s">
        <v>49</v>
      </c>
      <c r="B45" t="s">
        <v>20</v>
      </c>
      <c r="C45" t="s">
        <v>33</v>
      </c>
      <c r="D45" s="17">
        <v>4.9300000000000004E-3</v>
      </c>
      <c r="E45">
        <v>4.07E-2</v>
      </c>
      <c r="F45">
        <v>22.891999999999999</v>
      </c>
      <c r="G45">
        <v>0.27300000000000002</v>
      </c>
      <c r="H45">
        <v>7.93</v>
      </c>
      <c r="I45">
        <v>6.97</v>
      </c>
      <c r="J45">
        <f t="shared" si="0"/>
        <v>0.12113022113022115</v>
      </c>
      <c r="K45">
        <v>24.344000000000001</v>
      </c>
    </row>
    <row r="46" spans="1:11" ht="19">
      <c r="A46" s="19" t="s">
        <v>49</v>
      </c>
      <c r="B46" t="s">
        <v>20</v>
      </c>
      <c r="C46" t="s">
        <v>33</v>
      </c>
      <c r="D46" s="17">
        <v>1.64E-3</v>
      </c>
      <c r="E46">
        <v>1.17E-2</v>
      </c>
      <c r="F46">
        <v>6.5810000000000004</v>
      </c>
      <c r="G46">
        <v>0.06</v>
      </c>
      <c r="H46">
        <v>6.5</v>
      </c>
      <c r="I46">
        <v>5.59</v>
      </c>
      <c r="J46">
        <f t="shared" si="0"/>
        <v>0.14017094017094017</v>
      </c>
      <c r="K46">
        <v>15.676</v>
      </c>
    </row>
    <row r="47" spans="1:11" ht="19">
      <c r="A47" s="19" t="s">
        <v>49</v>
      </c>
      <c r="B47" t="s">
        <v>20</v>
      </c>
      <c r="C47" t="s">
        <v>33</v>
      </c>
      <c r="D47" s="17">
        <v>1.2800000000000001E-3</v>
      </c>
      <c r="E47">
        <v>1.1900000000000001E-2</v>
      </c>
      <c r="F47">
        <v>6.66</v>
      </c>
      <c r="G47">
        <v>6.9000000000000006E-2</v>
      </c>
      <c r="H47">
        <v>7.78</v>
      </c>
      <c r="I47">
        <v>6.94</v>
      </c>
      <c r="J47">
        <f t="shared" si="0"/>
        <v>0.10756302521008405</v>
      </c>
      <c r="K47">
        <v>24.135999999999999</v>
      </c>
    </row>
    <row r="48" spans="1:11" ht="18">
      <c r="A48" s="19" t="s">
        <v>37</v>
      </c>
      <c r="B48" t="s">
        <v>20</v>
      </c>
      <c r="C48" t="s">
        <v>34</v>
      </c>
      <c r="D48">
        <f>E48/F48</f>
        <v>1.3999198075380914</v>
      </c>
      <c r="E48">
        <v>1.7457</v>
      </c>
      <c r="F48" s="18">
        <v>1.2470000000000001</v>
      </c>
      <c r="G48">
        <v>0.64100000000000001</v>
      </c>
      <c r="H48">
        <v>1.52</v>
      </c>
      <c r="I48">
        <v>0.30099999999999999</v>
      </c>
      <c r="J48">
        <f t="shared" si="0"/>
        <v>0.80192461908580581</v>
      </c>
      <c r="K48">
        <v>4.4999999999999998E-2</v>
      </c>
    </row>
    <row r="49" spans="1:11" ht="18">
      <c r="A49" s="19" t="s">
        <v>37</v>
      </c>
      <c r="B49" t="s">
        <v>20</v>
      </c>
      <c r="C49" t="s">
        <v>34</v>
      </c>
      <c r="D49">
        <f t="shared" ref="D49:D76" si="1">E49/F49</f>
        <v>1.3995847750865054</v>
      </c>
      <c r="E49">
        <v>2.0224000000000002</v>
      </c>
      <c r="F49" s="18">
        <v>1.4450000000000001</v>
      </c>
      <c r="G49">
        <v>2.0670000000000002</v>
      </c>
      <c r="H49">
        <v>2.19</v>
      </c>
      <c r="I49">
        <v>0.67400000000000004</v>
      </c>
      <c r="J49">
        <f t="shared" si="0"/>
        <v>0.69204152249134943</v>
      </c>
      <c r="K49">
        <v>0.22700000000000001</v>
      </c>
    </row>
    <row r="50" spans="1:11" ht="18">
      <c r="A50" s="19" t="s">
        <v>37</v>
      </c>
      <c r="B50" t="s">
        <v>20</v>
      </c>
      <c r="C50" t="s">
        <v>34</v>
      </c>
      <c r="D50">
        <f t="shared" si="1"/>
        <v>1.3995283018867926</v>
      </c>
      <c r="E50">
        <v>2.0769000000000002</v>
      </c>
      <c r="F50" s="18">
        <v>1.484</v>
      </c>
      <c r="G50">
        <v>3.327</v>
      </c>
      <c r="H50">
        <v>2.7</v>
      </c>
      <c r="I50">
        <v>0.88</v>
      </c>
      <c r="J50">
        <f t="shared" si="0"/>
        <v>0.67385444743935319</v>
      </c>
      <c r="K50">
        <v>0.38700000000000001</v>
      </c>
    </row>
    <row r="51" spans="1:11" ht="18">
      <c r="A51" s="19" t="s">
        <v>37</v>
      </c>
      <c r="B51" t="s">
        <v>20</v>
      </c>
      <c r="C51" t="s">
        <v>34</v>
      </c>
      <c r="D51">
        <f t="shared" si="1"/>
        <v>1.3998085513720484</v>
      </c>
      <c r="E51">
        <v>2.1934999999999998</v>
      </c>
      <c r="F51" s="18">
        <v>1.5669999999999999</v>
      </c>
      <c r="G51">
        <v>5.8550000000000004</v>
      </c>
      <c r="H51">
        <v>3.4</v>
      </c>
      <c r="I51">
        <v>1.23</v>
      </c>
      <c r="J51">
        <f t="shared" si="0"/>
        <v>0.63816209317166561</v>
      </c>
      <c r="K51">
        <v>0.75600000000000001</v>
      </c>
    </row>
    <row r="52" spans="1:11" ht="18">
      <c r="A52" s="19" t="s">
        <v>37</v>
      </c>
      <c r="B52" t="s">
        <v>20</v>
      </c>
      <c r="C52" t="s">
        <v>34</v>
      </c>
      <c r="D52">
        <f t="shared" si="1"/>
        <v>1.4004234724742892</v>
      </c>
      <c r="E52">
        <v>2.3149000000000002</v>
      </c>
      <c r="F52" s="18">
        <v>1.653</v>
      </c>
      <c r="G52">
        <v>6.1719999999999997</v>
      </c>
      <c r="H52">
        <v>3.34</v>
      </c>
      <c r="I52">
        <v>1.32</v>
      </c>
      <c r="J52">
        <f t="shared" si="0"/>
        <v>0.60496067755595884</v>
      </c>
      <c r="K52">
        <v>0.871</v>
      </c>
    </row>
    <row r="53" spans="1:11" ht="18">
      <c r="A53" s="19" t="s">
        <v>37</v>
      </c>
      <c r="B53" t="s">
        <v>20</v>
      </c>
      <c r="C53" t="s">
        <v>34</v>
      </c>
      <c r="D53">
        <f t="shared" si="1"/>
        <v>1.3997593261131167</v>
      </c>
      <c r="E53">
        <v>2.3264</v>
      </c>
      <c r="F53" s="18">
        <v>1.6619999999999999</v>
      </c>
      <c r="G53">
        <v>6.2190000000000003</v>
      </c>
      <c r="H53">
        <v>3.34</v>
      </c>
      <c r="I53">
        <v>1.33</v>
      </c>
      <c r="J53">
        <f t="shared" si="0"/>
        <v>0.60168471720818284</v>
      </c>
      <c r="K53">
        <v>0.88400000000000001</v>
      </c>
    </row>
    <row r="54" spans="1:11" ht="18">
      <c r="A54" s="19" t="s">
        <v>37</v>
      </c>
      <c r="B54" t="s">
        <v>20</v>
      </c>
      <c r="C54" t="s">
        <v>34</v>
      </c>
      <c r="D54">
        <f t="shared" si="1"/>
        <v>1.3998180715585202</v>
      </c>
      <c r="E54">
        <v>2.3083</v>
      </c>
      <c r="F54" s="18">
        <v>1.649</v>
      </c>
      <c r="G54">
        <v>6.2939999999999996</v>
      </c>
      <c r="H54">
        <v>3.38</v>
      </c>
      <c r="I54">
        <v>1.33</v>
      </c>
      <c r="J54">
        <f t="shared" si="0"/>
        <v>0.60642813826561548</v>
      </c>
      <c r="K54">
        <v>0.88400000000000001</v>
      </c>
    </row>
    <row r="55" spans="1:11" ht="18">
      <c r="A55" s="19" t="s">
        <v>37</v>
      </c>
      <c r="B55" t="s">
        <v>20</v>
      </c>
      <c r="C55" t="s">
        <v>34</v>
      </c>
      <c r="D55">
        <f t="shared" si="1"/>
        <v>1.4000000000000001</v>
      </c>
      <c r="E55">
        <v>2.3380000000000001</v>
      </c>
      <c r="F55" s="18">
        <v>1.67</v>
      </c>
      <c r="G55">
        <v>6.266</v>
      </c>
      <c r="H55">
        <v>3.34</v>
      </c>
      <c r="I55">
        <v>1.34</v>
      </c>
      <c r="J55">
        <f t="shared" si="0"/>
        <v>0.5988023952095809</v>
      </c>
      <c r="K55">
        <v>0.89800000000000002</v>
      </c>
    </row>
    <row r="56" spans="1:11" ht="18">
      <c r="A56" s="19" t="s">
        <v>37</v>
      </c>
      <c r="B56" t="s">
        <v>20</v>
      </c>
      <c r="C56" t="s">
        <v>34</v>
      </c>
      <c r="D56">
        <f t="shared" si="1"/>
        <v>1.399878271454656</v>
      </c>
      <c r="E56">
        <v>2.2999999999999998</v>
      </c>
      <c r="F56" s="18">
        <v>1.643</v>
      </c>
      <c r="G56">
        <v>6.5209999999999999</v>
      </c>
      <c r="H56">
        <v>3.45</v>
      </c>
      <c r="I56">
        <v>1.35</v>
      </c>
      <c r="J56">
        <f t="shared" si="0"/>
        <v>0.60864272671941577</v>
      </c>
      <c r="K56">
        <v>0.91100000000000003</v>
      </c>
    </row>
    <row r="57" spans="1:11" ht="18">
      <c r="A57" s="19" t="s">
        <v>37</v>
      </c>
      <c r="B57" t="s">
        <v>20</v>
      </c>
      <c r="C57" t="s">
        <v>34</v>
      </c>
      <c r="D57">
        <f t="shared" si="1"/>
        <v>1.4001602564102564</v>
      </c>
      <c r="E57">
        <v>2.6211000000000002</v>
      </c>
      <c r="F57" s="18">
        <v>1.8720000000000001</v>
      </c>
      <c r="G57">
        <v>16.175000000000001</v>
      </c>
      <c r="H57">
        <v>4.9800000000000004</v>
      </c>
      <c r="I57">
        <v>2.3199999999999998</v>
      </c>
      <c r="J57">
        <f t="shared" si="0"/>
        <v>0.53418803418803418</v>
      </c>
      <c r="K57">
        <v>2.6909999999999998</v>
      </c>
    </row>
    <row r="58" spans="1:11" ht="18">
      <c r="A58" s="19" t="s">
        <v>37</v>
      </c>
      <c r="B58" t="s">
        <v>20</v>
      </c>
      <c r="C58" t="s">
        <v>34</v>
      </c>
      <c r="D58">
        <f t="shared" si="1"/>
        <v>1.4000000000000001</v>
      </c>
      <c r="E58">
        <v>2.6082000000000001</v>
      </c>
      <c r="F58" s="18">
        <v>1.863</v>
      </c>
      <c r="G58">
        <v>19.192</v>
      </c>
      <c r="H58">
        <v>5.44</v>
      </c>
      <c r="I58">
        <v>2.52</v>
      </c>
      <c r="J58">
        <f t="shared" si="0"/>
        <v>0.53676865271068175</v>
      </c>
      <c r="K58">
        <v>3.1749999999999998</v>
      </c>
    </row>
    <row r="59" spans="1:11" ht="18">
      <c r="A59" s="19" t="s">
        <v>37</v>
      </c>
      <c r="B59" t="s">
        <v>20</v>
      </c>
      <c r="C59" t="s">
        <v>34</v>
      </c>
      <c r="D59">
        <f t="shared" si="1"/>
        <v>1.3998965873836609</v>
      </c>
      <c r="E59">
        <v>2.7073999999999998</v>
      </c>
      <c r="F59" s="18">
        <v>1.9339999999999999</v>
      </c>
      <c r="G59">
        <v>18.704999999999998</v>
      </c>
      <c r="H59">
        <v>5.26</v>
      </c>
      <c r="I59">
        <v>2.54</v>
      </c>
      <c r="J59">
        <f t="shared" si="0"/>
        <v>0.51706308169596693</v>
      </c>
      <c r="K59">
        <v>3.226</v>
      </c>
    </row>
    <row r="60" spans="1:11" ht="18">
      <c r="A60" s="19" t="s">
        <v>37</v>
      </c>
      <c r="B60" t="s">
        <v>20</v>
      </c>
      <c r="C60" t="s">
        <v>34</v>
      </c>
      <c r="D60">
        <f t="shared" si="1"/>
        <v>1.3999475065616798</v>
      </c>
      <c r="E60">
        <v>2.6669</v>
      </c>
      <c r="F60" s="18">
        <v>1.905</v>
      </c>
      <c r="G60">
        <v>19.465</v>
      </c>
      <c r="H60">
        <v>5.41</v>
      </c>
      <c r="I60">
        <v>2.57</v>
      </c>
      <c r="J60">
        <f t="shared" si="0"/>
        <v>0.52493438320209973</v>
      </c>
      <c r="K60">
        <v>3.302</v>
      </c>
    </row>
    <row r="61" spans="1:11" ht="18">
      <c r="A61" s="19" t="s">
        <v>37</v>
      </c>
      <c r="B61" t="s">
        <v>20</v>
      </c>
      <c r="C61" t="s">
        <v>34</v>
      </c>
      <c r="D61">
        <f t="shared" si="1"/>
        <v>1.4002008032128515</v>
      </c>
      <c r="E61">
        <v>2.7892000000000001</v>
      </c>
      <c r="F61" s="18">
        <v>1.992</v>
      </c>
      <c r="G61">
        <v>18.71</v>
      </c>
      <c r="H61">
        <v>5.18</v>
      </c>
      <c r="I61">
        <v>2.58</v>
      </c>
      <c r="J61">
        <f t="shared" si="0"/>
        <v>0.50200803212851408</v>
      </c>
      <c r="K61">
        <v>3.3279999999999998</v>
      </c>
    </row>
    <row r="62" spans="1:11" ht="18">
      <c r="A62" s="19" t="s">
        <v>37</v>
      </c>
      <c r="B62" t="s">
        <v>20</v>
      </c>
      <c r="C62" t="s">
        <v>34</v>
      </c>
      <c r="D62">
        <f t="shared" si="1"/>
        <v>1.3999477806788512</v>
      </c>
      <c r="E62">
        <v>2.6808999999999998</v>
      </c>
      <c r="F62" s="18">
        <v>1.915</v>
      </c>
      <c r="G62">
        <v>19.504999999999999</v>
      </c>
      <c r="H62">
        <v>5.4</v>
      </c>
      <c r="I62">
        <v>2.58</v>
      </c>
      <c r="J62">
        <f t="shared" si="0"/>
        <v>0.5221932114882506</v>
      </c>
      <c r="K62">
        <v>3.3279999999999998</v>
      </c>
    </row>
    <row r="63" spans="1:11" ht="18">
      <c r="A63" s="19" t="s">
        <v>37</v>
      </c>
      <c r="B63" t="s">
        <v>20</v>
      </c>
      <c r="C63" t="s">
        <v>34</v>
      </c>
      <c r="D63">
        <f t="shared" si="1"/>
        <v>1.3997516145057129</v>
      </c>
      <c r="E63">
        <v>2.8176999999999999</v>
      </c>
      <c r="F63" s="18">
        <v>2.0129999999999999</v>
      </c>
      <c r="G63">
        <v>28.492999999999999</v>
      </c>
      <c r="H63">
        <v>6.36</v>
      </c>
      <c r="I63">
        <v>3.2</v>
      </c>
      <c r="J63">
        <f t="shared" si="0"/>
        <v>0.49677098857426732</v>
      </c>
      <c r="K63">
        <v>5.12</v>
      </c>
    </row>
    <row r="64" spans="1:11" ht="18">
      <c r="A64" s="19" t="s">
        <v>37</v>
      </c>
      <c r="B64" t="s">
        <v>20</v>
      </c>
      <c r="C64" t="s">
        <v>34</v>
      </c>
      <c r="D64">
        <f t="shared" si="1"/>
        <v>1.3999512432959531</v>
      </c>
      <c r="E64">
        <v>2.8713000000000002</v>
      </c>
      <c r="F64" s="18">
        <v>2.0510000000000002</v>
      </c>
      <c r="G64">
        <v>29.753</v>
      </c>
      <c r="H64">
        <v>6.44</v>
      </c>
      <c r="I64">
        <v>3.3</v>
      </c>
      <c r="J64">
        <f t="shared" si="0"/>
        <v>0.48756704046806432</v>
      </c>
      <c r="K64">
        <v>5.4450000000000003</v>
      </c>
    </row>
    <row r="65" spans="1:11" ht="18">
      <c r="A65" s="19" t="s">
        <v>37</v>
      </c>
      <c r="B65" t="s">
        <v>20</v>
      </c>
      <c r="C65" t="s">
        <v>34</v>
      </c>
      <c r="D65">
        <f t="shared" si="1"/>
        <v>1.3999502982107355</v>
      </c>
      <c r="E65">
        <v>2.8167</v>
      </c>
      <c r="F65" s="18">
        <v>2.012</v>
      </c>
      <c r="G65">
        <v>32.177999999999997</v>
      </c>
      <c r="H65">
        <v>6.76</v>
      </c>
      <c r="I65">
        <v>3.4</v>
      </c>
      <c r="J65">
        <f t="shared" si="0"/>
        <v>0.49701789264413521</v>
      </c>
      <c r="K65">
        <v>5.78</v>
      </c>
    </row>
    <row r="66" spans="1:11" ht="18">
      <c r="A66" s="19" t="s">
        <v>37</v>
      </c>
      <c r="B66" t="s">
        <v>20</v>
      </c>
      <c r="C66" t="s">
        <v>34</v>
      </c>
      <c r="D66">
        <f t="shared" si="1"/>
        <v>1.3999021047479197</v>
      </c>
      <c r="E66">
        <v>2.86</v>
      </c>
      <c r="F66" s="18">
        <v>2.0430000000000001</v>
      </c>
      <c r="G66">
        <v>36.536999999999999</v>
      </c>
      <c r="H66">
        <v>7.15</v>
      </c>
      <c r="I66">
        <v>3.65</v>
      </c>
      <c r="J66">
        <f t="shared" si="0"/>
        <v>0.48947626040137054</v>
      </c>
      <c r="K66">
        <v>6.6609999999999996</v>
      </c>
    </row>
    <row r="67" spans="1:11" ht="18">
      <c r="A67" s="19" t="s">
        <v>18</v>
      </c>
      <c r="B67" t="s">
        <v>20</v>
      </c>
      <c r="C67" t="s">
        <v>34</v>
      </c>
      <c r="D67">
        <f t="shared" si="1"/>
        <v>1.3999508116084605</v>
      </c>
      <c r="E67">
        <v>2.8460999999999999</v>
      </c>
      <c r="F67" s="18">
        <v>2.0329999999999999</v>
      </c>
      <c r="G67">
        <v>26.053999999999998</v>
      </c>
      <c r="H67">
        <v>6.0519999999999996</v>
      </c>
      <c r="I67">
        <v>3.0750000000000002</v>
      </c>
      <c r="J67">
        <f t="shared" ref="J67:J90" si="2">(1/E67)/(1/D67)</f>
        <v>0.4918839153959666</v>
      </c>
      <c r="K67">
        <v>4.7279999999999998</v>
      </c>
    </row>
    <row r="68" spans="1:11" ht="18">
      <c r="A68" s="19" t="s">
        <v>18</v>
      </c>
      <c r="B68" t="s">
        <v>20</v>
      </c>
      <c r="C68" t="s">
        <v>34</v>
      </c>
      <c r="D68">
        <f t="shared" si="1"/>
        <v>1.4001961745953897</v>
      </c>
      <c r="E68">
        <v>2.855</v>
      </c>
      <c r="F68" s="18">
        <v>2.0390000000000001</v>
      </c>
      <c r="G68">
        <v>26.28</v>
      </c>
      <c r="H68">
        <v>6.069</v>
      </c>
      <c r="I68">
        <v>3.093</v>
      </c>
      <c r="J68">
        <f t="shared" si="2"/>
        <v>0.49043648847474247</v>
      </c>
      <c r="K68">
        <v>4.7830000000000004</v>
      </c>
    </row>
    <row r="69" spans="1:11" ht="18">
      <c r="A69" s="19" t="s">
        <v>38</v>
      </c>
      <c r="B69" t="s">
        <v>20</v>
      </c>
      <c r="C69" t="s">
        <v>34</v>
      </c>
      <c r="D69">
        <f t="shared" si="1"/>
        <v>1.3996276595744681</v>
      </c>
      <c r="E69">
        <v>2.6313</v>
      </c>
      <c r="F69" s="18">
        <v>1.88</v>
      </c>
      <c r="G69">
        <v>14.349</v>
      </c>
      <c r="H69">
        <v>4.68</v>
      </c>
      <c r="I69">
        <v>2.19</v>
      </c>
      <c r="J69">
        <f t="shared" si="2"/>
        <v>0.53191489361702138</v>
      </c>
      <c r="K69">
        <v>2.3980000000000001</v>
      </c>
    </row>
    <row r="70" spans="1:11" ht="18">
      <c r="A70" s="19" t="s">
        <v>38</v>
      </c>
      <c r="B70" t="s">
        <v>20</v>
      </c>
      <c r="C70" t="s">
        <v>34</v>
      </c>
      <c r="D70">
        <f t="shared" si="1"/>
        <v>1.3997936016511869</v>
      </c>
      <c r="E70">
        <v>2.7128000000000001</v>
      </c>
      <c r="F70" s="18">
        <v>1.9379999999999999</v>
      </c>
      <c r="G70">
        <v>21.245999999999999</v>
      </c>
      <c r="H70">
        <v>5.6</v>
      </c>
      <c r="I70">
        <v>2.71</v>
      </c>
      <c r="J70">
        <f t="shared" si="2"/>
        <v>0.51599587203302377</v>
      </c>
      <c r="K70">
        <v>3.6720000000000002</v>
      </c>
    </row>
    <row r="71" spans="1:11" ht="18">
      <c r="A71" s="19" t="s">
        <v>38</v>
      </c>
      <c r="B71" t="s">
        <v>20</v>
      </c>
      <c r="C71" t="s">
        <v>34</v>
      </c>
      <c r="D71">
        <f t="shared" si="1"/>
        <v>1.3997458057956278</v>
      </c>
      <c r="E71">
        <v>2.7532999999999999</v>
      </c>
      <c r="F71" s="18">
        <v>1.9670000000000001</v>
      </c>
      <c r="G71">
        <v>23.954000000000001</v>
      </c>
      <c r="H71">
        <v>5.9</v>
      </c>
      <c r="I71">
        <v>2.9</v>
      </c>
      <c r="J71">
        <f t="shared" si="2"/>
        <v>0.50838840874428071</v>
      </c>
      <c r="K71">
        <v>4.2050000000000001</v>
      </c>
    </row>
    <row r="72" spans="1:11" ht="18">
      <c r="A72" s="19" t="s">
        <v>38</v>
      </c>
      <c r="B72" t="s">
        <v>20</v>
      </c>
      <c r="C72" t="s">
        <v>34</v>
      </c>
      <c r="D72">
        <f t="shared" si="1"/>
        <v>1.4001452784503634</v>
      </c>
      <c r="E72">
        <v>2.8913000000000002</v>
      </c>
      <c r="F72" s="18">
        <v>2.0649999999999999</v>
      </c>
      <c r="G72">
        <v>31.933</v>
      </c>
      <c r="H72">
        <v>6.65</v>
      </c>
      <c r="I72">
        <v>3.43</v>
      </c>
      <c r="J72">
        <f t="shared" si="2"/>
        <v>0.48426150121065376</v>
      </c>
      <c r="K72">
        <v>5.8819999999999997</v>
      </c>
    </row>
    <row r="73" spans="1:11" ht="18">
      <c r="A73" s="19" t="s">
        <v>38</v>
      </c>
      <c r="B73" t="s">
        <v>20</v>
      </c>
      <c r="C73" t="s">
        <v>34</v>
      </c>
      <c r="D73">
        <f t="shared" si="1"/>
        <v>1.4001914791766394</v>
      </c>
      <c r="E73">
        <v>2.9249999999999998</v>
      </c>
      <c r="F73" s="18">
        <v>2.089</v>
      </c>
      <c r="G73">
        <v>35.970999999999997</v>
      </c>
      <c r="H73">
        <v>7.02</v>
      </c>
      <c r="I73">
        <v>3.66</v>
      </c>
      <c r="J73">
        <f t="shared" si="2"/>
        <v>0.4786979415988511</v>
      </c>
      <c r="K73">
        <v>6.6980000000000004</v>
      </c>
    </row>
    <row r="74" spans="1:11" ht="18">
      <c r="A74" s="19" t="s">
        <v>38</v>
      </c>
      <c r="B74" t="s">
        <v>20</v>
      </c>
      <c r="C74" t="s">
        <v>34</v>
      </c>
      <c r="D74">
        <f t="shared" si="1"/>
        <v>1.4</v>
      </c>
      <c r="E74">
        <v>3.0198</v>
      </c>
      <c r="F74" s="18">
        <v>2.157</v>
      </c>
      <c r="G74">
        <v>41.344000000000001</v>
      </c>
      <c r="H74">
        <v>7.42</v>
      </c>
      <c r="I74">
        <v>3.98</v>
      </c>
      <c r="J74">
        <f t="shared" si="2"/>
        <v>0.46360686138154844</v>
      </c>
      <c r="K74">
        <v>7.92</v>
      </c>
    </row>
    <row r="75" spans="1:11" ht="18">
      <c r="A75" s="19" t="s">
        <v>38</v>
      </c>
      <c r="B75" t="s">
        <v>20</v>
      </c>
      <c r="C75" t="s">
        <v>34</v>
      </c>
      <c r="D75">
        <f t="shared" si="1"/>
        <v>1.3997764863656683</v>
      </c>
      <c r="E75">
        <v>3.1313</v>
      </c>
      <c r="F75" s="18">
        <v>2.2370000000000001</v>
      </c>
      <c r="G75">
        <v>48.798999999999999</v>
      </c>
      <c r="H75">
        <v>7.94</v>
      </c>
      <c r="I75">
        <v>4.3899999999999997</v>
      </c>
      <c r="J75">
        <f t="shared" si="2"/>
        <v>0.44702726866338849</v>
      </c>
      <c r="K75">
        <v>9.6359999999999992</v>
      </c>
    </row>
    <row r="76" spans="1:11" ht="18">
      <c r="A76" s="19" t="s">
        <v>38</v>
      </c>
      <c r="B76" t="s">
        <v>20</v>
      </c>
      <c r="C76" t="s">
        <v>34</v>
      </c>
      <c r="D76">
        <f t="shared" si="1"/>
        <v>1.4001258389261746</v>
      </c>
      <c r="E76">
        <v>3.3378999999999999</v>
      </c>
      <c r="F76" s="18">
        <v>2.3839999999999999</v>
      </c>
      <c r="G76">
        <v>57.899000000000001</v>
      </c>
      <c r="H76">
        <v>8.44</v>
      </c>
      <c r="I76">
        <v>4.9000000000000004</v>
      </c>
      <c r="J76">
        <f t="shared" si="2"/>
        <v>0.41946308724832221</v>
      </c>
      <c r="K76">
        <v>12.005000000000001</v>
      </c>
    </row>
    <row r="77" spans="1:11" ht="18">
      <c r="A77" s="19" t="s">
        <v>38</v>
      </c>
      <c r="B77" t="s">
        <v>20</v>
      </c>
      <c r="C77" t="s">
        <v>34</v>
      </c>
      <c r="D77">
        <f>E77/F77</f>
        <v>1.3998839458413928</v>
      </c>
      <c r="E77">
        <v>3.6187</v>
      </c>
      <c r="F77" s="18">
        <v>2.585</v>
      </c>
      <c r="G77">
        <v>67.078000000000003</v>
      </c>
      <c r="H77">
        <v>8.84</v>
      </c>
      <c r="I77">
        <v>5.42</v>
      </c>
      <c r="J77">
        <f t="shared" si="2"/>
        <v>0.38684719535783368</v>
      </c>
      <c r="K77">
        <v>14.688000000000001</v>
      </c>
    </row>
    <row r="78" spans="1:11" ht="18">
      <c r="A78" s="19" t="s">
        <v>36</v>
      </c>
      <c r="B78" t="s">
        <v>20</v>
      </c>
      <c r="C78" t="s">
        <v>35</v>
      </c>
      <c r="D78">
        <f t="shared" ref="D78:D90" si="3">E78/F78</f>
        <v>1.649892008639309</v>
      </c>
      <c r="E78">
        <v>2.2917000000000001</v>
      </c>
      <c r="F78">
        <v>1.389</v>
      </c>
      <c r="G78">
        <v>1.8480000000000001</v>
      </c>
      <c r="H78">
        <v>2</v>
      </c>
      <c r="I78">
        <v>0.56000000000000005</v>
      </c>
      <c r="J78">
        <f t="shared" si="2"/>
        <v>0.71994240460763137</v>
      </c>
      <c r="K78">
        <v>0.157</v>
      </c>
    </row>
    <row r="79" spans="1:11" ht="18">
      <c r="A79" s="19" t="s">
        <v>36</v>
      </c>
      <c r="B79" t="s">
        <v>20</v>
      </c>
      <c r="C79" t="s">
        <v>35</v>
      </c>
      <c r="D79">
        <f t="shared" si="3"/>
        <v>1.6498639455782314</v>
      </c>
      <c r="E79">
        <v>2.4253</v>
      </c>
      <c r="F79">
        <v>1.47</v>
      </c>
      <c r="G79">
        <v>3.14</v>
      </c>
      <c r="H79">
        <v>2.44</v>
      </c>
      <c r="I79">
        <v>0.78</v>
      </c>
      <c r="J79">
        <f t="shared" si="2"/>
        <v>0.6802721088435375</v>
      </c>
      <c r="K79">
        <v>0.30399999999999999</v>
      </c>
    </row>
    <row r="80" spans="1:11" ht="18">
      <c r="A80" s="19" t="s">
        <v>36</v>
      </c>
      <c r="B80" t="s">
        <v>20</v>
      </c>
      <c r="C80" t="s">
        <v>35</v>
      </c>
      <c r="D80">
        <f t="shared" si="3"/>
        <v>1.6502597402597401</v>
      </c>
      <c r="E80">
        <v>2.5413999999999999</v>
      </c>
      <c r="F80">
        <v>1.54</v>
      </c>
      <c r="G80">
        <v>4.157</v>
      </c>
      <c r="H80">
        <v>2.68</v>
      </c>
      <c r="I80">
        <v>0.94</v>
      </c>
      <c r="J80">
        <f t="shared" si="2"/>
        <v>0.64935064935064934</v>
      </c>
      <c r="K80">
        <v>0.442</v>
      </c>
    </row>
    <row r="81" spans="1:11" ht="18">
      <c r="A81" s="19" t="s">
        <v>36</v>
      </c>
      <c r="B81" t="s">
        <v>20</v>
      </c>
      <c r="C81" t="s">
        <v>35</v>
      </c>
      <c r="D81">
        <f t="shared" si="3"/>
        <v>1.6498730964467005</v>
      </c>
      <c r="E81">
        <v>2.6002000000000001</v>
      </c>
      <c r="F81">
        <v>1.5760000000000001</v>
      </c>
      <c r="G81">
        <v>7.5140000000000002</v>
      </c>
      <c r="H81">
        <v>3.53</v>
      </c>
      <c r="I81">
        <v>1.29</v>
      </c>
      <c r="J81">
        <f t="shared" si="2"/>
        <v>0.63451776649746194</v>
      </c>
      <c r="K81">
        <v>0.83199999999999996</v>
      </c>
    </row>
    <row r="82" spans="1:11" ht="18">
      <c r="A82" s="19" t="s">
        <v>36</v>
      </c>
      <c r="B82" t="s">
        <v>20</v>
      </c>
      <c r="C82" t="s">
        <v>35</v>
      </c>
      <c r="D82">
        <f t="shared" si="3"/>
        <v>1.6497994269340972</v>
      </c>
      <c r="E82">
        <v>2.8788999999999998</v>
      </c>
      <c r="F82">
        <v>1.7450000000000001</v>
      </c>
      <c r="G82">
        <v>12.247</v>
      </c>
      <c r="H82">
        <v>4.17</v>
      </c>
      <c r="I82">
        <v>1.78</v>
      </c>
      <c r="J82">
        <f t="shared" si="2"/>
        <v>0.57306590257879653</v>
      </c>
      <c r="K82">
        <v>1.5840000000000001</v>
      </c>
    </row>
    <row r="83" spans="1:11" ht="18">
      <c r="A83" s="19" t="s">
        <v>36</v>
      </c>
      <c r="B83" t="s">
        <v>20</v>
      </c>
      <c r="C83" t="s">
        <v>35</v>
      </c>
      <c r="D83">
        <f t="shared" si="3"/>
        <v>1.6501091703056769</v>
      </c>
      <c r="E83">
        <v>3.0230000000000001</v>
      </c>
      <c r="F83">
        <v>1.8320000000000001</v>
      </c>
      <c r="G83">
        <v>18.885000000000002</v>
      </c>
      <c r="H83">
        <v>5.0199999999999996</v>
      </c>
      <c r="I83">
        <v>2.2799999999999998</v>
      </c>
      <c r="J83">
        <f t="shared" si="2"/>
        <v>0.54585152838427953</v>
      </c>
      <c r="K83">
        <v>2.5990000000000002</v>
      </c>
    </row>
    <row r="84" spans="1:11" ht="18">
      <c r="A84" s="19" t="s">
        <v>36</v>
      </c>
      <c r="B84" t="s">
        <v>20</v>
      </c>
      <c r="C84" t="s">
        <v>35</v>
      </c>
      <c r="D84">
        <f t="shared" si="3"/>
        <v>1.6499442586399107</v>
      </c>
      <c r="E84">
        <v>2.96</v>
      </c>
      <c r="F84">
        <v>1.794</v>
      </c>
      <c r="G84">
        <v>20.59</v>
      </c>
      <c r="H84">
        <v>5.31</v>
      </c>
      <c r="I84">
        <v>2.35</v>
      </c>
      <c r="J84">
        <f t="shared" si="2"/>
        <v>0.55741360089186165</v>
      </c>
      <c r="K84">
        <v>2.7610000000000001</v>
      </c>
    </row>
    <row r="85" spans="1:11" ht="18">
      <c r="A85" s="19" t="s">
        <v>36</v>
      </c>
      <c r="B85" t="s">
        <v>20</v>
      </c>
      <c r="C85" t="s">
        <v>35</v>
      </c>
      <c r="D85">
        <f t="shared" si="3"/>
        <v>1.6501124859392575</v>
      </c>
      <c r="E85">
        <v>2.9339</v>
      </c>
      <c r="F85">
        <v>1.778</v>
      </c>
      <c r="G85">
        <v>23.376999999999999</v>
      </c>
      <c r="H85">
        <v>5.69</v>
      </c>
      <c r="I85">
        <v>2.4900000000000002</v>
      </c>
      <c r="J85">
        <f t="shared" si="2"/>
        <v>0.56242969628796413</v>
      </c>
      <c r="K85">
        <v>3.1</v>
      </c>
    </row>
    <row r="86" spans="1:11" ht="18">
      <c r="A86" s="19" t="s">
        <v>36</v>
      </c>
      <c r="B86" t="s">
        <v>20</v>
      </c>
      <c r="C86" t="s">
        <v>35</v>
      </c>
      <c r="D86">
        <f t="shared" si="3"/>
        <v>1.6500761035007609</v>
      </c>
      <c r="E86">
        <v>3.2523</v>
      </c>
      <c r="F86">
        <v>1.9710000000000001</v>
      </c>
      <c r="G86">
        <v>30.545999999999999</v>
      </c>
      <c r="H86">
        <v>6.13</v>
      </c>
      <c r="I86">
        <v>3.02</v>
      </c>
      <c r="J86">
        <f t="shared" si="2"/>
        <v>0.50735667174023347</v>
      </c>
      <c r="K86">
        <v>4.5599999999999996</v>
      </c>
    </row>
    <row r="87" spans="1:11" ht="18">
      <c r="A87" s="19" t="s">
        <v>36</v>
      </c>
      <c r="B87" t="s">
        <v>20</v>
      </c>
      <c r="C87" t="s">
        <v>35</v>
      </c>
      <c r="D87">
        <f t="shared" si="3"/>
        <v>1.6499491869918701</v>
      </c>
      <c r="E87">
        <v>3.2471000000000001</v>
      </c>
      <c r="F87">
        <v>1.968</v>
      </c>
      <c r="G87">
        <v>36.976999999999997</v>
      </c>
      <c r="H87">
        <v>6.75</v>
      </c>
      <c r="I87">
        <v>3.32</v>
      </c>
      <c r="J87">
        <f t="shared" si="2"/>
        <v>0.50813008130081305</v>
      </c>
      <c r="K87">
        <v>5.5110000000000001</v>
      </c>
    </row>
    <row r="88" spans="1:11" ht="18">
      <c r="A88" s="19" t="s">
        <v>36</v>
      </c>
      <c r="B88" t="s">
        <v>20</v>
      </c>
      <c r="C88" t="s">
        <v>35</v>
      </c>
      <c r="D88">
        <f t="shared" si="3"/>
        <v>1.6501752628943414</v>
      </c>
      <c r="E88">
        <v>3.2953999999999999</v>
      </c>
      <c r="F88">
        <v>1.9970000000000001</v>
      </c>
      <c r="G88">
        <v>42.828000000000003</v>
      </c>
      <c r="H88">
        <v>7.21</v>
      </c>
      <c r="I88">
        <v>3.6</v>
      </c>
      <c r="J88">
        <f t="shared" si="2"/>
        <v>0.50075112669003496</v>
      </c>
      <c r="K88">
        <v>6.48</v>
      </c>
    </row>
    <row r="89" spans="1:11" ht="18">
      <c r="A89" s="19" t="s">
        <v>36</v>
      </c>
      <c r="B89" t="s">
        <v>20</v>
      </c>
      <c r="C89" t="s">
        <v>35</v>
      </c>
      <c r="D89">
        <f t="shared" si="3"/>
        <v>1.6501435406698566</v>
      </c>
      <c r="E89">
        <v>3.4487999999999999</v>
      </c>
      <c r="F89">
        <v>2.09</v>
      </c>
      <c r="G89">
        <v>50.363999999999997</v>
      </c>
      <c r="H89">
        <v>7.65</v>
      </c>
      <c r="I89">
        <v>3.99</v>
      </c>
      <c r="J89">
        <f t="shared" si="2"/>
        <v>0.4784688995215311</v>
      </c>
      <c r="K89">
        <v>7.96</v>
      </c>
    </row>
    <row r="90" spans="1:11" ht="18">
      <c r="A90" s="19" t="s">
        <v>36</v>
      </c>
      <c r="B90" t="s">
        <v>20</v>
      </c>
      <c r="C90" t="s">
        <v>35</v>
      </c>
      <c r="D90">
        <f t="shared" si="3"/>
        <v>1.6496564360971142</v>
      </c>
      <c r="E90">
        <v>3.6012</v>
      </c>
      <c r="F90">
        <v>2.1829999999999998</v>
      </c>
      <c r="G90">
        <v>64.438999999999993</v>
      </c>
      <c r="H90">
        <v>8.49</v>
      </c>
      <c r="I90">
        <v>4.5999999999999996</v>
      </c>
      <c r="J90">
        <f t="shared" si="2"/>
        <v>0.45808520384791568</v>
      </c>
      <c r="K90">
        <v>10.58</v>
      </c>
    </row>
    <row r="91" spans="1:11" ht="17">
      <c r="A91" s="1" t="s">
        <v>12</v>
      </c>
      <c r="B91" t="s">
        <v>13</v>
      </c>
      <c r="C91" t="s">
        <v>34</v>
      </c>
      <c r="D91">
        <v>1.4</v>
      </c>
      <c r="E91">
        <v>2.8460000000000001</v>
      </c>
      <c r="F91">
        <f>E91/D91</f>
        <v>2.0328571428571429</v>
      </c>
      <c r="G91">
        <v>26.54</v>
      </c>
      <c r="H91">
        <v>6.0519999999999996</v>
      </c>
      <c r="I91">
        <v>3.0750000000000002</v>
      </c>
      <c r="J91">
        <f>1/F91</f>
        <v>0.49191848208011241</v>
      </c>
      <c r="K91" t="s">
        <v>2</v>
      </c>
    </row>
    <row r="92" spans="1:11" ht="17">
      <c r="A92" s="1" t="s">
        <v>12</v>
      </c>
      <c r="B92" t="s">
        <v>13</v>
      </c>
      <c r="C92" t="s">
        <v>34</v>
      </c>
      <c r="D92">
        <v>1.4</v>
      </c>
      <c r="E92">
        <v>2.855</v>
      </c>
      <c r="F92">
        <f>E92/D92</f>
        <v>2.0392857142857146</v>
      </c>
      <c r="G92">
        <v>26.28</v>
      </c>
      <c r="H92">
        <v>6.069</v>
      </c>
      <c r="I92">
        <v>3.093</v>
      </c>
      <c r="J92">
        <f>1/F92</f>
        <v>0.49036777583187385</v>
      </c>
      <c r="K92" t="s">
        <v>2</v>
      </c>
    </row>
    <row r="93" spans="1:11" ht="17">
      <c r="A93" s="1" t="s">
        <v>12</v>
      </c>
      <c r="B93" t="s">
        <v>13</v>
      </c>
      <c r="C93" t="s">
        <v>35</v>
      </c>
      <c r="D93">
        <v>1.65</v>
      </c>
      <c r="E93">
        <v>2.2919999999999998</v>
      </c>
      <c r="F93">
        <f t="shared" ref="F93:F105" si="4">E93/D93</f>
        <v>1.3890909090909092</v>
      </c>
      <c r="G93">
        <v>1.8480000000000001</v>
      </c>
      <c r="H93">
        <v>2</v>
      </c>
      <c r="I93">
        <v>0.56000000000000005</v>
      </c>
      <c r="J93">
        <f t="shared" ref="J93:J105" si="5">1/F93</f>
        <v>0.71989528795811519</v>
      </c>
      <c r="K93" t="s">
        <v>2</v>
      </c>
    </row>
    <row r="94" spans="1:11" ht="17">
      <c r="A94" s="1" t="s">
        <v>12</v>
      </c>
      <c r="B94" t="s">
        <v>13</v>
      </c>
      <c r="C94" t="s">
        <v>35</v>
      </c>
      <c r="D94">
        <v>1.65</v>
      </c>
      <c r="E94">
        <v>2.4249999999999998</v>
      </c>
      <c r="F94">
        <f t="shared" si="4"/>
        <v>1.4696969696969697</v>
      </c>
      <c r="G94">
        <v>3.14</v>
      </c>
      <c r="H94">
        <v>2.44</v>
      </c>
      <c r="I94">
        <v>0.78</v>
      </c>
      <c r="J94">
        <f t="shared" si="5"/>
        <v>0.68041237113402064</v>
      </c>
      <c r="K94" t="s">
        <v>2</v>
      </c>
    </row>
    <row r="95" spans="1:11" ht="17">
      <c r="A95" s="1" t="s">
        <v>12</v>
      </c>
      <c r="B95" t="s">
        <v>13</v>
      </c>
      <c r="C95" t="s">
        <v>35</v>
      </c>
      <c r="D95">
        <v>1.65</v>
      </c>
      <c r="E95">
        <v>2.5409999999999999</v>
      </c>
      <c r="F95">
        <f t="shared" si="4"/>
        <v>1.54</v>
      </c>
      <c r="G95">
        <v>4.157</v>
      </c>
      <c r="H95">
        <v>2.68</v>
      </c>
      <c r="I95">
        <v>0.94</v>
      </c>
      <c r="J95">
        <f t="shared" si="5"/>
        <v>0.64935064935064934</v>
      </c>
      <c r="K95" t="s">
        <v>2</v>
      </c>
    </row>
    <row r="96" spans="1:11" ht="17">
      <c r="A96" s="1" t="s">
        <v>12</v>
      </c>
      <c r="B96" t="s">
        <v>13</v>
      </c>
      <c r="C96" t="s">
        <v>35</v>
      </c>
      <c r="D96">
        <v>1.65</v>
      </c>
      <c r="E96">
        <v>2.6</v>
      </c>
      <c r="F96">
        <f t="shared" si="4"/>
        <v>1.5757575757575759</v>
      </c>
      <c r="G96">
        <v>7.5140000000000002</v>
      </c>
      <c r="H96">
        <v>3.53</v>
      </c>
      <c r="I96">
        <v>1.29</v>
      </c>
      <c r="J96">
        <f t="shared" si="5"/>
        <v>0.63461538461538458</v>
      </c>
      <c r="K96" t="s">
        <v>2</v>
      </c>
    </row>
    <row r="97" spans="1:11" ht="17">
      <c r="A97" s="1" t="s">
        <v>12</v>
      </c>
      <c r="B97" t="s">
        <v>13</v>
      </c>
      <c r="C97" t="s">
        <v>35</v>
      </c>
      <c r="D97">
        <v>1.65</v>
      </c>
      <c r="E97">
        <v>2.879</v>
      </c>
      <c r="F97">
        <f t="shared" si="4"/>
        <v>1.7448484848484849</v>
      </c>
      <c r="G97">
        <v>12.247</v>
      </c>
      <c r="H97">
        <v>4.17</v>
      </c>
      <c r="I97">
        <v>1.78</v>
      </c>
      <c r="J97">
        <f t="shared" si="5"/>
        <v>0.57311566516151435</v>
      </c>
      <c r="K97" t="s">
        <v>2</v>
      </c>
    </row>
    <row r="98" spans="1:11" ht="17">
      <c r="A98" s="1" t="s">
        <v>12</v>
      </c>
      <c r="B98" t="s">
        <v>13</v>
      </c>
      <c r="C98" t="s">
        <v>35</v>
      </c>
      <c r="D98">
        <v>1.65</v>
      </c>
      <c r="E98">
        <v>3.0230000000000001</v>
      </c>
      <c r="F98">
        <f t="shared" si="4"/>
        <v>1.8321212121212123</v>
      </c>
      <c r="G98">
        <v>18.885000000000002</v>
      </c>
      <c r="H98">
        <v>5.0199999999999996</v>
      </c>
      <c r="I98">
        <v>2.2799999999999998</v>
      </c>
      <c r="J98">
        <f t="shared" si="5"/>
        <v>0.54581541515051268</v>
      </c>
      <c r="K98" t="s">
        <v>2</v>
      </c>
    </row>
    <row r="99" spans="1:11" ht="17">
      <c r="A99" s="1" t="s">
        <v>12</v>
      </c>
      <c r="B99" t="s">
        <v>13</v>
      </c>
      <c r="C99" t="s">
        <v>35</v>
      </c>
      <c r="D99">
        <v>1.65</v>
      </c>
      <c r="E99">
        <v>2.96</v>
      </c>
      <c r="F99">
        <f t="shared" si="4"/>
        <v>1.7939393939393939</v>
      </c>
      <c r="G99">
        <v>20.59</v>
      </c>
      <c r="H99">
        <v>5.31</v>
      </c>
      <c r="I99">
        <v>2.35</v>
      </c>
      <c r="J99">
        <f t="shared" si="5"/>
        <v>0.55743243243243246</v>
      </c>
      <c r="K99" t="s">
        <v>2</v>
      </c>
    </row>
    <row r="100" spans="1:11" ht="17">
      <c r="A100" s="1" t="s">
        <v>12</v>
      </c>
      <c r="B100" t="s">
        <v>13</v>
      </c>
      <c r="C100" t="s">
        <v>35</v>
      </c>
      <c r="D100">
        <v>1.65</v>
      </c>
      <c r="E100">
        <v>2.9340000000000002</v>
      </c>
      <c r="F100">
        <f t="shared" si="4"/>
        <v>1.7781818181818183</v>
      </c>
      <c r="G100">
        <v>23.376999999999999</v>
      </c>
      <c r="H100">
        <v>5.69</v>
      </c>
      <c r="I100">
        <v>2.4900000000000002</v>
      </c>
      <c r="J100">
        <f t="shared" si="5"/>
        <v>0.56237218813905931</v>
      </c>
      <c r="K100" t="s">
        <v>2</v>
      </c>
    </row>
    <row r="101" spans="1:11" ht="17">
      <c r="A101" s="1" t="s">
        <v>12</v>
      </c>
      <c r="B101" t="s">
        <v>13</v>
      </c>
      <c r="C101" t="s">
        <v>35</v>
      </c>
      <c r="D101">
        <v>1.65</v>
      </c>
      <c r="E101">
        <v>3.2519999999999998</v>
      </c>
      <c r="F101">
        <f t="shared" si="4"/>
        <v>1.9709090909090909</v>
      </c>
      <c r="G101">
        <v>30.545999999999999</v>
      </c>
      <c r="H101">
        <v>6.13</v>
      </c>
      <c r="I101">
        <v>3.02</v>
      </c>
      <c r="J101">
        <f t="shared" si="5"/>
        <v>0.50738007380073802</v>
      </c>
      <c r="K101" t="s">
        <v>2</v>
      </c>
    </row>
    <row r="102" spans="1:11" ht="17">
      <c r="A102" s="1" t="s">
        <v>12</v>
      </c>
      <c r="B102" t="s">
        <v>13</v>
      </c>
      <c r="C102" t="s">
        <v>35</v>
      </c>
      <c r="D102">
        <v>1.65</v>
      </c>
      <c r="E102">
        <v>3.2469999999999999</v>
      </c>
      <c r="F102">
        <f t="shared" si="4"/>
        <v>1.967878787878788</v>
      </c>
      <c r="G102">
        <v>36.975999999999999</v>
      </c>
      <c r="H102">
        <v>6.75</v>
      </c>
      <c r="I102">
        <v>3.32</v>
      </c>
      <c r="J102">
        <f t="shared" si="5"/>
        <v>0.50816137973514008</v>
      </c>
      <c r="K102" t="s">
        <v>2</v>
      </c>
    </row>
    <row r="103" spans="1:11" ht="17">
      <c r="A103" s="1" t="s">
        <v>12</v>
      </c>
      <c r="B103" t="s">
        <v>13</v>
      </c>
      <c r="C103" t="s">
        <v>35</v>
      </c>
      <c r="D103">
        <v>1.65</v>
      </c>
      <c r="E103">
        <v>3.2949999999999999</v>
      </c>
      <c r="F103">
        <f t="shared" si="4"/>
        <v>1.9969696969696971</v>
      </c>
      <c r="G103">
        <v>42.826999999999998</v>
      </c>
      <c r="H103">
        <v>7.21</v>
      </c>
      <c r="I103">
        <v>3.6</v>
      </c>
      <c r="J103">
        <f t="shared" si="5"/>
        <v>0.5007587253414264</v>
      </c>
      <c r="K103" t="s">
        <v>2</v>
      </c>
    </row>
    <row r="104" spans="1:11" ht="17">
      <c r="A104" s="1" t="s">
        <v>12</v>
      </c>
      <c r="B104" t="s">
        <v>13</v>
      </c>
      <c r="C104" t="s">
        <v>35</v>
      </c>
      <c r="D104">
        <v>1.65</v>
      </c>
      <c r="E104">
        <v>3.4489999999999998</v>
      </c>
      <c r="F104">
        <f t="shared" si="4"/>
        <v>2.0903030303030303</v>
      </c>
      <c r="G104">
        <v>50.363999999999997</v>
      </c>
      <c r="H104">
        <v>7.65</v>
      </c>
      <c r="I104">
        <v>3.99</v>
      </c>
      <c r="J104">
        <f t="shared" si="5"/>
        <v>0.47839953609741953</v>
      </c>
      <c r="K104" t="s">
        <v>2</v>
      </c>
    </row>
    <row r="105" spans="1:11" ht="17">
      <c r="A105" s="1" t="s">
        <v>12</v>
      </c>
      <c r="B105" t="s">
        <v>13</v>
      </c>
      <c r="C105" t="s">
        <v>35</v>
      </c>
      <c r="D105">
        <v>1.65</v>
      </c>
      <c r="E105">
        <v>3.601</v>
      </c>
      <c r="F105">
        <f t="shared" si="4"/>
        <v>2.1824242424242426</v>
      </c>
      <c r="G105">
        <v>64.438999999999993</v>
      </c>
      <c r="H105">
        <v>8.49</v>
      </c>
      <c r="I105">
        <v>4.5999999999999996</v>
      </c>
      <c r="J105">
        <f t="shared" si="5"/>
        <v>0.45820605387392388</v>
      </c>
      <c r="K105" t="s">
        <v>2</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B5E0D-8ADD-CB40-93DE-CE9A743CC22A}">
  <dimension ref="A1:K259"/>
  <sheetViews>
    <sheetView workbookViewId="0">
      <pane ySplit="1" topLeftCell="A7" activePane="bottomLeft" state="frozen"/>
      <selection pane="bottomLeft" activeCell="L18" sqref="L18"/>
    </sheetView>
  </sheetViews>
  <sheetFormatPr baseColWidth="10" defaultRowHeight="16"/>
  <cols>
    <col min="3" max="3" width="14.83203125" style="14" bestFit="1" customWidth="1"/>
    <col min="4" max="4" width="12.6640625" bestFit="1" customWidth="1"/>
    <col min="7" max="7" width="17" bestFit="1" customWidth="1"/>
    <col min="8" max="8" width="11.1640625" bestFit="1" customWidth="1"/>
    <col min="9" max="9" width="11.33203125" bestFit="1" customWidth="1"/>
    <col min="11" max="11" width="12.1640625" bestFit="1" customWidth="1"/>
  </cols>
  <sheetData>
    <row r="1" spans="1:11" ht="21" thickBot="1">
      <c r="A1" s="3" t="s">
        <v>3</v>
      </c>
      <c r="B1" s="3" t="s">
        <v>0</v>
      </c>
      <c r="C1" s="13" t="s">
        <v>15</v>
      </c>
      <c r="D1" s="3" t="s">
        <v>4</v>
      </c>
      <c r="E1" s="3" t="s">
        <v>5</v>
      </c>
      <c r="F1" s="3" t="s">
        <v>7</v>
      </c>
      <c r="G1" s="3" t="s">
        <v>6</v>
      </c>
      <c r="H1" s="3" t="s">
        <v>9</v>
      </c>
      <c r="I1" s="3" t="s">
        <v>10</v>
      </c>
      <c r="J1" s="3" t="s">
        <v>11</v>
      </c>
      <c r="K1" s="3" t="s">
        <v>16</v>
      </c>
    </row>
    <row r="2" spans="1:11" ht="17" thickTop="1">
      <c r="A2" t="s">
        <v>22</v>
      </c>
      <c r="B2" s="2" t="s">
        <v>20</v>
      </c>
      <c r="C2" s="14" t="s">
        <v>2</v>
      </c>
      <c r="D2">
        <v>1.05</v>
      </c>
      <c r="E2">
        <v>1.3048</v>
      </c>
      <c r="F2">
        <v>1.2426666666666666</v>
      </c>
      <c r="G2">
        <v>2.3420000000000001</v>
      </c>
      <c r="H2" s="8">
        <v>3.38</v>
      </c>
      <c r="I2">
        <v>0.66</v>
      </c>
      <c r="J2">
        <f>(1/E2)/(1/D2)</f>
        <v>0.80472103004291851</v>
      </c>
      <c r="K2">
        <v>0.218</v>
      </c>
    </row>
    <row r="3" spans="1:11">
      <c r="A3" t="s">
        <v>22</v>
      </c>
      <c r="B3" t="s">
        <v>20</v>
      </c>
      <c r="C3" s="14" t="s">
        <v>2</v>
      </c>
      <c r="D3">
        <v>1.05</v>
      </c>
      <c r="E3">
        <v>1.7382</v>
      </c>
      <c r="F3">
        <v>1.6554285714285712</v>
      </c>
      <c r="G3">
        <v>13.342000000000001</v>
      </c>
      <c r="H3">
        <v>5.665</v>
      </c>
      <c r="I3">
        <v>2.2429999999999999</v>
      </c>
      <c r="J3">
        <f t="shared" ref="J3:J65" si="0">(1/E3)/(1/D3)</f>
        <v>0.60407317915084568</v>
      </c>
      <c r="K3">
        <v>2.516</v>
      </c>
    </row>
    <row r="4" spans="1:11">
      <c r="A4" t="s">
        <v>22</v>
      </c>
      <c r="B4" t="s">
        <v>20</v>
      </c>
      <c r="C4" s="14" t="s">
        <v>2</v>
      </c>
      <c r="D4">
        <v>1.05</v>
      </c>
      <c r="E4">
        <v>1.9645999999999999</v>
      </c>
      <c r="F4">
        <v>1.8710476190476188</v>
      </c>
      <c r="G4">
        <v>20.666</v>
      </c>
      <c r="H4" s="12">
        <v>6.5019999999999998</v>
      </c>
      <c r="I4">
        <v>3.0270000000000001</v>
      </c>
      <c r="J4">
        <f t="shared" si="0"/>
        <v>0.53445994095490179</v>
      </c>
      <c r="K4">
        <v>4.5810000000000004</v>
      </c>
    </row>
    <row r="5" spans="1:11">
      <c r="A5" t="s">
        <v>22</v>
      </c>
      <c r="B5" t="s">
        <v>20</v>
      </c>
      <c r="C5" s="14" t="s">
        <v>2</v>
      </c>
      <c r="D5">
        <v>1.05</v>
      </c>
      <c r="E5">
        <v>2.3012000000000001</v>
      </c>
      <c r="F5">
        <v>2.1916190476190476</v>
      </c>
      <c r="G5">
        <v>30.683</v>
      </c>
      <c r="H5">
        <v>7.3310000000000004</v>
      </c>
      <c r="I5">
        <v>3.9860000000000002</v>
      </c>
      <c r="J5">
        <f t="shared" si="0"/>
        <v>0.45628367808100123</v>
      </c>
      <c r="K5">
        <v>7.944</v>
      </c>
    </row>
    <row r="6" spans="1:11">
      <c r="A6" t="s">
        <v>22</v>
      </c>
      <c r="B6" t="s">
        <v>20</v>
      </c>
      <c r="C6" s="14" t="s">
        <v>2</v>
      </c>
      <c r="D6">
        <v>1.05</v>
      </c>
      <c r="E6">
        <v>2.3121</v>
      </c>
      <c r="F6">
        <v>2.202</v>
      </c>
      <c r="G6">
        <v>31.768999999999998</v>
      </c>
      <c r="H6">
        <v>7.4450000000000003</v>
      </c>
      <c r="I6">
        <v>4.0640000000000001</v>
      </c>
      <c r="J6">
        <f t="shared" si="0"/>
        <v>0.45413260672116262</v>
      </c>
      <c r="K6">
        <v>8.2579999999999991</v>
      </c>
    </row>
    <row r="7" spans="1:11">
      <c r="A7" t="s">
        <v>22</v>
      </c>
      <c r="B7" t="s">
        <v>20</v>
      </c>
      <c r="C7" s="14" t="s">
        <v>2</v>
      </c>
      <c r="D7">
        <v>1.05</v>
      </c>
      <c r="E7">
        <v>2.3001</v>
      </c>
      <c r="F7">
        <v>2.1905714285714284</v>
      </c>
      <c r="G7">
        <v>51.179000000000002</v>
      </c>
      <c r="H7">
        <v>9.4700000000000006</v>
      </c>
      <c r="I7">
        <v>5.1470000000000002</v>
      </c>
      <c r="J7">
        <f t="shared" si="0"/>
        <v>0.45650189122212081</v>
      </c>
      <c r="K7">
        <v>13.246</v>
      </c>
    </row>
    <row r="8" spans="1:11">
      <c r="A8" t="s">
        <v>17</v>
      </c>
      <c r="B8" t="s">
        <v>20</v>
      </c>
      <c r="C8" s="14" t="s">
        <v>2</v>
      </c>
      <c r="D8">
        <v>1.05</v>
      </c>
      <c r="E8">
        <v>1.4830000000000001</v>
      </c>
      <c r="F8">
        <v>1.4123809523809525</v>
      </c>
      <c r="G8">
        <v>5.8010000000000002</v>
      </c>
      <c r="H8">
        <v>4.3499999999999996</v>
      </c>
      <c r="I8">
        <v>1.27</v>
      </c>
      <c r="J8">
        <f t="shared" si="0"/>
        <v>0.70802427511800403</v>
      </c>
      <c r="K8">
        <v>0.80600000000000005</v>
      </c>
    </row>
    <row r="9" spans="1:11">
      <c r="A9" t="s">
        <v>17</v>
      </c>
      <c r="B9" t="s">
        <v>20</v>
      </c>
      <c r="C9" s="14" t="s">
        <v>2</v>
      </c>
      <c r="D9">
        <v>1.05</v>
      </c>
      <c r="E9">
        <v>1.4706999999999999</v>
      </c>
      <c r="F9">
        <v>1.4006666666666665</v>
      </c>
      <c r="G9">
        <v>6.109</v>
      </c>
      <c r="H9">
        <v>4.51</v>
      </c>
      <c r="I9">
        <v>1.29</v>
      </c>
      <c r="J9">
        <f t="shared" si="0"/>
        <v>0.71394574012375067</v>
      </c>
      <c r="K9">
        <v>0.83199999999999996</v>
      </c>
    </row>
    <row r="10" spans="1:11">
      <c r="A10" t="s">
        <v>17</v>
      </c>
      <c r="B10" t="s">
        <v>20</v>
      </c>
      <c r="C10" s="14" t="s">
        <v>2</v>
      </c>
      <c r="D10">
        <v>1.05</v>
      </c>
      <c r="E10">
        <v>1.7225999999999999</v>
      </c>
      <c r="F10">
        <v>1.6405714285714283</v>
      </c>
      <c r="G10">
        <v>13.134</v>
      </c>
      <c r="H10">
        <v>5.66</v>
      </c>
      <c r="I10">
        <v>2.21</v>
      </c>
      <c r="J10">
        <f t="shared" si="0"/>
        <v>0.60954371299198895</v>
      </c>
      <c r="K10">
        <v>2.4420000000000002</v>
      </c>
    </row>
    <row r="11" spans="1:11">
      <c r="A11" t="s">
        <v>23</v>
      </c>
      <c r="B11" t="s">
        <v>20</v>
      </c>
      <c r="C11" s="14" t="s">
        <v>2</v>
      </c>
      <c r="D11">
        <v>1.05</v>
      </c>
      <c r="E11">
        <v>1.1065</v>
      </c>
      <c r="F11">
        <v>1.0538095238095238</v>
      </c>
      <c r="G11">
        <v>0.40300000000000002</v>
      </c>
      <c r="H11">
        <v>2.74</v>
      </c>
      <c r="I11">
        <v>0.14000000000000001</v>
      </c>
      <c r="J11">
        <f t="shared" si="0"/>
        <v>0.94893809308630817</v>
      </c>
      <c r="K11">
        <v>0.01</v>
      </c>
    </row>
    <row r="12" spans="1:11">
      <c r="A12" t="s">
        <v>24</v>
      </c>
      <c r="B12" t="s">
        <v>20</v>
      </c>
      <c r="C12" s="14" t="s">
        <v>2</v>
      </c>
      <c r="D12">
        <v>1.05</v>
      </c>
      <c r="E12">
        <v>1.1485000000000001</v>
      </c>
      <c r="F12">
        <v>1.0938095238095238</v>
      </c>
      <c r="G12">
        <v>1.2529999999999999</v>
      </c>
      <c r="H12">
        <v>3.73</v>
      </c>
      <c r="I12">
        <v>0.32</v>
      </c>
      <c r="J12">
        <f t="shared" si="0"/>
        <v>0.91423595994775786</v>
      </c>
      <c r="K12">
        <v>5.0999999999999997E-2</v>
      </c>
    </row>
    <row r="13" spans="1:11">
      <c r="A13" t="s">
        <v>25</v>
      </c>
      <c r="B13" t="s">
        <v>20</v>
      </c>
      <c r="C13" s="14" t="s">
        <v>2</v>
      </c>
      <c r="D13">
        <v>1.05</v>
      </c>
      <c r="E13">
        <v>1.1981999999999999</v>
      </c>
      <c r="F13">
        <v>1.141142857142857</v>
      </c>
      <c r="G13">
        <v>1.7969999999999999</v>
      </c>
      <c r="H13">
        <v>3.72</v>
      </c>
      <c r="I13">
        <v>0.46</v>
      </c>
      <c r="J13">
        <f t="shared" si="0"/>
        <v>0.87631447170756138</v>
      </c>
      <c r="K13">
        <v>0.106</v>
      </c>
    </row>
    <row r="14" spans="1:11">
      <c r="A14" t="s">
        <v>26</v>
      </c>
      <c r="B14" t="s">
        <v>20</v>
      </c>
      <c r="C14" s="14" t="s">
        <v>2</v>
      </c>
      <c r="D14">
        <v>1.05</v>
      </c>
      <c r="E14">
        <v>1.4421999999999999</v>
      </c>
      <c r="F14">
        <v>1.3735238095238094</v>
      </c>
      <c r="G14">
        <v>5.9370000000000003</v>
      </c>
      <c r="H14">
        <v>4.5599999999999996</v>
      </c>
      <c r="I14">
        <v>1.24</v>
      </c>
      <c r="J14">
        <f t="shared" si="0"/>
        <v>0.72805436139231738</v>
      </c>
      <c r="K14">
        <v>0.76900000000000002</v>
      </c>
    </row>
    <row r="15" spans="1:11" ht="17">
      <c r="A15" s="9" t="s">
        <v>18</v>
      </c>
      <c r="B15" t="s">
        <v>20</v>
      </c>
      <c r="C15" s="15" t="s">
        <v>28</v>
      </c>
      <c r="D15">
        <v>1.05</v>
      </c>
      <c r="E15" s="9">
        <v>1.335</v>
      </c>
      <c r="F15">
        <v>1.2709999999999999</v>
      </c>
      <c r="G15" s="9">
        <v>2.7839999999999998</v>
      </c>
      <c r="H15" s="9">
        <v>3.5059999999999998</v>
      </c>
      <c r="I15" s="9">
        <v>0.75900000000000001</v>
      </c>
      <c r="J15">
        <f t="shared" si="0"/>
        <v>0.78651685393258441</v>
      </c>
      <c r="K15" s="9">
        <v>0.28799999999999998</v>
      </c>
    </row>
    <row r="16" spans="1:11" ht="17">
      <c r="A16" s="9" t="s">
        <v>18</v>
      </c>
      <c r="B16" t="s">
        <v>20</v>
      </c>
      <c r="C16" s="15" t="s">
        <v>28</v>
      </c>
      <c r="D16">
        <v>1.05</v>
      </c>
      <c r="E16" s="9">
        <v>1.3222</v>
      </c>
      <c r="F16">
        <v>1.2589999999999999</v>
      </c>
      <c r="G16" s="9">
        <v>2.8919999999999999</v>
      </c>
      <c r="H16" s="9">
        <v>3.6379999999999999</v>
      </c>
      <c r="I16" s="9">
        <v>0.76</v>
      </c>
      <c r="J16">
        <f t="shared" si="0"/>
        <v>0.79413099379821517</v>
      </c>
      <c r="K16" s="9">
        <v>0.28899999999999998</v>
      </c>
    </row>
    <row r="17" spans="1:11" ht="17">
      <c r="A17" s="9" t="s">
        <v>18</v>
      </c>
      <c r="B17" t="s">
        <v>20</v>
      </c>
      <c r="C17" s="15" t="s">
        <v>28</v>
      </c>
      <c r="D17">
        <v>1.05</v>
      </c>
      <c r="E17" s="9">
        <v>1.3663000000000001</v>
      </c>
      <c r="F17">
        <v>1.3009999999999999</v>
      </c>
      <c r="G17" s="9">
        <v>3.0369999999999999</v>
      </c>
      <c r="H17" s="9">
        <v>3.5190000000000001</v>
      </c>
      <c r="I17" s="9">
        <v>0.82499999999999996</v>
      </c>
      <c r="J17">
        <f t="shared" si="0"/>
        <v>0.7684988655492937</v>
      </c>
      <c r="K17" s="9">
        <v>0.34</v>
      </c>
    </row>
    <row r="18" spans="1:11" ht="17">
      <c r="A18" s="9" t="s">
        <v>18</v>
      </c>
      <c r="B18" t="s">
        <v>20</v>
      </c>
      <c r="C18" s="15" t="s">
        <v>28</v>
      </c>
      <c r="D18">
        <v>1.05</v>
      </c>
      <c r="E18" s="9">
        <v>1.4096</v>
      </c>
      <c r="F18">
        <v>1.3420000000000001</v>
      </c>
      <c r="G18" s="9">
        <v>3.9990000000000001</v>
      </c>
      <c r="H18" s="9">
        <v>3.85</v>
      </c>
      <c r="I18" s="9">
        <v>0.99299999999999999</v>
      </c>
      <c r="J18">
        <f t="shared" si="0"/>
        <v>0.74489216799091951</v>
      </c>
      <c r="K18" s="9">
        <v>0.49299999999999999</v>
      </c>
    </row>
    <row r="19" spans="1:11" ht="17">
      <c r="A19" s="9" t="s">
        <v>18</v>
      </c>
      <c r="B19" t="s">
        <v>20</v>
      </c>
      <c r="C19" s="15" t="s">
        <v>28</v>
      </c>
      <c r="D19">
        <v>1.05</v>
      </c>
      <c r="E19" s="9">
        <v>1.4217</v>
      </c>
      <c r="F19">
        <v>1.3540000000000001</v>
      </c>
      <c r="G19" s="9">
        <v>4.2320000000000002</v>
      </c>
      <c r="H19" s="9">
        <v>3.9129999999999998</v>
      </c>
      <c r="I19" s="9">
        <v>1.034</v>
      </c>
      <c r="J19">
        <f t="shared" si="0"/>
        <v>0.73855243722304298</v>
      </c>
      <c r="K19" s="9">
        <v>0.53500000000000003</v>
      </c>
    </row>
    <row r="20" spans="1:11" ht="17">
      <c r="A20" s="9" t="s">
        <v>18</v>
      </c>
      <c r="B20" t="s">
        <v>20</v>
      </c>
      <c r="C20" s="15" t="s">
        <v>28</v>
      </c>
      <c r="D20">
        <v>1.05</v>
      </c>
      <c r="E20" s="9">
        <v>1.4750000000000001</v>
      </c>
      <c r="F20">
        <v>1.405</v>
      </c>
      <c r="G20" s="9">
        <v>5.7640000000000002</v>
      </c>
      <c r="H20" s="9">
        <v>4.3529999999999998</v>
      </c>
      <c r="I20" s="9">
        <v>1.266</v>
      </c>
      <c r="J20">
        <f t="shared" si="0"/>
        <v>0.71186440677966101</v>
      </c>
      <c r="K20" s="9">
        <v>0.80100000000000005</v>
      </c>
    </row>
    <row r="21" spans="1:11" ht="17">
      <c r="A21" s="9" t="s">
        <v>18</v>
      </c>
      <c r="B21" t="s">
        <v>20</v>
      </c>
      <c r="C21" s="15" t="s">
        <v>28</v>
      </c>
      <c r="D21">
        <v>1.05</v>
      </c>
      <c r="E21" s="9">
        <v>1.4646999999999999</v>
      </c>
      <c r="F21">
        <v>1.395</v>
      </c>
      <c r="G21" s="9">
        <v>6.09</v>
      </c>
      <c r="H21" s="9">
        <v>4.5129999999999999</v>
      </c>
      <c r="I21" s="9">
        <v>1.29</v>
      </c>
      <c r="J21">
        <f t="shared" si="0"/>
        <v>0.71687034887690315</v>
      </c>
      <c r="K21" s="9">
        <v>0.83199999999999996</v>
      </c>
    </row>
    <row r="22" spans="1:11" ht="17">
      <c r="A22" s="9" t="s">
        <v>18</v>
      </c>
      <c r="B22" t="s">
        <v>20</v>
      </c>
      <c r="C22" s="15" t="s">
        <v>28</v>
      </c>
      <c r="D22">
        <v>1.05</v>
      </c>
      <c r="E22" s="9">
        <v>1.5078</v>
      </c>
      <c r="F22">
        <v>1.4359999999999999</v>
      </c>
      <c r="G22" s="9">
        <v>6.7519999999999998</v>
      </c>
      <c r="H22" s="9">
        <v>4.5910000000000002</v>
      </c>
      <c r="I22" s="9">
        <v>1.4059999999999999</v>
      </c>
      <c r="J22">
        <f t="shared" si="0"/>
        <v>0.69637883008356549</v>
      </c>
      <c r="K22" s="9">
        <v>0.98799999999999999</v>
      </c>
    </row>
    <row r="23" spans="1:11" ht="17">
      <c r="A23" s="9" t="s">
        <v>18</v>
      </c>
      <c r="B23" t="s">
        <v>20</v>
      </c>
      <c r="C23" s="15" t="s">
        <v>28</v>
      </c>
      <c r="D23">
        <v>1.05</v>
      </c>
      <c r="E23" s="9">
        <v>1.5059</v>
      </c>
      <c r="F23">
        <v>1.4339999999999999</v>
      </c>
      <c r="G23" s="9">
        <v>6.9939999999999998</v>
      </c>
      <c r="H23" s="9">
        <v>4.6790000000000003</v>
      </c>
      <c r="I23" s="9">
        <v>1.429</v>
      </c>
      <c r="J23">
        <f t="shared" si="0"/>
        <v>0.6972574540142108</v>
      </c>
      <c r="K23" s="9">
        <v>1.0209999999999999</v>
      </c>
    </row>
    <row r="24" spans="1:11" ht="17">
      <c r="A24" s="9" t="s">
        <v>18</v>
      </c>
      <c r="B24" t="s">
        <v>20</v>
      </c>
      <c r="C24" s="15" t="s">
        <v>28</v>
      </c>
      <c r="D24">
        <v>1.05</v>
      </c>
      <c r="E24" s="9">
        <v>1.5078</v>
      </c>
      <c r="F24">
        <v>1.4359999999999999</v>
      </c>
      <c r="G24" s="9">
        <v>7.0140000000000002</v>
      </c>
      <c r="H24" s="9">
        <v>4.6790000000000003</v>
      </c>
      <c r="I24" s="9">
        <v>1.4330000000000001</v>
      </c>
      <c r="J24">
        <f t="shared" si="0"/>
        <v>0.69637883008356549</v>
      </c>
      <c r="K24" s="9">
        <v>1.0269999999999999</v>
      </c>
    </row>
    <row r="25" spans="1:11" ht="17">
      <c r="A25" s="9" t="s">
        <v>18</v>
      </c>
      <c r="B25" t="s">
        <v>20</v>
      </c>
      <c r="C25" s="15" t="s">
        <v>28</v>
      </c>
      <c r="D25">
        <v>1.05</v>
      </c>
      <c r="E25" s="9">
        <v>1.5982000000000001</v>
      </c>
      <c r="F25">
        <v>1.522</v>
      </c>
      <c r="G25" s="9">
        <v>9.7539999999999996</v>
      </c>
      <c r="H25" s="9">
        <v>5.1950000000000003</v>
      </c>
      <c r="I25" s="9">
        <v>1.7949999999999999</v>
      </c>
      <c r="J25">
        <f t="shared" si="0"/>
        <v>0.65698911275184591</v>
      </c>
      <c r="K25" s="9">
        <v>1.611</v>
      </c>
    </row>
    <row r="26" spans="1:11" ht="17">
      <c r="A26" s="9" t="s">
        <v>18</v>
      </c>
      <c r="B26" t="s">
        <v>20</v>
      </c>
      <c r="C26" s="15" t="s">
        <v>28</v>
      </c>
      <c r="D26">
        <v>1.05</v>
      </c>
      <c r="E26" s="9">
        <v>1.5860000000000001</v>
      </c>
      <c r="F26">
        <v>1.51</v>
      </c>
      <c r="G26" s="9">
        <v>9.9320000000000004</v>
      </c>
      <c r="H26" s="9">
        <v>5.2809999999999997</v>
      </c>
      <c r="I26" s="9">
        <v>1.798</v>
      </c>
      <c r="J26">
        <f t="shared" si="0"/>
        <v>0.66204287515762927</v>
      </c>
      <c r="K26" s="9">
        <v>1.6160000000000001</v>
      </c>
    </row>
    <row r="27" spans="1:11" ht="17">
      <c r="A27" s="9" t="s">
        <v>18</v>
      </c>
      <c r="B27" t="s">
        <v>20</v>
      </c>
      <c r="C27" s="15" t="s">
        <v>28</v>
      </c>
      <c r="D27">
        <v>1.05</v>
      </c>
      <c r="E27" s="9">
        <v>1.7168000000000001</v>
      </c>
      <c r="F27">
        <v>1.635</v>
      </c>
      <c r="G27" s="9">
        <v>13.111000000000001</v>
      </c>
      <c r="H27" s="9">
        <v>5.6639999999999997</v>
      </c>
      <c r="I27" s="9">
        <v>2.2130000000000001</v>
      </c>
      <c r="J27">
        <f t="shared" si="0"/>
        <v>0.61160298229263754</v>
      </c>
      <c r="K27" s="9">
        <v>2.4489999999999998</v>
      </c>
    </row>
    <row r="28" spans="1:11" ht="17">
      <c r="A28" s="9" t="s">
        <v>18</v>
      </c>
      <c r="B28" t="s">
        <v>20</v>
      </c>
      <c r="C28" s="15" t="s">
        <v>28</v>
      </c>
      <c r="D28">
        <v>1.05</v>
      </c>
      <c r="E28" s="9">
        <v>1.7261</v>
      </c>
      <c r="F28">
        <v>1.6439999999999999</v>
      </c>
      <c r="G28" s="9">
        <v>16.105</v>
      </c>
      <c r="H28" s="9">
        <v>6.2510000000000003</v>
      </c>
      <c r="I28" s="9">
        <v>2.4630000000000001</v>
      </c>
      <c r="J28">
        <f t="shared" si="0"/>
        <v>0.60830774578529645</v>
      </c>
      <c r="K28" s="9">
        <v>3.0329999999999999</v>
      </c>
    </row>
    <row r="29" spans="1:11" ht="17">
      <c r="A29" s="9" t="s">
        <v>18</v>
      </c>
      <c r="B29" t="s">
        <v>20</v>
      </c>
      <c r="C29" s="15" t="s">
        <v>28</v>
      </c>
      <c r="D29">
        <v>1.05</v>
      </c>
      <c r="E29" s="9">
        <v>1.7493000000000001</v>
      </c>
      <c r="F29">
        <v>1.6659999999999999</v>
      </c>
      <c r="G29" s="9">
        <v>16.338999999999999</v>
      </c>
      <c r="H29" s="9">
        <v>6.2329999999999997</v>
      </c>
      <c r="I29" s="9">
        <v>2.5059999999999998</v>
      </c>
      <c r="J29">
        <f t="shared" si="0"/>
        <v>0.60024009603841533</v>
      </c>
      <c r="K29" s="9">
        <v>3.14</v>
      </c>
    </row>
    <row r="30" spans="1:11" ht="17">
      <c r="A30" s="9" t="s">
        <v>18</v>
      </c>
      <c r="B30" t="s">
        <v>20</v>
      </c>
      <c r="C30" s="15" t="s">
        <v>28</v>
      </c>
      <c r="D30">
        <v>1.05</v>
      </c>
      <c r="E30" s="9">
        <v>1.7648999999999999</v>
      </c>
      <c r="F30">
        <v>1.681</v>
      </c>
      <c r="G30" s="9">
        <v>18.335000000000001</v>
      </c>
      <c r="H30" s="9">
        <v>6.56</v>
      </c>
      <c r="I30" s="9">
        <v>2.6720000000000002</v>
      </c>
      <c r="J30">
        <f t="shared" si="0"/>
        <v>0.59493455719870825</v>
      </c>
      <c r="K30" s="9">
        <v>3.57</v>
      </c>
    </row>
    <row r="31" spans="1:11" ht="17">
      <c r="A31" s="9" t="s">
        <v>18</v>
      </c>
      <c r="B31" t="s">
        <v>20</v>
      </c>
      <c r="C31" s="15" t="s">
        <v>28</v>
      </c>
      <c r="D31">
        <v>1.05</v>
      </c>
      <c r="E31" s="9">
        <v>1.7885</v>
      </c>
      <c r="F31">
        <v>1.7030000000000001</v>
      </c>
      <c r="G31" s="9">
        <v>19.739000000000001</v>
      </c>
      <c r="H31" s="9">
        <v>6.742</v>
      </c>
      <c r="I31" s="9">
        <v>2.7989999999999999</v>
      </c>
      <c r="J31">
        <f t="shared" si="0"/>
        <v>0.58708414872798431</v>
      </c>
      <c r="K31" s="9">
        <v>3.9169999999999998</v>
      </c>
    </row>
    <row r="32" spans="1:11" ht="17">
      <c r="A32" s="9" t="s">
        <v>18</v>
      </c>
      <c r="B32" t="s">
        <v>20</v>
      </c>
      <c r="C32" s="15" t="s">
        <v>28</v>
      </c>
      <c r="D32">
        <v>1.05</v>
      </c>
      <c r="E32" s="9">
        <v>1.9369000000000001</v>
      </c>
      <c r="F32">
        <v>1.845</v>
      </c>
      <c r="G32" s="9">
        <v>23.535</v>
      </c>
      <c r="H32" s="9">
        <v>6.9939999999999998</v>
      </c>
      <c r="I32" s="9">
        <v>3.2170000000000001</v>
      </c>
      <c r="J32">
        <f t="shared" si="0"/>
        <v>0.54210336104083845</v>
      </c>
      <c r="K32" s="9">
        <v>5.1749999999999998</v>
      </c>
    </row>
    <row r="33" spans="1:11" ht="17">
      <c r="A33" s="9" t="s">
        <v>18</v>
      </c>
      <c r="B33" t="s">
        <v>20</v>
      </c>
      <c r="C33" s="15" t="s">
        <v>28</v>
      </c>
      <c r="D33">
        <v>1.05</v>
      </c>
      <c r="E33" s="9">
        <v>2.0388000000000002</v>
      </c>
      <c r="F33">
        <v>1.9419999999999999</v>
      </c>
      <c r="G33" s="9">
        <v>25.094999999999999</v>
      </c>
      <c r="H33" s="9">
        <v>7.0190000000000001</v>
      </c>
      <c r="I33" s="9">
        <v>3.4180000000000001</v>
      </c>
      <c r="J33">
        <f t="shared" si="0"/>
        <v>0.51500882872277809</v>
      </c>
      <c r="K33" s="9">
        <v>5.8410000000000002</v>
      </c>
    </row>
    <row r="34" spans="1:11" ht="17">
      <c r="A34" s="9" t="s">
        <v>18</v>
      </c>
      <c r="B34" t="s">
        <v>20</v>
      </c>
      <c r="C34" s="15" t="s">
        <v>28</v>
      </c>
      <c r="D34">
        <v>1.05</v>
      </c>
      <c r="E34" s="9">
        <v>2.0455999999999999</v>
      </c>
      <c r="F34">
        <v>1.948</v>
      </c>
      <c r="G34" s="9">
        <v>25.701000000000001</v>
      </c>
      <c r="H34" s="9">
        <v>7.0910000000000002</v>
      </c>
      <c r="I34" s="9">
        <v>3.4649999999999999</v>
      </c>
      <c r="J34">
        <f t="shared" si="0"/>
        <v>0.51329683222526401</v>
      </c>
      <c r="K34" s="9">
        <v>6.0030000000000001</v>
      </c>
    </row>
    <row r="35" spans="1:11" ht="17">
      <c r="A35" s="9" t="s">
        <v>18</v>
      </c>
      <c r="B35" t="s">
        <v>20</v>
      </c>
      <c r="C35" s="15" t="s">
        <v>28</v>
      </c>
      <c r="D35">
        <v>1.05</v>
      </c>
      <c r="E35" s="9">
        <v>2.1383000000000001</v>
      </c>
      <c r="F35">
        <v>2.036</v>
      </c>
      <c r="G35" s="9">
        <v>28.138999999999999</v>
      </c>
      <c r="H35" s="9">
        <v>7.2569999999999997</v>
      </c>
      <c r="I35" s="9">
        <v>3.7069999999999999</v>
      </c>
      <c r="J35">
        <f t="shared" si="0"/>
        <v>0.49104428751812185</v>
      </c>
      <c r="K35" s="9">
        <v>6.8710000000000004</v>
      </c>
    </row>
    <row r="36" spans="1:11" ht="17">
      <c r="A36" s="9" t="s">
        <v>18</v>
      </c>
      <c r="B36" t="s">
        <v>20</v>
      </c>
      <c r="C36" s="15" t="s">
        <v>28</v>
      </c>
      <c r="D36">
        <v>1.05</v>
      </c>
      <c r="E36" s="9">
        <v>2.2119</v>
      </c>
      <c r="F36">
        <v>2.1070000000000002</v>
      </c>
      <c r="G36" s="9">
        <v>31.245000000000001</v>
      </c>
      <c r="H36" s="9">
        <v>7.5279999999999996</v>
      </c>
      <c r="I36" s="9">
        <v>3.968</v>
      </c>
      <c r="J36">
        <f t="shared" si="0"/>
        <v>0.47470500474705013</v>
      </c>
      <c r="K36" s="9">
        <v>7.8730000000000002</v>
      </c>
    </row>
    <row r="37" spans="1:11" ht="17">
      <c r="A37" s="9" t="s">
        <v>18</v>
      </c>
      <c r="B37" t="s">
        <v>20</v>
      </c>
      <c r="C37" s="15" t="s">
        <v>28</v>
      </c>
      <c r="D37">
        <v>1.05</v>
      </c>
      <c r="E37" s="9">
        <v>2.2418999999999998</v>
      </c>
      <c r="F37">
        <v>2.1349999999999998</v>
      </c>
      <c r="G37" s="9">
        <v>34.393000000000001</v>
      </c>
      <c r="H37" s="9">
        <v>7.851</v>
      </c>
      <c r="I37" s="9">
        <v>4.1879999999999997</v>
      </c>
      <c r="J37">
        <f t="shared" si="0"/>
        <v>0.46835273651813203</v>
      </c>
      <c r="K37" s="9">
        <v>8.77</v>
      </c>
    </row>
    <row r="38" spans="1:11" ht="17">
      <c r="A38" s="9" t="s">
        <v>18</v>
      </c>
      <c r="B38" t="s">
        <v>20</v>
      </c>
      <c r="C38" s="15" t="s">
        <v>28</v>
      </c>
      <c r="D38">
        <v>1.05</v>
      </c>
      <c r="E38" s="9">
        <v>2.2519</v>
      </c>
      <c r="F38">
        <v>2.145</v>
      </c>
      <c r="G38" s="9">
        <v>34.72</v>
      </c>
      <c r="H38" s="9">
        <v>7.8730000000000002</v>
      </c>
      <c r="I38" s="9">
        <v>4.2160000000000002</v>
      </c>
      <c r="J38">
        <f t="shared" si="0"/>
        <v>0.4662729250854834</v>
      </c>
      <c r="K38" s="9">
        <v>8.8870000000000005</v>
      </c>
    </row>
    <row r="39" spans="1:11" ht="17">
      <c r="A39" s="9" t="s">
        <v>18</v>
      </c>
      <c r="B39" t="s">
        <v>20</v>
      </c>
      <c r="C39" s="15" t="s">
        <v>28</v>
      </c>
      <c r="D39">
        <v>1.05</v>
      </c>
      <c r="E39" s="9">
        <v>2.2094999999999998</v>
      </c>
      <c r="F39">
        <v>2.1040000000000001</v>
      </c>
      <c r="G39" s="9">
        <v>36.540999999999997</v>
      </c>
      <c r="H39" s="9">
        <v>8.1449999999999996</v>
      </c>
      <c r="I39" s="9">
        <v>4.2889999999999997</v>
      </c>
      <c r="J39">
        <f t="shared" si="0"/>
        <v>0.47522063815342847</v>
      </c>
      <c r="K39" s="9">
        <v>9.1980000000000004</v>
      </c>
    </row>
    <row r="40" spans="1:11" ht="17">
      <c r="A40" s="9" t="s">
        <v>18</v>
      </c>
      <c r="B40" t="s">
        <v>20</v>
      </c>
      <c r="C40" s="15" t="s">
        <v>28</v>
      </c>
      <c r="D40">
        <v>1.05</v>
      </c>
      <c r="E40" s="9">
        <v>2.2498999999999998</v>
      </c>
      <c r="F40">
        <v>2.1429999999999998</v>
      </c>
      <c r="G40" s="9">
        <v>39.042000000000002</v>
      </c>
      <c r="H40" s="9">
        <v>8.3520000000000003</v>
      </c>
      <c r="I40" s="9">
        <v>4.4690000000000003</v>
      </c>
      <c r="J40">
        <f t="shared" si="0"/>
        <v>0.46668740832925915</v>
      </c>
      <c r="K40" s="9">
        <v>9.9860000000000007</v>
      </c>
    </row>
    <row r="41" spans="1:11" ht="17">
      <c r="A41" s="9" t="s">
        <v>18</v>
      </c>
      <c r="B41" t="s">
        <v>20</v>
      </c>
      <c r="C41" s="15" t="s">
        <v>28</v>
      </c>
      <c r="D41">
        <v>1.05</v>
      </c>
      <c r="E41" s="9">
        <v>2.2469000000000001</v>
      </c>
      <c r="F41">
        <v>2.14</v>
      </c>
      <c r="G41" s="9">
        <v>43.470999999999997</v>
      </c>
      <c r="H41" s="9">
        <v>8.8179999999999996</v>
      </c>
      <c r="I41" s="9">
        <v>4.7130000000000001</v>
      </c>
      <c r="J41">
        <f t="shared" si="0"/>
        <v>0.4673105167119142</v>
      </c>
      <c r="K41" s="9">
        <v>11.106</v>
      </c>
    </row>
    <row r="42" spans="1:11" ht="17">
      <c r="A42" s="9" t="s">
        <v>18</v>
      </c>
      <c r="B42" t="s">
        <v>20</v>
      </c>
      <c r="C42" s="15" t="s">
        <v>28</v>
      </c>
      <c r="D42">
        <v>1.05</v>
      </c>
      <c r="E42" s="9">
        <v>2.2692000000000001</v>
      </c>
      <c r="F42">
        <v>2.161</v>
      </c>
      <c r="G42" s="9">
        <v>43.506</v>
      </c>
      <c r="H42" s="9">
        <v>8.7840000000000007</v>
      </c>
      <c r="I42" s="9">
        <v>4.7350000000000003</v>
      </c>
      <c r="J42">
        <f t="shared" si="0"/>
        <v>0.46271813855103122</v>
      </c>
      <c r="K42" s="9">
        <v>11.21</v>
      </c>
    </row>
    <row r="43" spans="1:11" ht="17">
      <c r="A43" s="9" t="s">
        <v>18</v>
      </c>
      <c r="B43" t="s">
        <v>20</v>
      </c>
      <c r="C43" s="15" t="s">
        <v>28</v>
      </c>
      <c r="D43">
        <v>1.05</v>
      </c>
      <c r="E43" s="9">
        <v>2.3126000000000002</v>
      </c>
      <c r="F43">
        <v>2.2029999999999998</v>
      </c>
      <c r="G43" s="9">
        <v>45.256999999999998</v>
      </c>
      <c r="H43" s="9">
        <v>8.8879999999999999</v>
      </c>
      <c r="I43" s="9">
        <v>4.8680000000000003</v>
      </c>
      <c r="J43">
        <f t="shared" si="0"/>
        <v>0.4540344201331834</v>
      </c>
      <c r="K43" s="9">
        <v>11.849</v>
      </c>
    </row>
    <row r="44" spans="1:11" ht="17">
      <c r="A44" s="9" t="s">
        <v>18</v>
      </c>
      <c r="B44" t="s">
        <v>20</v>
      </c>
      <c r="C44" s="15" t="s">
        <v>28</v>
      </c>
      <c r="D44">
        <v>1.05</v>
      </c>
      <c r="E44" s="9">
        <v>2.3022</v>
      </c>
      <c r="F44">
        <v>2.1930000000000001</v>
      </c>
      <c r="G44" s="9">
        <v>46.026000000000003</v>
      </c>
      <c r="H44" s="9">
        <v>8.98</v>
      </c>
      <c r="I44" s="9">
        <v>4.9000000000000004</v>
      </c>
      <c r="J44">
        <f t="shared" si="0"/>
        <v>0.45608548345061245</v>
      </c>
      <c r="K44" s="9">
        <v>12.005000000000001</v>
      </c>
    </row>
    <row r="45" spans="1:11" ht="17">
      <c r="A45" s="9" t="s">
        <v>18</v>
      </c>
      <c r="B45" t="s">
        <v>20</v>
      </c>
      <c r="C45" s="15" t="s">
        <v>28</v>
      </c>
      <c r="D45">
        <v>1.05</v>
      </c>
      <c r="E45" s="9">
        <v>2.3412000000000002</v>
      </c>
      <c r="F45">
        <v>2.23</v>
      </c>
      <c r="G45" s="9">
        <v>45.62</v>
      </c>
      <c r="H45" s="9">
        <v>8.8789999999999996</v>
      </c>
      <c r="I45" s="9">
        <v>4.9119999999999999</v>
      </c>
      <c r="J45">
        <f t="shared" si="0"/>
        <v>0.44848795489492566</v>
      </c>
      <c r="K45" s="9">
        <v>12.064</v>
      </c>
    </row>
    <row r="46" spans="1:11" ht="17">
      <c r="A46" s="9" t="s">
        <v>18</v>
      </c>
      <c r="B46" t="s">
        <v>20</v>
      </c>
      <c r="C46" s="15" t="s">
        <v>28</v>
      </c>
      <c r="D46">
        <v>1.05</v>
      </c>
      <c r="E46" s="9">
        <v>2.3761000000000001</v>
      </c>
      <c r="F46">
        <v>2.2629999999999999</v>
      </c>
      <c r="G46" s="9">
        <v>45.84</v>
      </c>
      <c r="H46" s="9">
        <v>8.8480000000000008</v>
      </c>
      <c r="I46" s="9">
        <v>4.9530000000000003</v>
      </c>
      <c r="J46">
        <f t="shared" si="0"/>
        <v>0.44190059340936827</v>
      </c>
      <c r="K46" s="9">
        <v>12.266</v>
      </c>
    </row>
    <row r="47" spans="1:11" ht="17">
      <c r="A47" s="9" t="s">
        <v>18</v>
      </c>
      <c r="B47" t="s">
        <v>20</v>
      </c>
      <c r="C47" s="15" t="s">
        <v>28</v>
      </c>
      <c r="D47">
        <v>1.05</v>
      </c>
      <c r="E47" s="9">
        <v>2.3542999999999998</v>
      </c>
      <c r="F47">
        <v>2.242</v>
      </c>
      <c r="G47" s="9">
        <v>46.551000000000002</v>
      </c>
      <c r="H47" s="9">
        <v>8.9489999999999998</v>
      </c>
      <c r="I47" s="9">
        <v>4.9729999999999999</v>
      </c>
      <c r="J47">
        <f t="shared" si="0"/>
        <v>0.44599243936626604</v>
      </c>
      <c r="K47" s="9">
        <v>12.365</v>
      </c>
    </row>
    <row r="48" spans="1:11" ht="17">
      <c r="A48" s="9" t="s">
        <v>18</v>
      </c>
      <c r="B48" t="s">
        <v>20</v>
      </c>
      <c r="C48" s="15" t="s">
        <v>28</v>
      </c>
      <c r="D48">
        <v>1.05</v>
      </c>
      <c r="E48" s="9">
        <v>2.3641999999999999</v>
      </c>
      <c r="F48">
        <v>2.2519999999999998</v>
      </c>
      <c r="G48" s="9">
        <v>53.414999999999999</v>
      </c>
      <c r="H48" s="9">
        <v>9.57</v>
      </c>
      <c r="I48" s="9">
        <v>5.3360000000000003</v>
      </c>
      <c r="J48">
        <f t="shared" si="0"/>
        <v>0.44412486253278066</v>
      </c>
      <c r="K48" s="9">
        <v>14.237</v>
      </c>
    </row>
    <row r="49" spans="1:11" ht="17">
      <c r="A49" s="9" t="s">
        <v>18</v>
      </c>
      <c r="B49" t="s">
        <v>20</v>
      </c>
      <c r="C49" s="15" t="s">
        <v>28</v>
      </c>
      <c r="D49">
        <v>1.05</v>
      </c>
      <c r="E49" s="9">
        <v>2.3866999999999998</v>
      </c>
      <c r="F49">
        <v>2.2730000000000001</v>
      </c>
      <c r="G49" s="9">
        <v>53.655999999999999</v>
      </c>
      <c r="H49" s="9">
        <v>9.5559999999999992</v>
      </c>
      <c r="I49" s="9">
        <v>5.3680000000000003</v>
      </c>
      <c r="J49">
        <f t="shared" si="0"/>
        <v>0.43993798969288139</v>
      </c>
      <c r="K49" s="9">
        <v>14.407999999999999</v>
      </c>
    </row>
    <row r="50" spans="1:11" ht="17">
      <c r="A50" s="9" t="s">
        <v>27</v>
      </c>
      <c r="B50" t="s">
        <v>20</v>
      </c>
      <c r="C50" s="15" t="s">
        <v>28</v>
      </c>
      <c r="D50">
        <v>1.05</v>
      </c>
      <c r="E50" s="9">
        <v>2.2894000000000001</v>
      </c>
      <c r="F50">
        <f>E50/D50</f>
        <v>2.1803809523809523</v>
      </c>
      <c r="G50" s="9">
        <v>40.683999999999997</v>
      </c>
      <c r="H50" s="9">
        <v>8.4600000000000009</v>
      </c>
      <c r="I50" s="9">
        <v>4.58</v>
      </c>
      <c r="J50">
        <f t="shared" si="0"/>
        <v>0.45863545033633268</v>
      </c>
      <c r="K50" s="9">
        <v>10.488</v>
      </c>
    </row>
    <row r="51" spans="1:11" ht="18">
      <c r="A51" s="1" t="s">
        <v>12</v>
      </c>
      <c r="B51" t="s">
        <v>13</v>
      </c>
      <c r="C51" s="15" t="s">
        <v>29</v>
      </c>
      <c r="D51">
        <v>5.5E-2</v>
      </c>
      <c r="E51">
        <v>0.33500000000000002</v>
      </c>
      <c r="F51">
        <f t="shared" ref="F51:F114" si="1">E51/D51</f>
        <v>6.0909090909090908</v>
      </c>
      <c r="G51">
        <v>0.21199999999999999</v>
      </c>
      <c r="H51">
        <v>2.1480000000000001</v>
      </c>
      <c r="I51">
        <v>1.7949999999999999</v>
      </c>
      <c r="J51">
        <f>(1/E51)/(1/D51)</f>
        <v>0.16417910447761191</v>
      </c>
      <c r="K51" s="9"/>
    </row>
    <row r="52" spans="1:11" ht="18">
      <c r="A52" s="1" t="s">
        <v>12</v>
      </c>
      <c r="B52" t="s">
        <v>13</v>
      </c>
      <c r="C52" s="15" t="s">
        <v>29</v>
      </c>
      <c r="D52">
        <v>5.5E-2</v>
      </c>
      <c r="E52">
        <v>0.161</v>
      </c>
      <c r="F52">
        <f t="shared" si="1"/>
        <v>2.9272727272727272</v>
      </c>
      <c r="G52">
        <v>0.28499999999999998</v>
      </c>
      <c r="H52">
        <v>2.8039999999999998</v>
      </c>
      <c r="I52">
        <v>1.847</v>
      </c>
      <c r="J52">
        <f t="shared" si="0"/>
        <v>0.34161490683229812</v>
      </c>
      <c r="K52" s="9"/>
    </row>
    <row r="53" spans="1:11" ht="18">
      <c r="A53" s="1" t="s">
        <v>12</v>
      </c>
      <c r="B53" t="s">
        <v>13</v>
      </c>
      <c r="C53" s="15" t="s">
        <v>29</v>
      </c>
      <c r="D53">
        <v>5.5E-2</v>
      </c>
      <c r="E53">
        <v>0.41099999999999998</v>
      </c>
      <c r="F53">
        <f t="shared" si="1"/>
        <v>7.4727272727272727</v>
      </c>
      <c r="G53">
        <v>0.34200000000000003</v>
      </c>
      <c r="H53">
        <v>2.681</v>
      </c>
      <c r="I53">
        <v>2.3220000000000001</v>
      </c>
      <c r="J53">
        <f t="shared" si="0"/>
        <v>0.13381995133819952</v>
      </c>
      <c r="K53" s="9"/>
    </row>
    <row r="54" spans="1:11" ht="18">
      <c r="A54" s="1" t="s">
        <v>12</v>
      </c>
      <c r="B54" t="s">
        <v>13</v>
      </c>
      <c r="C54" s="15" t="s">
        <v>29</v>
      </c>
      <c r="D54">
        <v>5.5E-2</v>
      </c>
      <c r="E54">
        <v>0.56599999999999995</v>
      </c>
      <c r="F54">
        <f t="shared" si="1"/>
        <v>10.290909090909089</v>
      </c>
      <c r="G54">
        <v>0.64500000000000002</v>
      </c>
      <c r="H54">
        <v>3.6030000000000002</v>
      </c>
      <c r="I54">
        <v>3.254</v>
      </c>
      <c r="J54">
        <f t="shared" si="0"/>
        <v>9.7173144876325085E-2</v>
      </c>
      <c r="K54" s="9"/>
    </row>
    <row r="55" spans="1:11" ht="18">
      <c r="A55" s="1" t="s">
        <v>12</v>
      </c>
      <c r="B55" t="s">
        <v>13</v>
      </c>
      <c r="C55" s="15" t="s">
        <v>29</v>
      </c>
      <c r="D55">
        <v>5.5E-2</v>
      </c>
      <c r="E55">
        <v>0.72199999999999998</v>
      </c>
      <c r="F55">
        <f t="shared" si="1"/>
        <v>13.127272727272727</v>
      </c>
      <c r="G55">
        <v>0.63300000000000001</v>
      </c>
      <c r="H55">
        <v>3.53</v>
      </c>
      <c r="I55">
        <v>3.2610000000000001</v>
      </c>
      <c r="J55">
        <f t="shared" si="0"/>
        <v>7.6177285318559551E-2</v>
      </c>
      <c r="K55" s="9"/>
    </row>
    <row r="56" spans="1:11" ht="18">
      <c r="A56" s="1" t="s">
        <v>12</v>
      </c>
      <c r="B56" t="s">
        <v>13</v>
      </c>
      <c r="C56" s="15" t="s">
        <v>29</v>
      </c>
      <c r="D56">
        <v>5.5E-2</v>
      </c>
      <c r="E56">
        <v>0.307</v>
      </c>
      <c r="F56">
        <f t="shared" si="1"/>
        <v>5.581818181818182</v>
      </c>
      <c r="G56">
        <v>0.747</v>
      </c>
      <c r="H56">
        <v>4.0679999999999996</v>
      </c>
      <c r="I56">
        <v>3.339</v>
      </c>
      <c r="J56">
        <f t="shared" si="0"/>
        <v>0.17915309446254071</v>
      </c>
      <c r="K56" s="9"/>
    </row>
    <row r="57" spans="1:11" ht="18">
      <c r="A57" s="1" t="s">
        <v>12</v>
      </c>
      <c r="B57" t="s">
        <v>13</v>
      </c>
      <c r="C57" s="15" t="s">
        <v>29</v>
      </c>
      <c r="D57">
        <v>5.5E-2</v>
      </c>
      <c r="E57">
        <v>0.35799999999999998</v>
      </c>
      <c r="F57">
        <f t="shared" si="1"/>
        <v>6.5090909090909088</v>
      </c>
      <c r="G57">
        <v>0.872</v>
      </c>
      <c r="H57">
        <v>4.3280000000000003</v>
      </c>
      <c r="I57">
        <v>3.6629999999999998</v>
      </c>
      <c r="J57">
        <f t="shared" si="0"/>
        <v>0.15363128491620109</v>
      </c>
      <c r="K57" s="9"/>
    </row>
    <row r="58" spans="1:11" ht="18">
      <c r="A58" s="1" t="s">
        <v>12</v>
      </c>
      <c r="B58" t="s">
        <v>13</v>
      </c>
      <c r="C58" s="15" t="s">
        <v>29</v>
      </c>
      <c r="D58">
        <v>5.5E-2</v>
      </c>
      <c r="E58">
        <v>0.33200000000000002</v>
      </c>
      <c r="F58">
        <f t="shared" si="1"/>
        <v>6.036363636363637</v>
      </c>
      <c r="G58">
        <v>1.1850000000000001</v>
      </c>
      <c r="H58">
        <v>5.0810000000000004</v>
      </c>
      <c r="I58">
        <v>4.24</v>
      </c>
      <c r="J58">
        <f t="shared" si="0"/>
        <v>0.16566265060240962</v>
      </c>
      <c r="K58" s="9"/>
    </row>
    <row r="59" spans="1:11" ht="18">
      <c r="A59" s="1" t="s">
        <v>12</v>
      </c>
      <c r="B59" t="s">
        <v>13</v>
      </c>
      <c r="C59" s="15" t="s">
        <v>29</v>
      </c>
      <c r="D59">
        <v>5.5E-2</v>
      </c>
      <c r="E59">
        <v>0.36499999999999999</v>
      </c>
      <c r="F59">
        <f t="shared" si="1"/>
        <v>6.6363636363636358</v>
      </c>
      <c r="G59">
        <v>1.121</v>
      </c>
      <c r="H59">
        <v>4.9749999999999996</v>
      </c>
      <c r="I59">
        <v>4.2519999999999998</v>
      </c>
      <c r="J59">
        <f t="shared" si="0"/>
        <v>0.15068493150684931</v>
      </c>
      <c r="K59" s="9"/>
    </row>
    <row r="60" spans="1:11" ht="18">
      <c r="A60" s="1" t="s">
        <v>12</v>
      </c>
      <c r="B60" t="s">
        <v>13</v>
      </c>
      <c r="C60" s="15" t="s">
        <v>29</v>
      </c>
      <c r="D60">
        <v>5.5E-2</v>
      </c>
      <c r="E60">
        <v>0.32900000000000001</v>
      </c>
      <c r="F60">
        <f t="shared" si="1"/>
        <v>5.9818181818181824</v>
      </c>
      <c r="G60">
        <v>1.37</v>
      </c>
      <c r="H60">
        <v>5.4690000000000003</v>
      </c>
      <c r="I60">
        <v>4.5540000000000003</v>
      </c>
      <c r="J60">
        <f t="shared" si="0"/>
        <v>0.16717325227963523</v>
      </c>
      <c r="K60" s="9"/>
    </row>
    <row r="61" spans="1:11" ht="18">
      <c r="A61" s="1" t="s">
        <v>12</v>
      </c>
      <c r="B61" t="s">
        <v>13</v>
      </c>
      <c r="C61" s="15" t="s">
        <v>29</v>
      </c>
      <c r="D61">
        <v>5.5E-2</v>
      </c>
      <c r="E61">
        <v>0.34799999999999998</v>
      </c>
      <c r="F61">
        <f t="shared" si="1"/>
        <v>6.3272727272727272</v>
      </c>
      <c r="G61">
        <v>1.5209999999999999</v>
      </c>
      <c r="H61">
        <v>5.73</v>
      </c>
      <c r="I61">
        <v>4.8250000000000002</v>
      </c>
      <c r="J61">
        <f t="shared" si="0"/>
        <v>0.15804597701149425</v>
      </c>
      <c r="K61" s="9"/>
    </row>
    <row r="62" spans="1:11" ht="18">
      <c r="A62" s="1" t="s">
        <v>12</v>
      </c>
      <c r="B62" t="s">
        <v>13</v>
      </c>
      <c r="C62" s="15" t="s">
        <v>29</v>
      </c>
      <c r="D62">
        <v>5.5E-2</v>
      </c>
      <c r="E62">
        <v>0.28199999999999997</v>
      </c>
      <c r="F62">
        <f t="shared" si="1"/>
        <v>5.127272727272727</v>
      </c>
      <c r="G62">
        <v>2.113</v>
      </c>
      <c r="H62">
        <v>6.91</v>
      </c>
      <c r="I62">
        <v>5.5609999999999999</v>
      </c>
      <c r="J62">
        <f t="shared" si="0"/>
        <v>0.19503546099290781</v>
      </c>
      <c r="K62" s="9"/>
    </row>
    <row r="63" spans="1:11" ht="18">
      <c r="A63" s="1" t="s">
        <v>12</v>
      </c>
      <c r="B63" t="s">
        <v>13</v>
      </c>
      <c r="C63" s="15" t="s">
        <v>29</v>
      </c>
      <c r="D63">
        <v>5.5E-2</v>
      </c>
      <c r="E63">
        <v>0.221</v>
      </c>
      <c r="F63">
        <f t="shared" si="1"/>
        <v>4.0181818181818185</v>
      </c>
      <c r="G63">
        <v>2.3820000000000001</v>
      </c>
      <c r="H63">
        <v>7.593</v>
      </c>
      <c r="I63">
        <v>5.7050000000000001</v>
      </c>
      <c r="J63">
        <f t="shared" si="0"/>
        <v>0.24886877828054296</v>
      </c>
      <c r="K63" s="9"/>
    </row>
    <row r="64" spans="1:11" ht="18">
      <c r="A64" s="1" t="s">
        <v>12</v>
      </c>
      <c r="B64" t="s">
        <v>13</v>
      </c>
      <c r="C64" s="15" t="s">
        <v>29</v>
      </c>
      <c r="D64">
        <v>5.5E-2</v>
      </c>
      <c r="E64">
        <v>0.33</v>
      </c>
      <c r="F64">
        <f t="shared" si="1"/>
        <v>6</v>
      </c>
      <c r="G64">
        <v>2.1659999999999999</v>
      </c>
      <c r="H64">
        <v>6.7839999999999998</v>
      </c>
      <c r="I64">
        <v>5.7290000000000001</v>
      </c>
      <c r="J64">
        <f t="shared" si="0"/>
        <v>0.16666666666666666</v>
      </c>
      <c r="K64" s="9"/>
    </row>
    <row r="65" spans="1:11" ht="18">
      <c r="A65" s="1" t="s">
        <v>12</v>
      </c>
      <c r="B65" t="s">
        <v>13</v>
      </c>
      <c r="C65" s="15" t="s">
        <v>29</v>
      </c>
      <c r="D65">
        <v>5.5E-2</v>
      </c>
      <c r="E65">
        <v>0.27200000000000002</v>
      </c>
      <c r="F65">
        <f t="shared" si="1"/>
        <v>4.9454545454545462</v>
      </c>
      <c r="G65">
        <v>2.294</v>
      </c>
      <c r="H65">
        <v>7.23</v>
      </c>
      <c r="I65">
        <v>5.77</v>
      </c>
      <c r="J65">
        <f t="shared" si="0"/>
        <v>0.20220588235294115</v>
      </c>
      <c r="K65" s="9"/>
    </row>
    <row r="66" spans="1:11" ht="18">
      <c r="A66" s="1" t="s">
        <v>12</v>
      </c>
      <c r="B66" t="s">
        <v>13</v>
      </c>
      <c r="C66" s="15" t="s">
        <v>29</v>
      </c>
      <c r="D66">
        <v>5.5E-2</v>
      </c>
      <c r="E66">
        <v>0.28399999999999997</v>
      </c>
      <c r="F66">
        <f t="shared" si="1"/>
        <v>5.1636363636363631</v>
      </c>
      <c r="G66">
        <v>2.5710000000000002</v>
      </c>
      <c r="H66">
        <v>7.6849999999999996</v>
      </c>
      <c r="I66">
        <v>6.0819999999999999</v>
      </c>
      <c r="J66">
        <f t="shared" ref="J66:J129" si="2">(1/E66)/(1/D66)</f>
        <v>0.19366197183098591</v>
      </c>
      <c r="K66" s="9"/>
    </row>
    <row r="67" spans="1:11" ht="18">
      <c r="A67" s="1" t="s">
        <v>12</v>
      </c>
      <c r="B67" t="s">
        <v>13</v>
      </c>
      <c r="C67" s="15" t="s">
        <v>29</v>
      </c>
      <c r="D67">
        <v>5.5E-2</v>
      </c>
      <c r="E67">
        <v>0.28699999999999998</v>
      </c>
      <c r="F67">
        <f t="shared" si="1"/>
        <v>5.2181818181818178</v>
      </c>
      <c r="G67">
        <v>2.613</v>
      </c>
      <c r="H67">
        <v>7.6669999999999998</v>
      </c>
      <c r="I67">
        <v>6.1970000000000001</v>
      </c>
      <c r="J67">
        <f t="shared" si="2"/>
        <v>0.19163763066202091</v>
      </c>
      <c r="K67" s="9"/>
    </row>
    <row r="68" spans="1:11" ht="18">
      <c r="A68" s="1" t="s">
        <v>12</v>
      </c>
      <c r="B68" t="s">
        <v>13</v>
      </c>
      <c r="C68" s="15" t="s">
        <v>29</v>
      </c>
      <c r="D68">
        <v>5.5E-2</v>
      </c>
      <c r="E68">
        <v>0.246</v>
      </c>
      <c r="F68">
        <f t="shared" si="1"/>
        <v>4.4727272727272727</v>
      </c>
      <c r="G68">
        <v>2.75</v>
      </c>
      <c r="H68">
        <v>8.0269999999999992</v>
      </c>
      <c r="I68">
        <v>6.23</v>
      </c>
      <c r="J68">
        <f t="shared" si="2"/>
        <v>0.22357723577235772</v>
      </c>
      <c r="K68" s="9"/>
    </row>
    <row r="69" spans="1:11" ht="18">
      <c r="A69" s="1" t="s">
        <v>12</v>
      </c>
      <c r="B69" t="s">
        <v>13</v>
      </c>
      <c r="C69" s="15" t="s">
        <v>29</v>
      </c>
      <c r="D69">
        <v>5.5E-2</v>
      </c>
      <c r="E69">
        <v>0.19900000000000001</v>
      </c>
      <c r="F69">
        <f t="shared" si="1"/>
        <v>3.6181818181818182</v>
      </c>
      <c r="G69">
        <v>2.964</v>
      </c>
      <c r="H69">
        <v>8.6289999999999996</v>
      </c>
      <c r="I69">
        <v>6.2450000000000001</v>
      </c>
      <c r="J69">
        <f t="shared" si="2"/>
        <v>0.27638190954773867</v>
      </c>
      <c r="K69" s="9"/>
    </row>
    <row r="70" spans="1:11" ht="18">
      <c r="A70" s="1" t="s">
        <v>12</v>
      </c>
      <c r="B70" t="s">
        <v>13</v>
      </c>
      <c r="C70" s="15" t="s">
        <v>29</v>
      </c>
      <c r="D70">
        <v>5.5E-2</v>
      </c>
      <c r="E70">
        <v>0.17699999999999999</v>
      </c>
      <c r="F70">
        <f t="shared" si="1"/>
        <v>3.2181818181818178</v>
      </c>
      <c r="G70">
        <v>3.202</v>
      </c>
      <c r="H70">
        <v>9.1859999999999999</v>
      </c>
      <c r="I70">
        <v>6.3380000000000001</v>
      </c>
      <c r="J70">
        <f t="shared" si="2"/>
        <v>0.31073446327683613</v>
      </c>
      <c r="K70" s="9"/>
    </row>
    <row r="71" spans="1:11" ht="18">
      <c r="A71" s="1" t="s">
        <v>12</v>
      </c>
      <c r="B71" t="s">
        <v>13</v>
      </c>
      <c r="C71" s="15" t="s">
        <v>29</v>
      </c>
      <c r="D71">
        <v>5.5E-2</v>
      </c>
      <c r="E71">
        <v>0.25600000000000001</v>
      </c>
      <c r="F71">
        <f t="shared" si="1"/>
        <v>4.6545454545454543</v>
      </c>
      <c r="G71">
        <v>2.9359999999999999</v>
      </c>
      <c r="H71">
        <v>8.2430000000000003</v>
      </c>
      <c r="I71">
        <v>6.4749999999999996</v>
      </c>
      <c r="J71">
        <f t="shared" si="2"/>
        <v>0.21484374999999997</v>
      </c>
      <c r="K71" s="9"/>
    </row>
    <row r="72" spans="1:11" ht="18">
      <c r="A72" s="1" t="s">
        <v>12</v>
      </c>
      <c r="B72" t="s">
        <v>13</v>
      </c>
      <c r="C72" s="15" t="s">
        <v>29</v>
      </c>
      <c r="D72">
        <v>5.5E-2</v>
      </c>
      <c r="E72">
        <v>0.23499999999999999</v>
      </c>
      <c r="F72">
        <f t="shared" si="1"/>
        <v>4.2727272727272725</v>
      </c>
      <c r="G72">
        <v>3.09</v>
      </c>
      <c r="H72">
        <v>8.5670000000000002</v>
      </c>
      <c r="I72">
        <v>6.5579999999999998</v>
      </c>
      <c r="J72">
        <f t="shared" si="2"/>
        <v>0.23404255319148934</v>
      </c>
      <c r="K72" s="9"/>
    </row>
    <row r="73" spans="1:11" ht="18">
      <c r="A73" s="1" t="s">
        <v>12</v>
      </c>
      <c r="B73" t="s">
        <v>13</v>
      </c>
      <c r="C73" s="15" t="s">
        <v>29</v>
      </c>
      <c r="D73">
        <v>5.5E-2</v>
      </c>
      <c r="E73">
        <v>0.26300000000000001</v>
      </c>
      <c r="F73">
        <f t="shared" si="1"/>
        <v>4.7818181818181822</v>
      </c>
      <c r="G73">
        <v>3.028</v>
      </c>
      <c r="H73">
        <v>8.3450000000000006</v>
      </c>
      <c r="I73">
        <v>6.5979999999999999</v>
      </c>
      <c r="J73">
        <f t="shared" si="2"/>
        <v>0.20912547528517106</v>
      </c>
      <c r="K73" s="9"/>
    </row>
    <row r="74" spans="1:11" ht="18">
      <c r="A74" s="1" t="s">
        <v>12</v>
      </c>
      <c r="B74" t="s">
        <v>13</v>
      </c>
      <c r="C74" s="15" t="s">
        <v>29</v>
      </c>
      <c r="D74">
        <v>5.5E-2</v>
      </c>
      <c r="E74">
        <v>0.224</v>
      </c>
      <c r="F74">
        <f t="shared" si="1"/>
        <v>4.0727272727272732</v>
      </c>
      <c r="G74">
        <v>3.3439999999999999</v>
      </c>
      <c r="H74">
        <v>8.9760000000000009</v>
      </c>
      <c r="I74">
        <v>6.7729999999999997</v>
      </c>
      <c r="J74">
        <f t="shared" si="2"/>
        <v>0.24553571428571427</v>
      </c>
      <c r="K74" s="9"/>
    </row>
    <row r="75" spans="1:11" ht="18">
      <c r="A75" s="1" t="s">
        <v>12</v>
      </c>
      <c r="B75" t="s">
        <v>13</v>
      </c>
      <c r="C75" s="15" t="s">
        <v>29</v>
      </c>
      <c r="D75">
        <v>5.5E-2</v>
      </c>
      <c r="E75">
        <v>0.23100000000000001</v>
      </c>
      <c r="F75">
        <f t="shared" si="1"/>
        <v>4.2</v>
      </c>
      <c r="G75">
        <v>3.3839999999999999</v>
      </c>
      <c r="H75">
        <v>8.9870000000000001</v>
      </c>
      <c r="I75">
        <v>6.8460000000000001</v>
      </c>
      <c r="J75">
        <f t="shared" si="2"/>
        <v>0.23809523809523808</v>
      </c>
      <c r="K75" s="9"/>
    </row>
    <row r="76" spans="1:11" ht="18">
      <c r="A76" s="1" t="s">
        <v>12</v>
      </c>
      <c r="B76" t="s">
        <v>13</v>
      </c>
      <c r="C76" s="15" t="s">
        <v>29</v>
      </c>
      <c r="D76">
        <v>5.5E-2</v>
      </c>
      <c r="E76">
        <v>0.25</v>
      </c>
      <c r="F76">
        <f t="shared" si="1"/>
        <v>4.5454545454545459</v>
      </c>
      <c r="G76">
        <v>3.4689999999999999</v>
      </c>
      <c r="H76">
        <v>8.9930000000000003</v>
      </c>
      <c r="I76">
        <v>7.0129999999999999</v>
      </c>
      <c r="J76">
        <f t="shared" si="2"/>
        <v>0.21999999999999997</v>
      </c>
      <c r="K76" s="9"/>
    </row>
    <row r="77" spans="1:11" ht="18">
      <c r="A77" s="1" t="s">
        <v>12</v>
      </c>
      <c r="B77" t="s">
        <v>13</v>
      </c>
      <c r="C77" s="15" t="s">
        <v>29</v>
      </c>
      <c r="D77">
        <v>5.5E-2</v>
      </c>
      <c r="E77">
        <v>0.23599999999999999</v>
      </c>
      <c r="F77">
        <f t="shared" si="1"/>
        <v>4.290909090909091</v>
      </c>
      <c r="G77">
        <v>3.6160000000000001</v>
      </c>
      <c r="H77">
        <v>9.2609999999999992</v>
      </c>
      <c r="I77">
        <v>7.1</v>
      </c>
      <c r="J77">
        <f t="shared" si="2"/>
        <v>0.23305084745762711</v>
      </c>
      <c r="K77" s="9"/>
    </row>
    <row r="78" spans="1:11" ht="18">
      <c r="A78" s="1" t="s">
        <v>12</v>
      </c>
      <c r="B78" t="s">
        <v>13</v>
      </c>
      <c r="C78" s="15" t="s">
        <v>29</v>
      </c>
      <c r="D78">
        <v>5.5E-2</v>
      </c>
      <c r="E78">
        <v>0.16900000000000001</v>
      </c>
      <c r="F78">
        <f t="shared" si="1"/>
        <v>3.0727272727272728</v>
      </c>
      <c r="G78">
        <v>4.1680000000000001</v>
      </c>
      <c r="H78">
        <v>10.593</v>
      </c>
      <c r="I78">
        <v>7.1539999999999999</v>
      </c>
      <c r="J78">
        <f t="shared" si="2"/>
        <v>0.32544378698224852</v>
      </c>
      <c r="K78" s="9"/>
    </row>
    <row r="79" spans="1:11" ht="18">
      <c r="A79" s="1" t="s">
        <v>12</v>
      </c>
      <c r="B79" t="s">
        <v>13</v>
      </c>
      <c r="C79" s="15" t="s">
        <v>29</v>
      </c>
      <c r="D79">
        <v>5.5E-2</v>
      </c>
      <c r="E79">
        <v>0.217</v>
      </c>
      <c r="F79">
        <f t="shared" si="1"/>
        <v>3.9454545454545453</v>
      </c>
      <c r="G79">
        <v>4.1340000000000003</v>
      </c>
      <c r="H79">
        <v>10.032999999999999</v>
      </c>
      <c r="I79">
        <v>7.492</v>
      </c>
      <c r="J79">
        <f t="shared" si="2"/>
        <v>0.25345622119815669</v>
      </c>
      <c r="K79" s="9"/>
    </row>
    <row r="80" spans="1:11" ht="18">
      <c r="A80" s="1" t="s">
        <v>12</v>
      </c>
      <c r="B80" t="s">
        <v>13</v>
      </c>
      <c r="C80" s="15" t="s">
        <v>29</v>
      </c>
      <c r="D80">
        <v>5.5E-2</v>
      </c>
      <c r="E80">
        <v>0.25900000000000001</v>
      </c>
      <c r="F80">
        <f t="shared" si="1"/>
        <v>4.709090909090909</v>
      </c>
      <c r="G80">
        <v>3.9359999999999999</v>
      </c>
      <c r="H80">
        <v>9.5340000000000007</v>
      </c>
      <c r="I80">
        <v>7.5060000000000002</v>
      </c>
      <c r="J80">
        <f t="shared" si="2"/>
        <v>0.21235521235521232</v>
      </c>
      <c r="K80" s="9"/>
    </row>
    <row r="81" spans="1:11" ht="18">
      <c r="A81" s="1" t="s">
        <v>12</v>
      </c>
      <c r="B81" t="s">
        <v>13</v>
      </c>
      <c r="C81" s="15" t="s">
        <v>29</v>
      </c>
      <c r="D81">
        <v>5.5E-2</v>
      </c>
      <c r="E81">
        <v>0.24199999999999999</v>
      </c>
      <c r="F81">
        <f t="shared" si="1"/>
        <v>4.3999999999999995</v>
      </c>
      <c r="G81">
        <v>4.0949999999999998</v>
      </c>
      <c r="H81">
        <v>9.8170000000000002</v>
      </c>
      <c r="I81">
        <v>7.5839999999999996</v>
      </c>
      <c r="J81">
        <f t="shared" si="2"/>
        <v>0.22727272727272727</v>
      </c>
      <c r="K81" s="9"/>
    </row>
    <row r="82" spans="1:11" ht="18">
      <c r="A82" s="1" t="s">
        <v>12</v>
      </c>
      <c r="B82" t="s">
        <v>13</v>
      </c>
      <c r="C82" s="15" t="s">
        <v>29</v>
      </c>
      <c r="D82">
        <v>5.5E-2</v>
      </c>
      <c r="E82">
        <v>0.30199999999999999</v>
      </c>
      <c r="F82">
        <f t="shared" si="1"/>
        <v>5.4909090909090903</v>
      </c>
      <c r="G82">
        <v>4.242</v>
      </c>
      <c r="H82">
        <v>9.7110000000000003</v>
      </c>
      <c r="I82">
        <v>7.9429999999999996</v>
      </c>
      <c r="J82">
        <f t="shared" si="2"/>
        <v>0.18211920529801323</v>
      </c>
      <c r="K82" s="9"/>
    </row>
    <row r="83" spans="1:11" ht="18">
      <c r="A83" s="1" t="s">
        <v>12</v>
      </c>
      <c r="B83" t="s">
        <v>13</v>
      </c>
      <c r="C83" s="15" t="s">
        <v>30</v>
      </c>
      <c r="D83">
        <v>0.313</v>
      </c>
      <c r="E83">
        <v>0.879</v>
      </c>
      <c r="F83">
        <f t="shared" si="1"/>
        <v>2.8083067092651759</v>
      </c>
      <c r="G83">
        <v>0.77200000000000002</v>
      </c>
      <c r="H83">
        <v>1.9570000000000001</v>
      </c>
      <c r="I83">
        <v>1.26</v>
      </c>
      <c r="J83">
        <f t="shared" si="2"/>
        <v>0.35608646188850962</v>
      </c>
      <c r="K83" s="9"/>
    </row>
    <row r="84" spans="1:11" ht="18">
      <c r="A84" s="1" t="s">
        <v>12</v>
      </c>
      <c r="B84" t="s">
        <v>13</v>
      </c>
      <c r="C84" s="15" t="s">
        <v>30</v>
      </c>
      <c r="D84">
        <v>0.24399999999999999</v>
      </c>
      <c r="E84">
        <v>1.232</v>
      </c>
      <c r="F84">
        <f t="shared" si="1"/>
        <v>5.0491803278688527</v>
      </c>
      <c r="G84">
        <v>0.97899999999999998</v>
      </c>
      <c r="H84">
        <v>2.2370000000000001</v>
      </c>
      <c r="I84">
        <v>1.794</v>
      </c>
      <c r="J84">
        <f t="shared" si="2"/>
        <v>0.19805194805194806</v>
      </c>
      <c r="K84" s="9"/>
    </row>
    <row r="85" spans="1:11" ht="18">
      <c r="A85" s="1" t="s">
        <v>12</v>
      </c>
      <c r="B85" t="s">
        <v>13</v>
      </c>
      <c r="C85" s="15" t="s">
        <v>30</v>
      </c>
      <c r="D85">
        <v>0.25900000000000001</v>
      </c>
      <c r="E85">
        <v>1.177</v>
      </c>
      <c r="F85">
        <f t="shared" si="1"/>
        <v>4.5444015444015449</v>
      </c>
      <c r="G85">
        <v>1.758</v>
      </c>
      <c r="H85">
        <v>2.95</v>
      </c>
      <c r="I85">
        <v>2.3010000000000002</v>
      </c>
      <c r="J85">
        <f t="shared" si="2"/>
        <v>0.22005097706032284</v>
      </c>
      <c r="K85" s="9"/>
    </row>
    <row r="86" spans="1:11" ht="18">
      <c r="A86" s="1" t="s">
        <v>12</v>
      </c>
      <c r="B86" t="s">
        <v>13</v>
      </c>
      <c r="C86" s="15" t="s">
        <v>30</v>
      </c>
      <c r="D86">
        <v>0.27500000000000002</v>
      </c>
      <c r="E86">
        <v>1.1759999999999999</v>
      </c>
      <c r="F86">
        <f t="shared" si="1"/>
        <v>4.2763636363636355</v>
      </c>
      <c r="G86">
        <v>3.6230000000000002</v>
      </c>
      <c r="H86">
        <v>4.1470000000000002</v>
      </c>
      <c r="I86">
        <v>3.177</v>
      </c>
      <c r="J86">
        <f t="shared" si="2"/>
        <v>0.233843537414966</v>
      </c>
      <c r="K86" s="9"/>
    </row>
    <row r="87" spans="1:11" ht="18">
      <c r="A87" s="1" t="s">
        <v>12</v>
      </c>
      <c r="B87" t="s">
        <v>13</v>
      </c>
      <c r="C87" s="15" t="s">
        <v>30</v>
      </c>
      <c r="D87">
        <v>0.27</v>
      </c>
      <c r="E87">
        <v>1.0660000000000001</v>
      </c>
      <c r="F87">
        <f t="shared" si="1"/>
        <v>3.9481481481481482</v>
      </c>
      <c r="G87">
        <v>4.165</v>
      </c>
      <c r="H87">
        <v>4.5439999999999996</v>
      </c>
      <c r="I87">
        <v>3.395</v>
      </c>
      <c r="J87">
        <f t="shared" si="2"/>
        <v>0.25328330206378985</v>
      </c>
      <c r="K87" s="9"/>
    </row>
    <row r="88" spans="1:11" ht="18">
      <c r="A88" s="1" t="s">
        <v>12</v>
      </c>
      <c r="B88" t="s">
        <v>13</v>
      </c>
      <c r="C88" s="15" t="s">
        <v>30</v>
      </c>
      <c r="D88">
        <v>0.307</v>
      </c>
      <c r="E88">
        <v>1.218</v>
      </c>
      <c r="F88">
        <f t="shared" si="1"/>
        <v>3.9674267100977199</v>
      </c>
      <c r="G88">
        <v>6.61</v>
      </c>
      <c r="H88">
        <v>5.3650000000000002</v>
      </c>
      <c r="I88">
        <v>4.0129999999999999</v>
      </c>
      <c r="J88">
        <f t="shared" si="2"/>
        <v>0.2520525451559934</v>
      </c>
      <c r="K88" s="9"/>
    </row>
    <row r="89" spans="1:11" ht="18">
      <c r="A89" s="1" t="s">
        <v>12</v>
      </c>
      <c r="B89" t="s">
        <v>13</v>
      </c>
      <c r="C89" s="15" t="s">
        <v>30</v>
      </c>
      <c r="D89">
        <v>0.29899999999999999</v>
      </c>
      <c r="E89">
        <v>1.3089999999999999</v>
      </c>
      <c r="F89">
        <f t="shared" si="1"/>
        <v>4.3779264214046822</v>
      </c>
      <c r="G89">
        <v>7.5979999999999999</v>
      </c>
      <c r="H89">
        <v>5.7389999999999999</v>
      </c>
      <c r="I89">
        <v>4.4279999999999999</v>
      </c>
      <c r="J89">
        <f t="shared" si="2"/>
        <v>0.22841864018334609</v>
      </c>
      <c r="K89" s="9"/>
    </row>
    <row r="90" spans="1:11" ht="18">
      <c r="A90" s="1" t="s">
        <v>12</v>
      </c>
      <c r="B90" t="s">
        <v>13</v>
      </c>
      <c r="C90" s="15" t="s">
        <v>30</v>
      </c>
      <c r="D90">
        <v>0.29399999999999998</v>
      </c>
      <c r="E90">
        <v>1.2070000000000001</v>
      </c>
      <c r="F90">
        <f t="shared" si="1"/>
        <v>4.1054421768707492</v>
      </c>
      <c r="G90">
        <v>8.1289999999999996</v>
      </c>
      <c r="H90">
        <v>6.0460000000000003</v>
      </c>
      <c r="I90">
        <v>4.5730000000000004</v>
      </c>
      <c r="J90">
        <f t="shared" si="2"/>
        <v>0.24357912178956084</v>
      </c>
      <c r="K90" s="9"/>
    </row>
    <row r="91" spans="1:11" ht="18">
      <c r="A91" s="1" t="s">
        <v>12</v>
      </c>
      <c r="B91" t="s">
        <v>13</v>
      </c>
      <c r="C91" s="15" t="s">
        <v>30</v>
      </c>
      <c r="D91">
        <v>0.33200000000000002</v>
      </c>
      <c r="E91">
        <v>1.3520000000000001</v>
      </c>
      <c r="F91">
        <f t="shared" si="1"/>
        <v>4.072289156626506</v>
      </c>
      <c r="G91">
        <v>11.433</v>
      </c>
      <c r="H91">
        <v>6.7560000000000002</v>
      </c>
      <c r="I91">
        <v>5.0970000000000004</v>
      </c>
      <c r="J91">
        <f t="shared" si="2"/>
        <v>0.24556213017751483</v>
      </c>
      <c r="K91" s="9"/>
    </row>
    <row r="92" spans="1:11" ht="18">
      <c r="A92" s="1" t="s">
        <v>12</v>
      </c>
      <c r="B92" t="s">
        <v>13</v>
      </c>
      <c r="C92" s="15" t="s">
        <v>30</v>
      </c>
      <c r="D92">
        <v>0.30099999999999999</v>
      </c>
      <c r="E92">
        <v>1.31</v>
      </c>
      <c r="F92">
        <f t="shared" si="1"/>
        <v>4.352159468438539</v>
      </c>
      <c r="G92">
        <v>11.688000000000001</v>
      </c>
      <c r="H92">
        <v>7.1</v>
      </c>
      <c r="I92">
        <v>5.4690000000000003</v>
      </c>
      <c r="J92">
        <f t="shared" si="2"/>
        <v>0.22977099236641219</v>
      </c>
      <c r="K92" s="9"/>
    </row>
    <row r="93" spans="1:11" ht="18">
      <c r="A93" s="1" t="s">
        <v>12</v>
      </c>
      <c r="B93" t="s">
        <v>13</v>
      </c>
      <c r="C93" s="15" t="s">
        <v>30</v>
      </c>
      <c r="D93">
        <v>0.26500000000000001</v>
      </c>
      <c r="E93">
        <v>1.2629999999999999</v>
      </c>
      <c r="F93">
        <f t="shared" si="1"/>
        <v>4.7660377358490562</v>
      </c>
      <c r="G93">
        <v>11.744999999999999</v>
      </c>
      <c r="H93">
        <v>7.4889999999999999</v>
      </c>
      <c r="I93">
        <v>5.9180000000000001</v>
      </c>
      <c r="J93">
        <f t="shared" si="2"/>
        <v>0.20981789390340461</v>
      </c>
      <c r="K93" s="9"/>
    </row>
    <row r="94" spans="1:11" ht="18">
      <c r="A94" s="1" t="s">
        <v>12</v>
      </c>
      <c r="B94" t="s">
        <v>13</v>
      </c>
      <c r="C94" s="15" t="s">
        <v>30</v>
      </c>
      <c r="D94">
        <v>0.24</v>
      </c>
      <c r="E94">
        <v>1.1759999999999999</v>
      </c>
      <c r="F94">
        <f t="shared" si="1"/>
        <v>4.8999999999999995</v>
      </c>
      <c r="G94">
        <v>10.842000000000001</v>
      </c>
      <c r="H94">
        <v>7.5339999999999998</v>
      </c>
      <c r="I94">
        <v>5.9960000000000004</v>
      </c>
      <c r="J94">
        <f t="shared" si="2"/>
        <v>0.20408163265306123</v>
      </c>
      <c r="K94" s="9"/>
    </row>
    <row r="95" spans="1:11" ht="18">
      <c r="A95" s="1" t="s">
        <v>12</v>
      </c>
      <c r="B95" t="s">
        <v>13</v>
      </c>
      <c r="C95" s="15" t="s">
        <v>30</v>
      </c>
      <c r="D95">
        <v>0.27700000000000002</v>
      </c>
      <c r="E95">
        <v>1.264</v>
      </c>
      <c r="F95">
        <f t="shared" si="1"/>
        <v>4.5631768953068592</v>
      </c>
      <c r="G95">
        <v>13.148999999999999</v>
      </c>
      <c r="H95">
        <v>7.7969999999999997</v>
      </c>
      <c r="I95">
        <v>6.0880000000000001</v>
      </c>
      <c r="J95">
        <f t="shared" si="2"/>
        <v>0.21914556962025317</v>
      </c>
      <c r="K95" s="9"/>
    </row>
    <row r="96" spans="1:11" ht="18">
      <c r="A96" s="1" t="s">
        <v>12</v>
      </c>
      <c r="B96" t="s">
        <v>13</v>
      </c>
      <c r="C96" s="15" t="s">
        <v>30</v>
      </c>
      <c r="D96">
        <v>0.28999999999999998</v>
      </c>
      <c r="E96">
        <v>1.39</v>
      </c>
      <c r="F96">
        <f t="shared" si="1"/>
        <v>4.7931034482758621</v>
      </c>
      <c r="G96">
        <v>15.497999999999999</v>
      </c>
      <c r="H96">
        <v>8.218</v>
      </c>
      <c r="I96">
        <v>6.5030000000000001</v>
      </c>
      <c r="J96">
        <f t="shared" si="2"/>
        <v>0.20863309352517986</v>
      </c>
      <c r="K96" s="9"/>
    </row>
    <row r="97" spans="1:11" ht="18">
      <c r="A97" s="1" t="s">
        <v>12</v>
      </c>
      <c r="B97" t="s">
        <v>13</v>
      </c>
      <c r="C97" s="15" t="s">
        <v>30</v>
      </c>
      <c r="D97">
        <v>0.32</v>
      </c>
      <c r="E97">
        <v>1.4590000000000001</v>
      </c>
      <c r="F97">
        <f t="shared" si="1"/>
        <v>4.5593750000000002</v>
      </c>
      <c r="G97">
        <v>17.978999999999999</v>
      </c>
      <c r="H97">
        <v>8.4830000000000005</v>
      </c>
      <c r="I97">
        <v>6.6230000000000002</v>
      </c>
      <c r="J97">
        <f t="shared" si="2"/>
        <v>0.21932830705962988</v>
      </c>
      <c r="K97" s="9"/>
    </row>
    <row r="98" spans="1:11" ht="18">
      <c r="A98" s="1" t="s">
        <v>12</v>
      </c>
      <c r="B98" t="s">
        <v>13</v>
      </c>
      <c r="C98" s="15" t="s">
        <v>30</v>
      </c>
      <c r="D98">
        <v>0.187</v>
      </c>
      <c r="E98">
        <v>0.91700000000000004</v>
      </c>
      <c r="F98">
        <f t="shared" si="1"/>
        <v>4.9037433155080219</v>
      </c>
      <c r="G98">
        <v>0.76800000000000002</v>
      </c>
      <c r="H98">
        <v>2.2709999999999999</v>
      </c>
      <c r="I98">
        <v>1.8080000000000001</v>
      </c>
      <c r="J98">
        <f t="shared" si="2"/>
        <v>0.20392584514721918</v>
      </c>
      <c r="K98" s="9"/>
    </row>
    <row r="99" spans="1:11" ht="18">
      <c r="A99" s="1" t="s">
        <v>12</v>
      </c>
      <c r="B99" t="s">
        <v>13</v>
      </c>
      <c r="C99" s="15" t="s">
        <v>30</v>
      </c>
      <c r="D99">
        <v>0.186</v>
      </c>
      <c r="E99">
        <v>1.026</v>
      </c>
      <c r="F99">
        <f t="shared" si="1"/>
        <v>5.5161290322580649</v>
      </c>
      <c r="G99">
        <v>1.2390000000000001</v>
      </c>
      <c r="H99">
        <v>2.8519999999999999</v>
      </c>
      <c r="I99">
        <v>2.335</v>
      </c>
      <c r="J99">
        <f t="shared" si="2"/>
        <v>0.18128654970760233</v>
      </c>
      <c r="K99" s="9"/>
    </row>
    <row r="100" spans="1:11" ht="18">
      <c r="A100" s="1" t="s">
        <v>12</v>
      </c>
      <c r="B100" t="s">
        <v>13</v>
      </c>
      <c r="C100" s="15" t="s">
        <v>30</v>
      </c>
      <c r="D100">
        <v>0.20300000000000001</v>
      </c>
      <c r="E100">
        <v>1.03</v>
      </c>
      <c r="F100">
        <f t="shared" si="1"/>
        <v>5.0738916256157633</v>
      </c>
      <c r="G100">
        <v>3.0379999999999998</v>
      </c>
      <c r="H100">
        <v>4.3159999999999998</v>
      </c>
      <c r="I100">
        <v>3.4649999999999999</v>
      </c>
      <c r="J100">
        <f t="shared" si="2"/>
        <v>0.19708737864077672</v>
      </c>
      <c r="K100" s="9"/>
    </row>
    <row r="101" spans="1:11" ht="18">
      <c r="A101" s="1" t="s">
        <v>12</v>
      </c>
      <c r="B101" t="s">
        <v>13</v>
      </c>
      <c r="C101" s="15" t="s">
        <v>30</v>
      </c>
      <c r="D101">
        <v>0.21099999999999999</v>
      </c>
      <c r="E101">
        <v>1.145</v>
      </c>
      <c r="F101">
        <f t="shared" si="1"/>
        <v>5.4265402843601898</v>
      </c>
      <c r="G101">
        <v>4.4379999999999997</v>
      </c>
      <c r="H101">
        <v>5.0780000000000003</v>
      </c>
      <c r="I101">
        <v>4.1420000000000003</v>
      </c>
      <c r="J101">
        <f t="shared" si="2"/>
        <v>0.18427947598253275</v>
      </c>
      <c r="K101" s="9"/>
    </row>
    <row r="102" spans="1:11" ht="18">
      <c r="A102" s="1" t="s">
        <v>12</v>
      </c>
      <c r="B102" t="s">
        <v>13</v>
      </c>
      <c r="C102" s="15" t="s">
        <v>30</v>
      </c>
      <c r="D102">
        <v>0.189</v>
      </c>
      <c r="E102">
        <v>1.04</v>
      </c>
      <c r="F102">
        <f t="shared" si="1"/>
        <v>5.5026455026455032</v>
      </c>
      <c r="G102">
        <v>4.8659999999999997</v>
      </c>
      <c r="H102">
        <v>5.609</v>
      </c>
      <c r="I102">
        <v>4.59</v>
      </c>
      <c r="J102">
        <f t="shared" si="2"/>
        <v>0.1817307692307692</v>
      </c>
      <c r="K102" s="9"/>
    </row>
    <row r="103" spans="1:11" ht="18">
      <c r="A103" s="1" t="s">
        <v>12</v>
      </c>
      <c r="B103" t="s">
        <v>13</v>
      </c>
      <c r="C103" s="15" t="s">
        <v>30</v>
      </c>
      <c r="D103">
        <v>0.19500000000000001</v>
      </c>
      <c r="E103">
        <v>0.995</v>
      </c>
      <c r="F103">
        <f t="shared" si="1"/>
        <v>5.1025641025641022</v>
      </c>
      <c r="G103">
        <v>5.43</v>
      </c>
      <c r="H103">
        <v>5.8849999999999998</v>
      </c>
      <c r="I103">
        <v>4.7320000000000002</v>
      </c>
      <c r="J103">
        <f t="shared" si="2"/>
        <v>0.19597989949748743</v>
      </c>
      <c r="K103" s="9"/>
    </row>
    <row r="104" spans="1:11" ht="18">
      <c r="A104" s="1" t="s">
        <v>12</v>
      </c>
      <c r="B104" t="s">
        <v>13</v>
      </c>
      <c r="C104" s="15" t="s">
        <v>30</v>
      </c>
      <c r="D104">
        <v>0.20100000000000001</v>
      </c>
      <c r="E104">
        <v>0.85599999999999998</v>
      </c>
      <c r="F104">
        <f t="shared" si="1"/>
        <v>4.2587064676616908</v>
      </c>
      <c r="G104">
        <v>7.4390000000000001</v>
      </c>
      <c r="H104">
        <v>6.9539999999999997</v>
      </c>
      <c r="I104">
        <v>5.3220000000000001</v>
      </c>
      <c r="J104">
        <f t="shared" si="2"/>
        <v>0.23481308411214954</v>
      </c>
      <c r="K104" s="9"/>
    </row>
    <row r="105" spans="1:11" ht="18">
      <c r="A105" s="1" t="s">
        <v>12</v>
      </c>
      <c r="B105" t="s">
        <v>13</v>
      </c>
      <c r="C105" s="15" t="s">
        <v>30</v>
      </c>
      <c r="D105">
        <v>0.19600000000000001</v>
      </c>
      <c r="E105">
        <v>1.034</v>
      </c>
      <c r="F105">
        <f t="shared" si="1"/>
        <v>5.2755102040816322</v>
      </c>
      <c r="G105">
        <v>7.8239999999999998</v>
      </c>
      <c r="H105">
        <v>7.0179999999999998</v>
      </c>
      <c r="I105">
        <v>5.6879999999999997</v>
      </c>
      <c r="J105">
        <f t="shared" si="2"/>
        <v>0.18955512572533847</v>
      </c>
      <c r="K105" s="9"/>
    </row>
    <row r="106" spans="1:11" ht="18">
      <c r="A106" s="1" t="s">
        <v>12</v>
      </c>
      <c r="B106" t="s">
        <v>13</v>
      </c>
      <c r="C106" s="15" t="s">
        <v>30</v>
      </c>
      <c r="D106">
        <v>0.20399999999999999</v>
      </c>
      <c r="E106">
        <v>1.0069999999999999</v>
      </c>
      <c r="F106">
        <f t="shared" si="1"/>
        <v>4.9362745098039218</v>
      </c>
      <c r="G106">
        <v>9.3689999999999998</v>
      </c>
      <c r="H106">
        <v>7.5890000000000004</v>
      </c>
      <c r="I106">
        <v>6.0519999999999996</v>
      </c>
      <c r="J106">
        <f t="shared" si="2"/>
        <v>0.20258192651439921</v>
      </c>
      <c r="K106" s="9"/>
    </row>
    <row r="107" spans="1:11" ht="18">
      <c r="A107" s="1" t="s">
        <v>12</v>
      </c>
      <c r="B107" t="s">
        <v>13</v>
      </c>
      <c r="C107" s="15" t="s">
        <v>30</v>
      </c>
      <c r="D107">
        <v>0.19800000000000001</v>
      </c>
      <c r="E107">
        <v>0.96299999999999997</v>
      </c>
      <c r="F107">
        <f t="shared" si="1"/>
        <v>4.8636363636363633</v>
      </c>
      <c r="G107">
        <v>9.2360000000000007</v>
      </c>
      <c r="H107">
        <v>7.6630000000000003</v>
      </c>
      <c r="I107">
        <v>6.0869999999999997</v>
      </c>
      <c r="J107">
        <f t="shared" si="2"/>
        <v>0.20560747663551401</v>
      </c>
      <c r="K107" s="9"/>
    </row>
    <row r="108" spans="1:11" ht="18">
      <c r="A108" s="1" t="s">
        <v>12</v>
      </c>
      <c r="B108" t="s">
        <v>13</v>
      </c>
      <c r="C108" s="15" t="s">
        <v>30</v>
      </c>
      <c r="D108">
        <v>0.19800000000000001</v>
      </c>
      <c r="E108">
        <v>1.0529999999999999</v>
      </c>
      <c r="F108">
        <f t="shared" si="1"/>
        <v>5.3181818181818175</v>
      </c>
      <c r="G108">
        <v>9.6300000000000008</v>
      </c>
      <c r="H108">
        <v>7.74</v>
      </c>
      <c r="I108">
        <v>6.2839999999999998</v>
      </c>
      <c r="J108">
        <f t="shared" si="2"/>
        <v>0.18803418803418806</v>
      </c>
      <c r="K108" s="9"/>
    </row>
    <row r="109" spans="1:11" ht="18">
      <c r="A109" s="1" t="s">
        <v>12</v>
      </c>
      <c r="B109" t="s">
        <v>13</v>
      </c>
      <c r="C109" s="15" t="s">
        <v>30</v>
      </c>
      <c r="D109">
        <v>0.20699999999999999</v>
      </c>
      <c r="E109">
        <v>1.0449999999999999</v>
      </c>
      <c r="F109">
        <f t="shared" si="1"/>
        <v>5.0483091787439616</v>
      </c>
      <c r="G109">
        <v>11.632</v>
      </c>
      <c r="H109">
        <v>8.3710000000000004</v>
      </c>
      <c r="I109">
        <v>6.7130000000000001</v>
      </c>
      <c r="J109">
        <f t="shared" si="2"/>
        <v>0.19808612440191389</v>
      </c>
      <c r="K109" s="9"/>
    </row>
    <row r="110" spans="1:11" ht="18">
      <c r="A110" s="1" t="s">
        <v>12</v>
      </c>
      <c r="B110" t="s">
        <v>13</v>
      </c>
      <c r="C110" s="15" t="s">
        <v>30</v>
      </c>
      <c r="D110">
        <v>0.19700000000000001</v>
      </c>
      <c r="E110">
        <v>1.081</v>
      </c>
      <c r="F110">
        <f t="shared" si="1"/>
        <v>5.4873096446700504</v>
      </c>
      <c r="G110">
        <v>11.664999999999999</v>
      </c>
      <c r="H110">
        <v>8.5090000000000003</v>
      </c>
      <c r="I110">
        <v>6.9589999999999996</v>
      </c>
      <c r="J110">
        <f t="shared" si="2"/>
        <v>0.18223866790009249</v>
      </c>
      <c r="K110" s="9"/>
    </row>
    <row r="111" spans="1:11" ht="18">
      <c r="A111" s="1" t="s">
        <v>12</v>
      </c>
      <c r="B111" t="s">
        <v>13</v>
      </c>
      <c r="C111" s="15" t="s">
        <v>30</v>
      </c>
      <c r="D111">
        <v>0.14899999999999999</v>
      </c>
      <c r="E111">
        <v>0.72299999999999998</v>
      </c>
      <c r="F111">
        <f t="shared" si="1"/>
        <v>4.852348993288591</v>
      </c>
      <c r="G111">
        <v>1.0580000000000001</v>
      </c>
      <c r="H111">
        <v>2.9910000000000001</v>
      </c>
      <c r="I111">
        <v>2.375</v>
      </c>
      <c r="J111">
        <f t="shared" si="2"/>
        <v>0.20608575380359612</v>
      </c>
      <c r="K111" s="9"/>
    </row>
    <row r="112" spans="1:11" ht="18">
      <c r="A112" s="1" t="s">
        <v>12</v>
      </c>
      <c r="B112" t="s">
        <v>13</v>
      </c>
      <c r="C112" s="15" t="s">
        <v>30</v>
      </c>
      <c r="D112">
        <v>0.14699999999999999</v>
      </c>
      <c r="E112">
        <v>0.65500000000000003</v>
      </c>
      <c r="F112">
        <f t="shared" si="1"/>
        <v>4.4557823129251704</v>
      </c>
      <c r="G112">
        <v>3.3359999999999999</v>
      </c>
      <c r="H112">
        <v>5.4089999999999998</v>
      </c>
      <c r="I112">
        <v>4.1950000000000003</v>
      </c>
      <c r="J112">
        <f t="shared" si="2"/>
        <v>0.22442748091603051</v>
      </c>
      <c r="K112" s="9"/>
    </row>
    <row r="113" spans="1:11" ht="18">
      <c r="A113" s="1" t="s">
        <v>12</v>
      </c>
      <c r="B113" t="s">
        <v>13</v>
      </c>
      <c r="C113" s="15" t="s">
        <v>30</v>
      </c>
      <c r="D113">
        <v>0.14299999999999999</v>
      </c>
      <c r="E113">
        <v>0.77500000000000002</v>
      </c>
      <c r="F113">
        <f t="shared" si="1"/>
        <v>5.41958041958042</v>
      </c>
      <c r="G113">
        <v>3.9239999999999999</v>
      </c>
      <c r="H113">
        <v>5.8010000000000002</v>
      </c>
      <c r="I113">
        <v>4.7300000000000004</v>
      </c>
      <c r="J113">
        <f t="shared" si="2"/>
        <v>0.18451612903225806</v>
      </c>
      <c r="K113" s="9"/>
    </row>
    <row r="114" spans="1:11" ht="18">
      <c r="A114" s="1" t="s">
        <v>12</v>
      </c>
      <c r="B114" t="s">
        <v>13</v>
      </c>
      <c r="C114" s="15" t="s">
        <v>30</v>
      </c>
      <c r="D114">
        <v>0.14299999999999999</v>
      </c>
      <c r="E114">
        <v>0.751</v>
      </c>
      <c r="F114">
        <f t="shared" si="1"/>
        <v>5.2517482517482525</v>
      </c>
      <c r="G114">
        <v>5.1749999999999998</v>
      </c>
      <c r="H114">
        <v>6.6859999999999999</v>
      </c>
      <c r="I114">
        <v>5.4130000000000003</v>
      </c>
      <c r="J114">
        <f t="shared" si="2"/>
        <v>0.1904127829560586</v>
      </c>
      <c r="K114" s="9"/>
    </row>
    <row r="115" spans="1:11" ht="18">
      <c r="A115" s="1" t="s">
        <v>12</v>
      </c>
      <c r="B115" t="s">
        <v>13</v>
      </c>
      <c r="C115" s="15" t="s">
        <v>30</v>
      </c>
      <c r="D115">
        <v>0.14599999999999999</v>
      </c>
      <c r="E115">
        <v>0.64300000000000002</v>
      </c>
      <c r="F115">
        <f t="shared" ref="F115:F138" si="3">E115/D115</f>
        <v>4.404109589041096</v>
      </c>
      <c r="G115">
        <v>6.5579999999999998</v>
      </c>
      <c r="H115">
        <v>7.6230000000000002</v>
      </c>
      <c r="I115">
        <v>5.8920000000000003</v>
      </c>
      <c r="J115">
        <f t="shared" si="2"/>
        <v>0.22706065318818039</v>
      </c>
      <c r="K115" s="9"/>
    </row>
    <row r="116" spans="1:11" ht="18">
      <c r="A116" s="1" t="s">
        <v>12</v>
      </c>
      <c r="B116" t="s">
        <v>13</v>
      </c>
      <c r="C116" s="15" t="s">
        <v>30</v>
      </c>
      <c r="D116">
        <v>0.13500000000000001</v>
      </c>
      <c r="E116">
        <v>0.57299999999999995</v>
      </c>
      <c r="F116">
        <f t="shared" si="3"/>
        <v>4.2444444444444436</v>
      </c>
      <c r="G116">
        <v>6.1790000000000003</v>
      </c>
      <c r="H116">
        <v>7.7380000000000004</v>
      </c>
      <c r="I116">
        <v>5.915</v>
      </c>
      <c r="J116">
        <f t="shared" si="2"/>
        <v>0.23560209424083775</v>
      </c>
      <c r="K116" s="9"/>
    </row>
    <row r="117" spans="1:11" ht="18">
      <c r="A117" s="1" t="s">
        <v>12</v>
      </c>
      <c r="B117" t="s">
        <v>13</v>
      </c>
      <c r="C117" s="15" t="s">
        <v>30</v>
      </c>
      <c r="D117">
        <v>0.153</v>
      </c>
      <c r="E117">
        <v>0.628</v>
      </c>
      <c r="F117">
        <f t="shared" si="3"/>
        <v>4.1045751633986933</v>
      </c>
      <c r="G117">
        <v>7.4290000000000003</v>
      </c>
      <c r="H117">
        <v>8.0129999999999999</v>
      </c>
      <c r="I117">
        <v>6.06</v>
      </c>
      <c r="J117">
        <f t="shared" si="2"/>
        <v>0.24363057324840767</v>
      </c>
      <c r="K117" s="9"/>
    </row>
    <row r="118" spans="1:11" ht="18">
      <c r="A118" s="1" t="s">
        <v>12</v>
      </c>
      <c r="B118" t="s">
        <v>13</v>
      </c>
      <c r="C118" s="15" t="s">
        <v>30</v>
      </c>
      <c r="D118">
        <v>0.153</v>
      </c>
      <c r="E118">
        <v>0.55300000000000005</v>
      </c>
      <c r="F118">
        <f t="shared" si="3"/>
        <v>3.6143790849673207</v>
      </c>
      <c r="G118">
        <v>10.757999999999999</v>
      </c>
      <c r="H118">
        <v>9.859</v>
      </c>
      <c r="I118">
        <v>7.1319999999999997</v>
      </c>
      <c r="J118">
        <f t="shared" si="2"/>
        <v>0.27667269439421338</v>
      </c>
      <c r="K118" s="9"/>
    </row>
    <row r="119" spans="1:11" ht="18">
      <c r="A119" s="1" t="s">
        <v>12</v>
      </c>
      <c r="B119" t="s">
        <v>13</v>
      </c>
      <c r="C119" s="15" t="s">
        <v>30</v>
      </c>
      <c r="D119">
        <v>9.8000000000000004E-2</v>
      </c>
      <c r="E119">
        <v>0.63800000000000001</v>
      </c>
      <c r="F119">
        <f t="shared" si="3"/>
        <v>6.5102040816326525</v>
      </c>
      <c r="G119">
        <v>1.282</v>
      </c>
      <c r="H119">
        <v>3.931</v>
      </c>
      <c r="I119">
        <v>3.327</v>
      </c>
      <c r="J119">
        <f t="shared" si="2"/>
        <v>0.15360501567398119</v>
      </c>
      <c r="K119" s="9"/>
    </row>
    <row r="120" spans="1:11" ht="18">
      <c r="A120" s="1" t="s">
        <v>12</v>
      </c>
      <c r="B120" t="s">
        <v>13</v>
      </c>
      <c r="C120" s="15" t="s">
        <v>30</v>
      </c>
      <c r="D120">
        <v>9.9000000000000005E-2</v>
      </c>
      <c r="E120">
        <v>0.68</v>
      </c>
      <c r="F120">
        <f t="shared" si="3"/>
        <v>6.8686868686868685</v>
      </c>
      <c r="G120">
        <v>2.1320000000000001</v>
      </c>
      <c r="H120">
        <v>5.0199999999999996</v>
      </c>
      <c r="I120">
        <v>4.3890000000000002</v>
      </c>
      <c r="J120">
        <f t="shared" si="2"/>
        <v>0.14558823529411766</v>
      </c>
      <c r="K120" s="9"/>
    </row>
    <row r="121" spans="1:11" ht="18">
      <c r="A121" s="1" t="s">
        <v>12</v>
      </c>
      <c r="B121" t="s">
        <v>13</v>
      </c>
      <c r="C121" s="15" t="s">
        <v>30</v>
      </c>
      <c r="D121">
        <v>9.7000000000000003E-2</v>
      </c>
      <c r="E121">
        <v>0.58799999999999997</v>
      </c>
      <c r="F121">
        <f t="shared" si="3"/>
        <v>6.0618556701030926</v>
      </c>
      <c r="G121">
        <v>2.6030000000000002</v>
      </c>
      <c r="H121">
        <v>5.6689999999999996</v>
      </c>
      <c r="I121">
        <v>4.734</v>
      </c>
      <c r="J121">
        <f t="shared" si="2"/>
        <v>0.16496598639455784</v>
      </c>
      <c r="K121" s="9"/>
    </row>
    <row r="122" spans="1:11" ht="18">
      <c r="A122" s="1" t="s">
        <v>12</v>
      </c>
      <c r="B122" t="s">
        <v>13</v>
      </c>
      <c r="C122" s="15" t="s">
        <v>30</v>
      </c>
      <c r="D122">
        <v>9.5000000000000001E-2</v>
      </c>
      <c r="E122">
        <v>0.61399999999999999</v>
      </c>
      <c r="F122">
        <f t="shared" si="3"/>
        <v>6.4631578947368418</v>
      </c>
      <c r="G122">
        <v>2.7029999999999998</v>
      </c>
      <c r="H122">
        <v>5.8019999999999996</v>
      </c>
      <c r="I122">
        <v>4.9039999999999999</v>
      </c>
      <c r="J122">
        <f t="shared" si="2"/>
        <v>0.1547231270358306</v>
      </c>
      <c r="K122" s="9"/>
    </row>
    <row r="123" spans="1:11" ht="18">
      <c r="A123" s="1" t="s">
        <v>12</v>
      </c>
      <c r="B123" t="s">
        <v>13</v>
      </c>
      <c r="C123" s="15" t="s">
        <v>30</v>
      </c>
      <c r="D123">
        <v>9.7000000000000003E-2</v>
      </c>
      <c r="E123">
        <v>0.43</v>
      </c>
      <c r="F123">
        <f t="shared" si="3"/>
        <v>4.4329896907216497</v>
      </c>
      <c r="G123">
        <v>3.8490000000000002</v>
      </c>
      <c r="H123">
        <v>7.1580000000000004</v>
      </c>
      <c r="I123">
        <v>5.5439999999999996</v>
      </c>
      <c r="J123">
        <f t="shared" si="2"/>
        <v>0.22558139534883725</v>
      </c>
      <c r="K123" s="9"/>
    </row>
    <row r="124" spans="1:11" ht="18">
      <c r="A124" s="1" t="s">
        <v>12</v>
      </c>
      <c r="B124" t="s">
        <v>13</v>
      </c>
      <c r="C124" s="15" t="s">
        <v>30</v>
      </c>
      <c r="D124">
        <v>0.111</v>
      </c>
      <c r="E124">
        <v>0.46300000000000002</v>
      </c>
      <c r="F124">
        <f t="shared" si="3"/>
        <v>4.1711711711711716</v>
      </c>
      <c r="G124">
        <v>4.9909999999999997</v>
      </c>
      <c r="H124">
        <v>7.7</v>
      </c>
      <c r="I124">
        <v>5.8609999999999998</v>
      </c>
      <c r="J124">
        <f t="shared" si="2"/>
        <v>0.23974082073434122</v>
      </c>
      <c r="K124" s="9"/>
    </row>
    <row r="125" spans="1:11" ht="18">
      <c r="A125" s="1" t="s">
        <v>12</v>
      </c>
      <c r="B125" t="s">
        <v>13</v>
      </c>
      <c r="C125" s="15" t="s">
        <v>30</v>
      </c>
      <c r="D125">
        <v>9.8000000000000004E-2</v>
      </c>
      <c r="E125">
        <v>0.44500000000000001</v>
      </c>
      <c r="F125">
        <f t="shared" si="3"/>
        <v>4.5408163265306118</v>
      </c>
      <c r="G125">
        <v>5.0140000000000002</v>
      </c>
      <c r="H125">
        <v>8.1</v>
      </c>
      <c r="I125">
        <v>6.3170000000000002</v>
      </c>
      <c r="J125">
        <f t="shared" si="2"/>
        <v>0.22022471910112362</v>
      </c>
      <c r="K125" s="9"/>
    </row>
    <row r="126" spans="1:11" ht="18">
      <c r="A126" s="1" t="s">
        <v>12</v>
      </c>
      <c r="B126" t="s">
        <v>13</v>
      </c>
      <c r="C126" s="15" t="s">
        <v>30</v>
      </c>
      <c r="D126">
        <v>9.7000000000000003E-2</v>
      </c>
      <c r="E126">
        <v>0.44700000000000001</v>
      </c>
      <c r="F126">
        <f t="shared" si="3"/>
        <v>4.608247422680412</v>
      </c>
      <c r="G126">
        <v>4.9889999999999999</v>
      </c>
      <c r="H126">
        <v>8.1039999999999992</v>
      </c>
      <c r="I126">
        <v>6.3460000000000001</v>
      </c>
      <c r="J126">
        <f t="shared" si="2"/>
        <v>0.21700223713646535</v>
      </c>
      <c r="K126" s="9"/>
    </row>
    <row r="127" spans="1:11" ht="18">
      <c r="A127" s="1" t="s">
        <v>12</v>
      </c>
      <c r="B127" t="s">
        <v>13</v>
      </c>
      <c r="C127" s="15" t="s">
        <v>30</v>
      </c>
      <c r="D127">
        <v>9.9000000000000005E-2</v>
      </c>
      <c r="E127">
        <v>0.44900000000000001</v>
      </c>
      <c r="F127">
        <f t="shared" si="3"/>
        <v>4.5353535353535355</v>
      </c>
      <c r="G127">
        <v>5.431</v>
      </c>
      <c r="H127">
        <v>8.39</v>
      </c>
      <c r="I127">
        <v>6.5389999999999997</v>
      </c>
      <c r="J127">
        <f t="shared" si="2"/>
        <v>0.2204899777282851</v>
      </c>
      <c r="K127" s="9"/>
    </row>
    <row r="128" spans="1:11" ht="18">
      <c r="A128" s="1" t="s">
        <v>12</v>
      </c>
      <c r="B128" t="s">
        <v>13</v>
      </c>
      <c r="C128" s="15" t="s">
        <v>30</v>
      </c>
      <c r="D128">
        <v>0.11799999999999999</v>
      </c>
      <c r="E128">
        <v>0.48299999999999998</v>
      </c>
      <c r="F128">
        <f t="shared" si="3"/>
        <v>4.093220338983051</v>
      </c>
      <c r="G128">
        <v>7.548</v>
      </c>
      <c r="H128">
        <v>9.1999999999999993</v>
      </c>
      <c r="I128">
        <v>6.9530000000000003</v>
      </c>
      <c r="J128">
        <f t="shared" si="2"/>
        <v>0.2443064182194617</v>
      </c>
      <c r="K128" s="9"/>
    </row>
    <row r="129" spans="1:11" ht="18">
      <c r="A129" s="1" t="s">
        <v>12</v>
      </c>
      <c r="B129" t="s">
        <v>13</v>
      </c>
      <c r="C129" s="15" t="s">
        <v>30</v>
      </c>
      <c r="D129">
        <v>9.6000000000000002E-2</v>
      </c>
      <c r="E129">
        <v>0.49399999999999999</v>
      </c>
      <c r="F129">
        <f t="shared" si="3"/>
        <v>5.145833333333333</v>
      </c>
      <c r="G129">
        <v>6.3140000000000001</v>
      </c>
      <c r="H129">
        <v>9.0350000000000001</v>
      </c>
      <c r="I129">
        <v>7.28</v>
      </c>
      <c r="J129">
        <f t="shared" si="2"/>
        <v>0.19433198380566802</v>
      </c>
      <c r="K129" s="9"/>
    </row>
    <row r="130" spans="1:11" ht="18">
      <c r="A130" s="1" t="s">
        <v>12</v>
      </c>
      <c r="B130" t="s">
        <v>13</v>
      </c>
      <c r="C130" s="15" t="s">
        <v>30</v>
      </c>
      <c r="D130">
        <v>7.5999999999999998E-2</v>
      </c>
      <c r="E130">
        <v>0.38100000000000001</v>
      </c>
      <c r="F130">
        <f t="shared" si="3"/>
        <v>5.0131578947368425</v>
      </c>
      <c r="G130">
        <v>0.55100000000000005</v>
      </c>
      <c r="H130">
        <v>3.0089999999999999</v>
      </c>
      <c r="I130">
        <v>2.4089999999999998</v>
      </c>
      <c r="J130">
        <f t="shared" ref="J130:J138" si="4">(1/E130)/(1/D130)</f>
        <v>0.1994750656167979</v>
      </c>
      <c r="K130" s="9"/>
    </row>
    <row r="131" spans="1:11" ht="18">
      <c r="A131" s="1" t="s">
        <v>12</v>
      </c>
      <c r="B131" t="s">
        <v>13</v>
      </c>
      <c r="C131" s="15" t="s">
        <v>30</v>
      </c>
      <c r="D131">
        <v>7.5999999999999998E-2</v>
      </c>
      <c r="E131">
        <v>0.69799999999999995</v>
      </c>
      <c r="F131">
        <f t="shared" si="3"/>
        <v>9.1842105263157894</v>
      </c>
      <c r="G131">
        <v>0.95699999999999996</v>
      </c>
      <c r="H131">
        <v>3.5779999999999998</v>
      </c>
      <c r="I131">
        <v>3.3490000000000002</v>
      </c>
      <c r="J131">
        <f t="shared" si="4"/>
        <v>0.10888252148997134</v>
      </c>
      <c r="K131" s="9"/>
    </row>
    <row r="132" spans="1:11" ht="18">
      <c r="A132" s="1" t="s">
        <v>12</v>
      </c>
      <c r="B132" t="s">
        <v>13</v>
      </c>
      <c r="C132" s="15" t="s">
        <v>30</v>
      </c>
      <c r="D132">
        <v>7.5999999999999998E-2</v>
      </c>
      <c r="E132">
        <v>0.41799999999999998</v>
      </c>
      <c r="F132">
        <f t="shared" si="3"/>
        <v>5.5</v>
      </c>
      <c r="G132">
        <v>1.3129999999999999</v>
      </c>
      <c r="H132">
        <v>4.5960000000000001</v>
      </c>
      <c r="I132">
        <v>3.76</v>
      </c>
      <c r="J132">
        <f t="shared" si="4"/>
        <v>0.1818181818181818</v>
      </c>
      <c r="K132" s="9"/>
    </row>
    <row r="133" spans="1:11" ht="18">
      <c r="A133" s="1" t="s">
        <v>12</v>
      </c>
      <c r="B133" t="s">
        <v>13</v>
      </c>
      <c r="C133" s="15" t="s">
        <v>30</v>
      </c>
      <c r="D133">
        <v>7.5999999999999998E-2</v>
      </c>
      <c r="E133">
        <v>0.42899999999999999</v>
      </c>
      <c r="F133">
        <f t="shared" si="3"/>
        <v>5.6447368421052628</v>
      </c>
      <c r="G133">
        <v>1.708</v>
      </c>
      <c r="H133">
        <v>5.226</v>
      </c>
      <c r="I133">
        <v>4.3010000000000002</v>
      </c>
      <c r="J133">
        <f t="shared" si="4"/>
        <v>0.17715617715617715</v>
      </c>
      <c r="K133" s="9"/>
    </row>
    <row r="134" spans="1:11" ht="18">
      <c r="A134" s="1" t="s">
        <v>12</v>
      </c>
      <c r="B134" t="s">
        <v>13</v>
      </c>
      <c r="C134" s="15" t="s">
        <v>30</v>
      </c>
      <c r="D134">
        <v>7.8E-2</v>
      </c>
      <c r="E134">
        <v>0.52300000000000002</v>
      </c>
      <c r="F134">
        <f t="shared" si="3"/>
        <v>6.7051282051282053</v>
      </c>
      <c r="G134">
        <v>2.1520000000000001</v>
      </c>
      <c r="H134">
        <v>5.694</v>
      </c>
      <c r="I134">
        <v>8.8450000000000006</v>
      </c>
      <c r="J134">
        <f t="shared" si="4"/>
        <v>0.14913957934990438</v>
      </c>
      <c r="K134" s="9"/>
    </row>
    <row r="135" spans="1:11" ht="18">
      <c r="A135" s="1" t="s">
        <v>12</v>
      </c>
      <c r="B135" t="s">
        <v>13</v>
      </c>
      <c r="C135" s="15" t="s">
        <v>30</v>
      </c>
      <c r="D135" s="7">
        <v>7.6999999999999999E-2</v>
      </c>
      <c r="E135">
        <v>0.46500000000000002</v>
      </c>
      <c r="F135">
        <f t="shared" si="3"/>
        <v>6.0389610389610393</v>
      </c>
      <c r="G135">
        <v>2.855</v>
      </c>
      <c r="H135">
        <v>6.6660000000000004</v>
      </c>
      <c r="I135">
        <v>5.5620000000000003</v>
      </c>
      <c r="J135">
        <f t="shared" si="4"/>
        <v>0.16559139784946236</v>
      </c>
      <c r="K135" s="9"/>
    </row>
    <row r="136" spans="1:11" ht="18">
      <c r="A136" s="1" t="s">
        <v>12</v>
      </c>
      <c r="B136" t="s">
        <v>13</v>
      </c>
      <c r="C136" s="15" t="s">
        <v>30</v>
      </c>
      <c r="D136" s="7">
        <v>7.8E-2</v>
      </c>
      <c r="E136">
        <v>0.36499999999999999</v>
      </c>
      <c r="F136">
        <f t="shared" si="3"/>
        <v>4.6794871794871797</v>
      </c>
      <c r="G136">
        <v>3.633</v>
      </c>
      <c r="H136">
        <v>7.7279999999999998</v>
      </c>
      <c r="I136">
        <v>6.0759999999999996</v>
      </c>
      <c r="J136">
        <f t="shared" si="4"/>
        <v>0.21369863013698628</v>
      </c>
      <c r="K136" s="9"/>
    </row>
    <row r="137" spans="1:11" ht="18">
      <c r="A137" s="1" t="s">
        <v>12</v>
      </c>
      <c r="B137" t="s">
        <v>13</v>
      </c>
      <c r="C137" s="15" t="s">
        <v>30</v>
      </c>
      <c r="D137" s="7">
        <v>7.6999999999999999E-2</v>
      </c>
      <c r="E137">
        <v>0.307</v>
      </c>
      <c r="F137">
        <f t="shared" si="3"/>
        <v>3.9870129870129869</v>
      </c>
      <c r="G137">
        <v>4.0430000000000001</v>
      </c>
      <c r="H137">
        <v>8.3699999999999992</v>
      </c>
      <c r="I137">
        <v>6.2729999999999997</v>
      </c>
      <c r="J137">
        <f t="shared" si="4"/>
        <v>0.250814332247557</v>
      </c>
      <c r="K137" s="9"/>
    </row>
    <row r="138" spans="1:11" ht="18">
      <c r="A138" s="1" t="s">
        <v>12</v>
      </c>
      <c r="B138" t="s">
        <v>13</v>
      </c>
      <c r="C138" s="15" t="s">
        <v>30</v>
      </c>
      <c r="D138" s="7">
        <v>7.6999999999999999E-2</v>
      </c>
      <c r="E138">
        <v>0.252</v>
      </c>
      <c r="F138">
        <f t="shared" si="3"/>
        <v>3.2727272727272729</v>
      </c>
      <c r="G138">
        <v>6.0960000000000001</v>
      </c>
      <c r="H138">
        <v>10.673999999999999</v>
      </c>
      <c r="I138">
        <v>7.4169999999999998</v>
      </c>
      <c r="J138">
        <f t="shared" si="4"/>
        <v>0.30555555555555558</v>
      </c>
      <c r="K138" s="9"/>
    </row>
    <row r="139" spans="1:11" ht="17">
      <c r="A139" s="1" t="s">
        <v>12</v>
      </c>
      <c r="B139" t="s">
        <v>13</v>
      </c>
      <c r="C139" s="14" t="s">
        <v>28</v>
      </c>
      <c r="D139">
        <v>1.0469999999999999</v>
      </c>
      <c r="E139">
        <v>1.3360000000000001</v>
      </c>
      <c r="F139">
        <f t="shared" ref="F139:F173" si="5">E139/D139</f>
        <v>1.2760267430754539</v>
      </c>
      <c r="G139">
        <v>2.786</v>
      </c>
      <c r="H139">
        <v>3.5059999999999998</v>
      </c>
      <c r="I139">
        <v>0.75900000000000001</v>
      </c>
      <c r="J139">
        <f t="shared" ref="J139:J173" si="6">(1/E139)/(1/D139)</f>
        <v>0.78368263473053879</v>
      </c>
      <c r="K139" s="9"/>
    </row>
    <row r="140" spans="1:11" ht="17">
      <c r="A140" s="1" t="s">
        <v>12</v>
      </c>
      <c r="B140" t="s">
        <v>13</v>
      </c>
      <c r="C140" s="14" t="s">
        <v>28</v>
      </c>
      <c r="D140">
        <v>1.044</v>
      </c>
      <c r="E140">
        <v>1.32</v>
      </c>
      <c r="F140">
        <f t="shared" si="5"/>
        <v>1.264367816091954</v>
      </c>
      <c r="G140">
        <v>2.887</v>
      </c>
      <c r="H140">
        <v>3.6379999999999999</v>
      </c>
      <c r="I140">
        <v>0.76</v>
      </c>
      <c r="J140">
        <f t="shared" si="6"/>
        <v>0.79090909090909089</v>
      </c>
      <c r="K140" s="9"/>
    </row>
    <row r="141" spans="1:11" ht="17">
      <c r="A141" s="1" t="s">
        <v>12</v>
      </c>
      <c r="B141" t="s">
        <v>13</v>
      </c>
      <c r="C141" s="14" t="s">
        <v>28</v>
      </c>
      <c r="D141">
        <v>1.044</v>
      </c>
      <c r="E141">
        <v>1.3640000000000001</v>
      </c>
      <c r="F141">
        <f t="shared" si="5"/>
        <v>1.306513409961686</v>
      </c>
      <c r="G141">
        <v>3.0310000000000001</v>
      </c>
      <c r="H141">
        <v>3.5190000000000001</v>
      </c>
      <c r="I141">
        <v>0.82499999999999996</v>
      </c>
      <c r="J141">
        <f t="shared" si="6"/>
        <v>0.76539589442815237</v>
      </c>
      <c r="K141" s="9"/>
    </row>
    <row r="142" spans="1:11" ht="17">
      <c r="A142" s="1" t="s">
        <v>12</v>
      </c>
      <c r="B142" t="s">
        <v>13</v>
      </c>
      <c r="C142" s="14" t="s">
        <v>28</v>
      </c>
      <c r="D142">
        <v>1.0469999999999999</v>
      </c>
      <c r="E142">
        <v>1.411</v>
      </c>
      <c r="F142">
        <f t="shared" si="5"/>
        <v>1.3476599808978034</v>
      </c>
      <c r="G142">
        <v>4.0030000000000001</v>
      </c>
      <c r="H142">
        <v>3.85</v>
      </c>
      <c r="I142">
        <v>0.99299999999999999</v>
      </c>
      <c r="J142">
        <f t="shared" si="6"/>
        <v>0.74202693125442942</v>
      </c>
      <c r="K142" s="9"/>
    </row>
    <row r="143" spans="1:11" ht="17">
      <c r="A143" s="1" t="s">
        <v>12</v>
      </c>
      <c r="B143" t="s">
        <v>13</v>
      </c>
      <c r="C143" s="14" t="s">
        <v>28</v>
      </c>
      <c r="D143">
        <v>1.0469999999999999</v>
      </c>
      <c r="E143">
        <v>1.423</v>
      </c>
      <c r="F143">
        <f t="shared" si="5"/>
        <v>1.3591212989493793</v>
      </c>
      <c r="G143">
        <v>4.2359999999999998</v>
      </c>
      <c r="H143">
        <v>3.9129999999999998</v>
      </c>
      <c r="I143">
        <v>1.034</v>
      </c>
      <c r="J143">
        <f t="shared" si="6"/>
        <v>0.73576950105411099</v>
      </c>
      <c r="K143" s="9"/>
    </row>
    <row r="144" spans="1:11" ht="17">
      <c r="A144" s="1" t="s">
        <v>12</v>
      </c>
      <c r="B144" t="s">
        <v>13</v>
      </c>
      <c r="C144" s="14" t="s">
        <v>28</v>
      </c>
      <c r="D144">
        <v>1.044</v>
      </c>
      <c r="E144">
        <v>1.472</v>
      </c>
      <c r="F144">
        <f t="shared" si="5"/>
        <v>1.4099616858237547</v>
      </c>
      <c r="G144">
        <v>5.7530000000000001</v>
      </c>
      <c r="H144">
        <v>4.3529999999999998</v>
      </c>
      <c r="I144">
        <v>1.266</v>
      </c>
      <c r="J144">
        <f t="shared" si="6"/>
        <v>0.70923913043478259</v>
      </c>
      <c r="K144" s="9"/>
    </row>
    <row r="145" spans="1:11" ht="17">
      <c r="A145" s="1" t="s">
        <v>12</v>
      </c>
      <c r="B145" t="s">
        <v>13</v>
      </c>
      <c r="C145" s="14" t="s">
        <v>28</v>
      </c>
      <c r="D145">
        <v>1.044</v>
      </c>
      <c r="E145">
        <v>1.462</v>
      </c>
      <c r="F145">
        <f t="shared" si="5"/>
        <v>1.4003831417624519</v>
      </c>
      <c r="G145">
        <v>6.0780000000000003</v>
      </c>
      <c r="H145">
        <v>4.5129999999999999</v>
      </c>
      <c r="I145">
        <v>1.29</v>
      </c>
      <c r="J145">
        <f t="shared" si="6"/>
        <v>0.71409028727770185</v>
      </c>
      <c r="K145" s="9"/>
    </row>
    <row r="146" spans="1:11" ht="17">
      <c r="A146" s="1" t="s">
        <v>12</v>
      </c>
      <c r="B146" t="s">
        <v>13</v>
      </c>
      <c r="C146" s="14" t="s">
        <v>28</v>
      </c>
      <c r="D146">
        <v>1.044</v>
      </c>
      <c r="E146">
        <v>1.5049999999999999</v>
      </c>
      <c r="F146">
        <f t="shared" si="5"/>
        <v>1.4415708812260535</v>
      </c>
      <c r="G146">
        <v>6.7389999999999999</v>
      </c>
      <c r="H146">
        <v>4.5910000000000002</v>
      </c>
      <c r="I146">
        <v>1.4059999999999999</v>
      </c>
      <c r="J146">
        <f t="shared" si="6"/>
        <v>0.69368770764119603</v>
      </c>
      <c r="K146" s="9"/>
    </row>
    <row r="147" spans="1:11" ht="17">
      <c r="A147" s="1" t="s">
        <v>12</v>
      </c>
      <c r="B147" t="s">
        <v>13</v>
      </c>
      <c r="C147" s="14" t="s">
        <v>28</v>
      </c>
      <c r="D147">
        <v>1.0489999999999999</v>
      </c>
      <c r="E147">
        <v>1.51</v>
      </c>
      <c r="F147">
        <f t="shared" si="5"/>
        <v>1.4394661582459487</v>
      </c>
      <c r="G147">
        <v>7.0140000000000002</v>
      </c>
      <c r="H147">
        <v>4.6790000000000003</v>
      </c>
      <c r="I147">
        <v>1.429</v>
      </c>
      <c r="J147">
        <f t="shared" si="6"/>
        <v>0.69470198675496697</v>
      </c>
      <c r="K147" s="9"/>
    </row>
    <row r="148" spans="1:11" ht="17">
      <c r="A148" s="1" t="s">
        <v>12</v>
      </c>
      <c r="B148" t="s">
        <v>13</v>
      </c>
      <c r="C148" s="14" t="s">
        <v>28</v>
      </c>
      <c r="D148">
        <v>1.0469999999999999</v>
      </c>
      <c r="E148">
        <v>1.5089999999999999</v>
      </c>
      <c r="F148">
        <f t="shared" si="5"/>
        <v>1.4412607449856734</v>
      </c>
      <c r="G148">
        <v>7.02</v>
      </c>
      <c r="H148">
        <v>4.6790000000000003</v>
      </c>
      <c r="I148">
        <v>1.4330000000000001</v>
      </c>
      <c r="J148">
        <f t="shared" si="6"/>
        <v>0.6938369781312127</v>
      </c>
      <c r="K148" s="9"/>
    </row>
    <row r="149" spans="1:11" ht="17">
      <c r="A149" s="1" t="s">
        <v>12</v>
      </c>
      <c r="B149" t="s">
        <v>13</v>
      </c>
      <c r="C149" s="14" t="s">
        <v>28</v>
      </c>
      <c r="D149">
        <v>1.0489999999999999</v>
      </c>
      <c r="E149">
        <v>1.603</v>
      </c>
      <c r="F149">
        <f t="shared" si="5"/>
        <v>1.5281220209723547</v>
      </c>
      <c r="G149">
        <v>9.782</v>
      </c>
      <c r="H149">
        <v>5.1950000000000003</v>
      </c>
      <c r="I149">
        <v>1.7949999999999999</v>
      </c>
      <c r="J149">
        <f t="shared" si="6"/>
        <v>0.65439800374298185</v>
      </c>
      <c r="K149" s="9"/>
    </row>
    <row r="150" spans="1:11" ht="17">
      <c r="A150" s="1" t="s">
        <v>12</v>
      </c>
      <c r="B150" t="s">
        <v>13</v>
      </c>
      <c r="C150" s="14" t="s">
        <v>28</v>
      </c>
      <c r="D150">
        <v>1.0469999999999999</v>
      </c>
      <c r="E150">
        <v>1.587</v>
      </c>
      <c r="F150">
        <f t="shared" si="5"/>
        <v>1.515759312320917</v>
      </c>
      <c r="G150">
        <v>9.9420000000000002</v>
      </c>
      <c r="H150">
        <v>5.2809999999999997</v>
      </c>
      <c r="I150">
        <v>1.798</v>
      </c>
      <c r="J150">
        <f t="shared" si="6"/>
        <v>0.6597353497164461</v>
      </c>
      <c r="K150" s="9"/>
    </row>
    <row r="151" spans="1:11" ht="17">
      <c r="A151" s="1" t="s">
        <v>12</v>
      </c>
      <c r="B151" t="s">
        <v>13</v>
      </c>
      <c r="C151" s="14" t="s">
        <v>28</v>
      </c>
      <c r="D151">
        <v>1.044</v>
      </c>
      <c r="E151">
        <v>1.7130000000000001</v>
      </c>
      <c r="F151">
        <f t="shared" si="5"/>
        <v>1.6408045977011494</v>
      </c>
      <c r="G151">
        <v>13.086</v>
      </c>
      <c r="H151">
        <v>5.6639999999999997</v>
      </c>
      <c r="I151">
        <v>2.2130000000000001</v>
      </c>
      <c r="J151">
        <f t="shared" si="6"/>
        <v>0.60945709281961469</v>
      </c>
      <c r="K151" s="9"/>
    </row>
    <row r="152" spans="1:11" ht="17">
      <c r="A152" s="1" t="s">
        <v>12</v>
      </c>
      <c r="B152" t="s">
        <v>13</v>
      </c>
      <c r="C152" s="14" t="s">
        <v>28</v>
      </c>
      <c r="D152">
        <v>1.0469999999999999</v>
      </c>
      <c r="E152">
        <v>1.728</v>
      </c>
      <c r="F152">
        <f t="shared" si="5"/>
        <v>1.6504297994269341</v>
      </c>
      <c r="G152">
        <v>16.12</v>
      </c>
      <c r="H152">
        <v>6.2510000000000003</v>
      </c>
      <c r="I152">
        <v>2.4630000000000001</v>
      </c>
      <c r="J152">
        <f t="shared" si="6"/>
        <v>0.60590277777777779</v>
      </c>
      <c r="K152" s="9"/>
    </row>
    <row r="153" spans="1:11" ht="17">
      <c r="A153" s="1" t="s">
        <v>12</v>
      </c>
      <c r="B153" t="s">
        <v>13</v>
      </c>
      <c r="C153" s="14" t="s">
        <v>28</v>
      </c>
      <c r="D153">
        <v>1.046</v>
      </c>
      <c r="E153">
        <v>1.7490000000000001</v>
      </c>
      <c r="F153">
        <f t="shared" si="5"/>
        <v>1.6720841300191205</v>
      </c>
      <c r="G153">
        <v>16.338000000000001</v>
      </c>
      <c r="H153">
        <v>6.2329999999999997</v>
      </c>
      <c r="I153">
        <v>2.5059999999999998</v>
      </c>
      <c r="J153">
        <f t="shared" si="6"/>
        <v>0.59805603201829616</v>
      </c>
      <c r="K153" s="9"/>
    </row>
    <row r="154" spans="1:11" ht="17">
      <c r="A154" s="1" t="s">
        <v>12</v>
      </c>
      <c r="B154" t="s">
        <v>13</v>
      </c>
      <c r="C154" s="14" t="s">
        <v>28</v>
      </c>
      <c r="D154">
        <v>1.0469999999999999</v>
      </c>
      <c r="E154">
        <v>1.7669999999999999</v>
      </c>
      <c r="F154">
        <f t="shared" si="5"/>
        <v>1.6876790830945558</v>
      </c>
      <c r="G154">
        <v>18.352</v>
      </c>
      <c r="H154">
        <v>6.56</v>
      </c>
      <c r="I154">
        <v>2.6720000000000002</v>
      </c>
      <c r="J154">
        <f t="shared" si="6"/>
        <v>0.59252971137521226</v>
      </c>
      <c r="K154" s="9"/>
    </row>
    <row r="155" spans="1:11" ht="17">
      <c r="A155" s="1" t="s">
        <v>12</v>
      </c>
      <c r="B155" t="s">
        <v>13</v>
      </c>
      <c r="C155" s="14" t="s">
        <v>28</v>
      </c>
      <c r="D155">
        <v>1.0469999999999999</v>
      </c>
      <c r="E155">
        <v>1.79</v>
      </c>
      <c r="F155">
        <f t="shared" si="5"/>
        <v>1.7096466093600766</v>
      </c>
      <c r="G155">
        <v>19.757999999999999</v>
      </c>
      <c r="H155">
        <v>6.742</v>
      </c>
      <c r="I155">
        <v>2.7989999999999999</v>
      </c>
      <c r="J155">
        <f t="shared" si="6"/>
        <v>0.58491620111731835</v>
      </c>
      <c r="K155" s="9"/>
    </row>
    <row r="156" spans="1:11" ht="17">
      <c r="A156" s="1" t="s">
        <v>12</v>
      </c>
      <c r="B156" t="s">
        <v>13</v>
      </c>
      <c r="C156" s="14" t="s">
        <v>28</v>
      </c>
      <c r="D156">
        <v>1.0469999999999999</v>
      </c>
      <c r="E156">
        <v>1.9390000000000001</v>
      </c>
      <c r="F156">
        <f t="shared" si="5"/>
        <v>1.8519579751671444</v>
      </c>
      <c r="G156">
        <v>23.556999999999999</v>
      </c>
      <c r="H156">
        <v>6.9939999999999998</v>
      </c>
      <c r="I156">
        <v>3.2170000000000001</v>
      </c>
      <c r="J156">
        <f t="shared" si="6"/>
        <v>0.5399690562145435</v>
      </c>
      <c r="K156" s="9"/>
    </row>
    <row r="157" spans="1:11" ht="17">
      <c r="A157" s="1" t="s">
        <v>12</v>
      </c>
      <c r="B157" t="s">
        <v>13</v>
      </c>
      <c r="C157" s="14" t="s">
        <v>28</v>
      </c>
      <c r="D157">
        <v>1.044</v>
      </c>
      <c r="E157">
        <v>2.0350000000000001</v>
      </c>
      <c r="F157">
        <f t="shared" si="5"/>
        <v>1.9492337164750959</v>
      </c>
      <c r="G157">
        <v>25.047000000000001</v>
      </c>
      <c r="H157">
        <v>7.0190000000000001</v>
      </c>
      <c r="I157">
        <v>3.4180000000000001</v>
      </c>
      <c r="J157">
        <f t="shared" si="6"/>
        <v>0.51302211302211298</v>
      </c>
      <c r="K157" s="9"/>
    </row>
    <row r="158" spans="1:11" ht="17">
      <c r="A158" s="1" t="s">
        <v>12</v>
      </c>
      <c r="B158" t="s">
        <v>13</v>
      </c>
      <c r="C158" s="14" t="s">
        <v>28</v>
      </c>
      <c r="D158">
        <v>1.0469999999999999</v>
      </c>
      <c r="E158">
        <v>2.048</v>
      </c>
      <c r="F158">
        <f t="shared" si="5"/>
        <v>1.9560649474689591</v>
      </c>
      <c r="G158">
        <v>25.725000000000001</v>
      </c>
      <c r="H158">
        <v>7.0910000000000002</v>
      </c>
      <c r="I158">
        <v>3.4649999999999999</v>
      </c>
      <c r="J158">
        <f t="shared" si="6"/>
        <v>0.51123046875</v>
      </c>
      <c r="K158" s="9"/>
    </row>
    <row r="159" spans="1:11" ht="17">
      <c r="A159" s="1" t="s">
        <v>12</v>
      </c>
      <c r="B159" t="s">
        <v>13</v>
      </c>
      <c r="C159" s="14" t="s">
        <v>28</v>
      </c>
      <c r="D159">
        <v>1.044</v>
      </c>
      <c r="E159">
        <v>2.1339999999999999</v>
      </c>
      <c r="F159">
        <f t="shared" si="5"/>
        <v>2.044061302681992</v>
      </c>
      <c r="G159">
        <v>28.085000000000001</v>
      </c>
      <c r="H159">
        <v>7.2569999999999997</v>
      </c>
      <c r="I159">
        <v>3.7069999999999999</v>
      </c>
      <c r="J159">
        <f t="shared" si="6"/>
        <v>0.48922211808809751</v>
      </c>
      <c r="K159" s="9"/>
    </row>
    <row r="160" spans="1:11" ht="17">
      <c r="A160" s="1" t="s">
        <v>12</v>
      </c>
      <c r="B160" t="s">
        <v>13</v>
      </c>
      <c r="C160" s="14" t="s">
        <v>28</v>
      </c>
      <c r="D160">
        <v>1.0469999999999999</v>
      </c>
      <c r="E160">
        <v>2.214</v>
      </c>
      <c r="F160">
        <f t="shared" si="5"/>
        <v>2.1146131805157595</v>
      </c>
      <c r="G160">
        <v>31.274999999999999</v>
      </c>
      <c r="H160">
        <v>7.5279999999999996</v>
      </c>
      <c r="I160">
        <v>3.968</v>
      </c>
      <c r="J160">
        <f t="shared" si="6"/>
        <v>0.47289972899728999</v>
      </c>
      <c r="K160" s="9"/>
    </row>
    <row r="161" spans="1:11" ht="17">
      <c r="A161" s="1" t="s">
        <v>12</v>
      </c>
      <c r="B161" t="s">
        <v>13</v>
      </c>
      <c r="C161" s="14" t="s">
        <v>28</v>
      </c>
      <c r="D161">
        <v>1.0469999999999999</v>
      </c>
      <c r="E161">
        <v>2.2440000000000002</v>
      </c>
      <c r="F161">
        <f t="shared" si="5"/>
        <v>2.1432664756446993</v>
      </c>
      <c r="G161">
        <v>34.424999999999997</v>
      </c>
      <c r="H161">
        <v>7.851</v>
      </c>
      <c r="I161">
        <v>4.1879999999999997</v>
      </c>
      <c r="J161">
        <f t="shared" si="6"/>
        <v>0.46657754010695179</v>
      </c>
      <c r="K161" s="9"/>
    </row>
    <row r="162" spans="1:11" ht="17">
      <c r="A162" s="1" t="s">
        <v>12</v>
      </c>
      <c r="B162" t="s">
        <v>13</v>
      </c>
      <c r="C162" s="14" t="s">
        <v>28</v>
      </c>
      <c r="D162">
        <v>1.0469999999999999</v>
      </c>
      <c r="E162">
        <v>2.254</v>
      </c>
      <c r="F162">
        <f t="shared" si="5"/>
        <v>2.1528175740210127</v>
      </c>
      <c r="G162">
        <v>34.753</v>
      </c>
      <c r="H162">
        <v>7.8730000000000002</v>
      </c>
      <c r="I162">
        <v>4.2160000000000002</v>
      </c>
      <c r="J162">
        <f t="shared" si="6"/>
        <v>0.46450754214729367</v>
      </c>
      <c r="K162" s="9"/>
    </row>
    <row r="163" spans="1:11" ht="17">
      <c r="A163" s="1" t="s">
        <v>12</v>
      </c>
      <c r="B163" t="s">
        <v>13</v>
      </c>
      <c r="C163" s="14" t="s">
        <v>28</v>
      </c>
      <c r="D163">
        <v>1.0469999999999999</v>
      </c>
      <c r="E163">
        <v>2.2120000000000002</v>
      </c>
      <c r="F163">
        <f t="shared" si="5"/>
        <v>2.112702960840497</v>
      </c>
      <c r="G163">
        <v>36.576000000000001</v>
      </c>
      <c r="H163">
        <v>8.1449999999999996</v>
      </c>
      <c r="I163">
        <v>4.2889999999999997</v>
      </c>
      <c r="J163">
        <f t="shared" si="6"/>
        <v>0.47332730560578656</v>
      </c>
      <c r="K163" s="9"/>
    </row>
    <row r="164" spans="1:11" ht="17">
      <c r="A164" s="1" t="s">
        <v>12</v>
      </c>
      <c r="B164" t="s">
        <v>13</v>
      </c>
      <c r="C164" s="14" t="s">
        <v>28</v>
      </c>
      <c r="D164">
        <v>1.044</v>
      </c>
      <c r="E164">
        <v>2.246</v>
      </c>
      <c r="F164">
        <f t="shared" si="5"/>
        <v>2.1513409961685821</v>
      </c>
      <c r="G164">
        <v>38.966999999999999</v>
      </c>
      <c r="H164">
        <v>8.3520000000000003</v>
      </c>
      <c r="I164">
        <v>4.4690000000000003</v>
      </c>
      <c r="J164">
        <f t="shared" si="6"/>
        <v>0.46482635796972399</v>
      </c>
      <c r="K164" s="9"/>
    </row>
    <row r="165" spans="1:11" ht="17">
      <c r="A165" s="1" t="s">
        <v>12</v>
      </c>
      <c r="B165" t="s">
        <v>13</v>
      </c>
      <c r="C165" s="14" t="s">
        <v>28</v>
      </c>
      <c r="D165">
        <v>1.0449999999999999</v>
      </c>
      <c r="E165">
        <v>2.2450000000000001</v>
      </c>
      <c r="F165">
        <f t="shared" si="5"/>
        <v>2.1483253588516749</v>
      </c>
      <c r="G165">
        <v>43.429000000000002</v>
      </c>
      <c r="H165">
        <v>8.8179999999999996</v>
      </c>
      <c r="I165">
        <v>4.7130000000000001</v>
      </c>
      <c r="J165">
        <f t="shared" si="6"/>
        <v>0.46547884187082395</v>
      </c>
      <c r="K165" s="9"/>
    </row>
    <row r="166" spans="1:11" ht="17">
      <c r="A166" s="1" t="s">
        <v>12</v>
      </c>
      <c r="B166" t="s">
        <v>13</v>
      </c>
      <c r="C166" s="14" t="s">
        <v>28</v>
      </c>
      <c r="D166">
        <v>1.0449999999999999</v>
      </c>
      <c r="E166">
        <v>2.2669999999999999</v>
      </c>
      <c r="F166">
        <f t="shared" si="5"/>
        <v>2.1693779904306218</v>
      </c>
      <c r="G166">
        <v>43.463999999999999</v>
      </c>
      <c r="H166">
        <v>8.7840000000000007</v>
      </c>
      <c r="I166">
        <v>4.7530000000000001</v>
      </c>
      <c r="J166">
        <f t="shared" si="6"/>
        <v>0.46096162329069251</v>
      </c>
      <c r="K166" s="9"/>
    </row>
    <row r="167" spans="1:11" ht="17">
      <c r="A167" s="1" t="s">
        <v>12</v>
      </c>
      <c r="B167" t="s">
        <v>13</v>
      </c>
      <c r="C167" s="14" t="s">
        <v>28</v>
      </c>
      <c r="D167">
        <v>1.0469999999999999</v>
      </c>
      <c r="E167">
        <v>2.3149999999999999</v>
      </c>
      <c r="F167">
        <f t="shared" si="5"/>
        <v>2.2110792741165235</v>
      </c>
      <c r="G167">
        <v>45.3</v>
      </c>
      <c r="H167">
        <v>8.8879999999999999</v>
      </c>
      <c r="I167">
        <v>4.8879999999999999</v>
      </c>
      <c r="J167">
        <f t="shared" si="6"/>
        <v>0.45226781857451404</v>
      </c>
      <c r="K167" s="9"/>
    </row>
    <row r="168" spans="1:11" ht="17">
      <c r="A168" s="1" t="s">
        <v>12</v>
      </c>
      <c r="B168" t="s">
        <v>13</v>
      </c>
      <c r="C168" s="14" t="s">
        <v>28</v>
      </c>
      <c r="D168">
        <v>1.0489999999999999</v>
      </c>
      <c r="E168">
        <v>2.3090000000000002</v>
      </c>
      <c r="F168">
        <f t="shared" si="5"/>
        <v>2.2011439466158249</v>
      </c>
      <c r="G168">
        <v>46.158000000000001</v>
      </c>
      <c r="H168">
        <v>8.98</v>
      </c>
      <c r="I168">
        <v>4.9000000000000004</v>
      </c>
      <c r="J168">
        <f t="shared" si="6"/>
        <v>0.45430922477262881</v>
      </c>
      <c r="K168" s="9"/>
    </row>
    <row r="169" spans="1:11" ht="17">
      <c r="A169" s="1" t="s">
        <v>12</v>
      </c>
      <c r="B169" t="s">
        <v>13</v>
      </c>
      <c r="C169" s="14" t="s">
        <v>28</v>
      </c>
      <c r="D169">
        <v>1.0469999999999999</v>
      </c>
      <c r="E169">
        <v>2.343</v>
      </c>
      <c r="F169">
        <f t="shared" si="5"/>
        <v>2.2378223495702008</v>
      </c>
      <c r="G169">
        <v>45.662999999999997</v>
      </c>
      <c r="H169">
        <v>8.8789999999999996</v>
      </c>
      <c r="I169">
        <v>4.9119999999999999</v>
      </c>
      <c r="J169">
        <f t="shared" si="6"/>
        <v>0.44686299615877079</v>
      </c>
      <c r="K169" s="9"/>
    </row>
    <row r="170" spans="1:11" ht="17">
      <c r="A170" s="1" t="s">
        <v>12</v>
      </c>
      <c r="B170" t="s">
        <v>13</v>
      </c>
      <c r="C170" s="14" t="s">
        <v>28</v>
      </c>
      <c r="D170">
        <v>1.0469999999999999</v>
      </c>
      <c r="E170">
        <v>2.3780000000000001</v>
      </c>
      <c r="F170">
        <f t="shared" si="5"/>
        <v>2.2712511938872972</v>
      </c>
      <c r="G170">
        <v>45.884</v>
      </c>
      <c r="H170">
        <v>8.8480000000000008</v>
      </c>
      <c r="I170">
        <v>4.9530000000000003</v>
      </c>
      <c r="J170">
        <f t="shared" si="6"/>
        <v>0.44028595458368375</v>
      </c>
      <c r="K170" s="9"/>
    </row>
    <row r="171" spans="1:11" ht="17">
      <c r="A171" s="1" t="s">
        <v>12</v>
      </c>
      <c r="B171" t="s">
        <v>13</v>
      </c>
      <c r="C171" s="14" t="s">
        <v>28</v>
      </c>
      <c r="D171">
        <v>1.0469999999999999</v>
      </c>
      <c r="E171">
        <v>2.3570000000000002</v>
      </c>
      <c r="F171">
        <f t="shared" si="5"/>
        <v>2.2511938872970396</v>
      </c>
      <c r="G171">
        <v>46.594999999999999</v>
      </c>
      <c r="H171">
        <v>8.9489999999999998</v>
      </c>
      <c r="I171">
        <v>4.9729999999999999</v>
      </c>
      <c r="J171">
        <f t="shared" si="6"/>
        <v>0.44420873992363169</v>
      </c>
      <c r="K171" s="9"/>
    </row>
    <row r="172" spans="1:11" ht="17">
      <c r="A172" s="1" t="s">
        <v>12</v>
      </c>
      <c r="B172" t="s">
        <v>13</v>
      </c>
      <c r="C172" s="14" t="s">
        <v>28</v>
      </c>
      <c r="D172">
        <v>1.0449999999999999</v>
      </c>
      <c r="E172">
        <v>2.3620000000000001</v>
      </c>
      <c r="F172">
        <f t="shared" si="5"/>
        <v>2.2602870813397131</v>
      </c>
      <c r="G172">
        <v>53.363</v>
      </c>
      <c r="H172">
        <v>9.57</v>
      </c>
      <c r="I172">
        <v>5.3360000000000003</v>
      </c>
      <c r="J172">
        <f t="shared" si="6"/>
        <v>0.44242167654530057</v>
      </c>
      <c r="K172" s="9"/>
    </row>
    <row r="173" spans="1:11" ht="17">
      <c r="A173" s="1" t="s">
        <v>12</v>
      </c>
      <c r="B173" t="s">
        <v>13</v>
      </c>
      <c r="C173" s="14" t="s">
        <v>28</v>
      </c>
      <c r="D173">
        <v>1.0449999999999999</v>
      </c>
      <c r="E173">
        <v>2.3839999999999999</v>
      </c>
      <c r="F173">
        <f t="shared" si="5"/>
        <v>2.2813397129186606</v>
      </c>
      <c r="G173">
        <v>53.604999999999997</v>
      </c>
      <c r="H173">
        <v>9.5559999999999992</v>
      </c>
      <c r="I173">
        <v>5.3680000000000003</v>
      </c>
      <c r="J173">
        <f t="shared" si="6"/>
        <v>0.4383389261744966</v>
      </c>
      <c r="K173" s="9"/>
    </row>
    <row r="174" spans="1:11">
      <c r="A174" t="s">
        <v>62</v>
      </c>
      <c r="B174" s="2" t="s">
        <v>63</v>
      </c>
      <c r="D174">
        <v>1.05</v>
      </c>
      <c r="E174">
        <v>3.1900000000000004</v>
      </c>
      <c r="F174">
        <v>3.0380952380952384</v>
      </c>
      <c r="G174">
        <v>516.5</v>
      </c>
      <c r="H174">
        <v>27.12</v>
      </c>
      <c r="I174">
        <v>18.234999999999999</v>
      </c>
      <c r="J174">
        <f>1/F174</f>
        <v>0.32915360501567392</v>
      </c>
      <c r="K174" s="9"/>
    </row>
    <row r="175" spans="1:11">
      <c r="A175" t="s">
        <v>62</v>
      </c>
      <c r="B175" t="s">
        <v>64</v>
      </c>
      <c r="D175">
        <v>1.05</v>
      </c>
      <c r="E175">
        <v>2.9849999999999999</v>
      </c>
      <c r="F175">
        <v>2.8428571428571425</v>
      </c>
      <c r="G175">
        <v>334.5</v>
      </c>
      <c r="H175">
        <v>22.21</v>
      </c>
      <c r="I175">
        <v>14.43</v>
      </c>
      <c r="J175">
        <f t="shared" ref="J175:J176" si="7">1/F175</f>
        <v>0.35175879396984927</v>
      </c>
    </row>
    <row r="176" spans="1:11">
      <c r="A176" t="s">
        <v>62</v>
      </c>
      <c r="B176" t="s">
        <v>65</v>
      </c>
      <c r="D176">
        <v>1.05</v>
      </c>
      <c r="E176">
        <v>3.3099999999999996</v>
      </c>
      <c r="F176">
        <v>3.1523809523809518</v>
      </c>
      <c r="G176">
        <v>428.5</v>
      </c>
      <c r="H176">
        <v>24.48</v>
      </c>
      <c r="I176">
        <v>16.759999999999998</v>
      </c>
      <c r="J176">
        <f t="shared" si="7"/>
        <v>0.3172205438066466</v>
      </c>
    </row>
    <row r="177" spans="1:10">
      <c r="A177" t="s">
        <v>66</v>
      </c>
      <c r="B177" t="s">
        <v>67</v>
      </c>
      <c r="D177">
        <v>1.05</v>
      </c>
      <c r="E177">
        <v>3.0670000000000002</v>
      </c>
      <c r="F177">
        <v>2.920952380952381</v>
      </c>
      <c r="G177">
        <v>2655</v>
      </c>
      <c r="H177">
        <v>62.14</v>
      </c>
      <c r="I177">
        <v>41.06</v>
      </c>
    </row>
    <row r="178" spans="1:10">
      <c r="A178" t="s">
        <v>66</v>
      </c>
      <c r="B178" t="s">
        <v>67</v>
      </c>
      <c r="D178">
        <v>1.05</v>
      </c>
      <c r="E178">
        <v>3.03</v>
      </c>
      <c r="F178">
        <v>2.8857142857142852</v>
      </c>
      <c r="G178">
        <v>1233</v>
      </c>
      <c r="H178">
        <v>42.31</v>
      </c>
      <c r="I178">
        <v>27.79</v>
      </c>
    </row>
    <row r="179" spans="1:10">
      <c r="A179" t="s">
        <v>66</v>
      </c>
      <c r="B179" t="s">
        <v>67</v>
      </c>
      <c r="D179">
        <v>1.05</v>
      </c>
      <c r="E179">
        <v>2.71</v>
      </c>
      <c r="F179">
        <v>2.5809523809523807</v>
      </c>
      <c r="G179">
        <v>834</v>
      </c>
      <c r="H179">
        <v>36.020000000000003</v>
      </c>
      <c r="I179">
        <v>22.19</v>
      </c>
    </row>
    <row r="180" spans="1:10">
      <c r="A180" t="s">
        <v>66</v>
      </c>
      <c r="B180" t="s">
        <v>67</v>
      </c>
      <c r="D180">
        <v>1.05</v>
      </c>
      <c r="E180">
        <v>2.8410000000000002</v>
      </c>
      <c r="F180">
        <v>2.705714285714286</v>
      </c>
      <c r="G180">
        <v>703</v>
      </c>
      <c r="H180">
        <v>32.659999999999997</v>
      </c>
      <c r="I180">
        <v>20.7</v>
      </c>
    </row>
    <row r="181" spans="1:10">
      <c r="A181" t="s">
        <v>66</v>
      </c>
      <c r="B181" t="s">
        <v>67</v>
      </c>
      <c r="D181">
        <v>1.05</v>
      </c>
      <c r="E181">
        <v>2.7829999999999999</v>
      </c>
      <c r="F181">
        <v>2.6504761904761902</v>
      </c>
      <c r="G181">
        <v>464</v>
      </c>
      <c r="H181">
        <v>26.04</v>
      </c>
      <c r="I181">
        <v>16.309999999999999</v>
      </c>
    </row>
    <row r="182" spans="1:10">
      <c r="A182" t="s">
        <v>66</v>
      </c>
      <c r="B182" t="s">
        <v>67</v>
      </c>
      <c r="D182">
        <v>1.05</v>
      </c>
      <c r="E182">
        <v>3.01</v>
      </c>
      <c r="F182">
        <v>2.8666666666666663</v>
      </c>
      <c r="G182">
        <v>1036</v>
      </c>
      <c r="H182">
        <v>37.619999999999997</v>
      </c>
      <c r="I182">
        <v>24.62</v>
      </c>
    </row>
    <row r="183" spans="1:10">
      <c r="A183" t="s">
        <v>66</v>
      </c>
      <c r="B183" t="s">
        <v>67</v>
      </c>
      <c r="D183">
        <v>1.05</v>
      </c>
      <c r="E183">
        <v>2.839</v>
      </c>
      <c r="F183">
        <v>2.7038095238095239</v>
      </c>
      <c r="G183">
        <v>1141</v>
      </c>
      <c r="H183">
        <v>40.78</v>
      </c>
      <c r="I183">
        <v>25.84</v>
      </c>
    </row>
    <row r="184" spans="1:10">
      <c r="A184" t="s">
        <v>66</v>
      </c>
      <c r="B184" t="s">
        <v>67</v>
      </c>
      <c r="D184">
        <v>1.05</v>
      </c>
      <c r="E184">
        <v>2.7629999999999999</v>
      </c>
      <c r="F184">
        <v>2.6314285714285712</v>
      </c>
      <c r="G184">
        <v>916</v>
      </c>
      <c r="H184">
        <v>37.5</v>
      </c>
      <c r="I184">
        <v>23.38</v>
      </c>
    </row>
    <row r="185" spans="1:10">
      <c r="A185" t="s">
        <v>68</v>
      </c>
      <c r="B185" s="2" t="s">
        <v>69</v>
      </c>
      <c r="D185">
        <v>1.05</v>
      </c>
      <c r="E185">
        <v>3.2</v>
      </c>
      <c r="F185">
        <v>3.0476190476190474</v>
      </c>
      <c r="G185">
        <v>398.3</v>
      </c>
      <c r="H185">
        <v>23.76</v>
      </c>
      <c r="I185">
        <v>15.97</v>
      </c>
      <c r="J185">
        <f>1/F185</f>
        <v>0.328125</v>
      </c>
    </row>
    <row r="186" spans="1:10">
      <c r="A186" t="s">
        <v>68</v>
      </c>
      <c r="B186" t="s">
        <v>69</v>
      </c>
      <c r="D186">
        <v>1.05</v>
      </c>
      <c r="E186">
        <v>3.33</v>
      </c>
      <c r="F186">
        <v>3.1714285714285713</v>
      </c>
      <c r="G186">
        <v>629.20000000000005</v>
      </c>
      <c r="H186">
        <v>29.58</v>
      </c>
      <c r="I186">
        <v>20.260000000000002</v>
      </c>
      <c r="J186">
        <f t="shared" ref="J186:J203" si="8">1/F186</f>
        <v>0.31531531531531531</v>
      </c>
    </row>
    <row r="187" spans="1:10">
      <c r="A187" t="s">
        <v>68</v>
      </c>
      <c r="B187" t="s">
        <v>69</v>
      </c>
      <c r="D187">
        <v>1.05</v>
      </c>
      <c r="E187">
        <v>3.17</v>
      </c>
      <c r="F187">
        <v>3.019047619047619</v>
      </c>
      <c r="G187">
        <v>424</v>
      </c>
      <c r="H187">
        <v>24.58</v>
      </c>
      <c r="I187">
        <v>16.43</v>
      </c>
      <c r="J187">
        <f t="shared" si="8"/>
        <v>0.33123028391167192</v>
      </c>
    </row>
    <row r="188" spans="1:10">
      <c r="A188" t="s">
        <v>68</v>
      </c>
      <c r="B188" t="s">
        <v>69</v>
      </c>
      <c r="D188">
        <v>1.05</v>
      </c>
      <c r="E188">
        <v>3.23</v>
      </c>
      <c r="F188">
        <v>3.0761904761904759</v>
      </c>
      <c r="G188">
        <v>544.20000000000005</v>
      </c>
      <c r="H188">
        <v>27.71</v>
      </c>
      <c r="I188">
        <v>18.7</v>
      </c>
      <c r="J188">
        <f t="shared" si="8"/>
        <v>0.32507739938080499</v>
      </c>
    </row>
    <row r="189" spans="1:10">
      <c r="A189" t="s">
        <v>68</v>
      </c>
      <c r="B189" t="s">
        <v>69</v>
      </c>
      <c r="D189">
        <v>1.05</v>
      </c>
      <c r="E189">
        <v>3.17</v>
      </c>
      <c r="F189">
        <v>3.019047619047619</v>
      </c>
      <c r="G189">
        <v>422</v>
      </c>
      <c r="H189">
        <v>24.52</v>
      </c>
      <c r="I189">
        <v>16.39</v>
      </c>
      <c r="J189">
        <f t="shared" si="8"/>
        <v>0.33123028391167192</v>
      </c>
    </row>
    <row r="190" spans="1:10">
      <c r="A190" t="s">
        <v>68</v>
      </c>
      <c r="B190" t="s">
        <v>69</v>
      </c>
      <c r="D190">
        <v>1.05</v>
      </c>
      <c r="E190">
        <v>3.28</v>
      </c>
      <c r="F190">
        <v>3.1238095238095234</v>
      </c>
      <c r="G190">
        <v>539.4</v>
      </c>
      <c r="H190">
        <v>27.48</v>
      </c>
      <c r="I190">
        <v>18.690000000000001</v>
      </c>
      <c r="J190">
        <f t="shared" si="8"/>
        <v>0.32012195121951226</v>
      </c>
    </row>
    <row r="191" spans="1:10">
      <c r="A191" t="s">
        <v>68</v>
      </c>
      <c r="B191" t="s">
        <v>69</v>
      </c>
      <c r="D191">
        <v>1.05</v>
      </c>
      <c r="E191">
        <v>3.38</v>
      </c>
      <c r="F191">
        <v>3.2190476190476187</v>
      </c>
      <c r="G191">
        <v>646.79999999999995</v>
      </c>
      <c r="H191">
        <v>29.89</v>
      </c>
      <c r="I191">
        <v>20.61</v>
      </c>
      <c r="J191">
        <f t="shared" si="8"/>
        <v>0.31065088757396453</v>
      </c>
    </row>
    <row r="192" spans="1:10">
      <c r="A192" t="s">
        <v>68</v>
      </c>
      <c r="B192" t="s">
        <v>69</v>
      </c>
      <c r="D192">
        <v>1.05</v>
      </c>
      <c r="E192">
        <v>3.77</v>
      </c>
      <c r="F192">
        <v>3.5904761904761902</v>
      </c>
      <c r="G192">
        <v>768.8</v>
      </c>
      <c r="H192">
        <v>31.86</v>
      </c>
      <c r="I192">
        <v>22.98</v>
      </c>
      <c r="J192">
        <f t="shared" si="8"/>
        <v>0.27851458885941649</v>
      </c>
    </row>
    <row r="193" spans="1:10">
      <c r="A193" t="s">
        <v>68</v>
      </c>
      <c r="B193" t="s">
        <v>69</v>
      </c>
      <c r="D193">
        <v>1.05</v>
      </c>
      <c r="E193">
        <v>3.41</v>
      </c>
      <c r="F193">
        <v>3.2476190476190476</v>
      </c>
      <c r="G193">
        <v>652.5</v>
      </c>
      <c r="H193">
        <v>29.96</v>
      </c>
      <c r="I193">
        <v>20.74</v>
      </c>
      <c r="J193">
        <f t="shared" si="8"/>
        <v>0.30791788856304986</v>
      </c>
    </row>
    <row r="194" spans="1:10">
      <c r="A194" t="s">
        <v>68</v>
      </c>
      <c r="B194" t="s">
        <v>69</v>
      </c>
      <c r="D194">
        <v>1.05</v>
      </c>
      <c r="E194">
        <v>3.76</v>
      </c>
      <c r="F194">
        <v>3.5809523809523807</v>
      </c>
      <c r="G194">
        <v>633.79999999999995</v>
      </c>
      <c r="H194">
        <v>28.94</v>
      </c>
      <c r="I194">
        <v>20.86</v>
      </c>
      <c r="J194">
        <f t="shared" si="8"/>
        <v>0.2792553191489362</v>
      </c>
    </row>
    <row r="195" spans="1:10">
      <c r="A195" t="s">
        <v>68</v>
      </c>
      <c r="B195" t="s">
        <v>69</v>
      </c>
      <c r="D195">
        <v>1.05</v>
      </c>
      <c r="E195">
        <v>3.66</v>
      </c>
      <c r="F195">
        <v>3.4857142857142858</v>
      </c>
      <c r="G195">
        <v>480</v>
      </c>
      <c r="H195">
        <v>25.32</v>
      </c>
      <c r="I195">
        <v>18.05</v>
      </c>
      <c r="J195">
        <f t="shared" si="8"/>
        <v>0.28688524590163933</v>
      </c>
    </row>
    <row r="196" spans="1:10">
      <c r="A196" t="s">
        <v>68</v>
      </c>
      <c r="B196" t="s">
        <v>69</v>
      </c>
      <c r="D196">
        <v>1.05</v>
      </c>
      <c r="E196">
        <v>3.08</v>
      </c>
      <c r="F196">
        <v>2.9333333333333331</v>
      </c>
      <c r="G196">
        <v>400.2</v>
      </c>
      <c r="H196">
        <v>24.05</v>
      </c>
      <c r="I196">
        <v>15.85</v>
      </c>
      <c r="J196">
        <f t="shared" si="8"/>
        <v>0.34090909090909094</v>
      </c>
    </row>
    <row r="197" spans="1:10">
      <c r="A197" t="s">
        <v>68</v>
      </c>
      <c r="B197" t="s">
        <v>69</v>
      </c>
      <c r="D197">
        <v>1.05</v>
      </c>
      <c r="E197">
        <v>2.88</v>
      </c>
      <c r="F197">
        <v>2.7428571428571424</v>
      </c>
      <c r="G197">
        <v>215.7</v>
      </c>
      <c r="H197">
        <v>17.989999999999998</v>
      </c>
      <c r="I197">
        <v>11.42</v>
      </c>
      <c r="J197">
        <f t="shared" si="8"/>
        <v>0.36458333333333337</v>
      </c>
    </row>
    <row r="198" spans="1:10">
      <c r="A198" t="s">
        <v>68</v>
      </c>
      <c r="B198" t="s">
        <v>69</v>
      </c>
      <c r="D198">
        <v>1.05</v>
      </c>
      <c r="E198">
        <v>2.8</v>
      </c>
      <c r="F198">
        <v>2.6666666666666665</v>
      </c>
      <c r="G198">
        <v>159.9</v>
      </c>
      <c r="H198">
        <v>15.61</v>
      </c>
      <c r="I198">
        <v>9.76</v>
      </c>
      <c r="J198">
        <f t="shared" si="8"/>
        <v>0.375</v>
      </c>
    </row>
    <row r="199" spans="1:10">
      <c r="A199" t="s">
        <v>68</v>
      </c>
      <c r="B199" t="s">
        <v>69</v>
      </c>
      <c r="D199">
        <v>1.05</v>
      </c>
      <c r="E199">
        <v>2.61</v>
      </c>
      <c r="F199">
        <v>2.4857142857142853</v>
      </c>
      <c r="G199">
        <v>106.3</v>
      </c>
      <c r="H199">
        <v>13.01</v>
      </c>
      <c r="I199">
        <v>7.78</v>
      </c>
      <c r="J199">
        <f t="shared" si="8"/>
        <v>0.40229885057471271</v>
      </c>
    </row>
    <row r="200" spans="1:10">
      <c r="A200" t="s">
        <v>68</v>
      </c>
      <c r="B200" t="s">
        <v>69</v>
      </c>
      <c r="D200">
        <v>1.05</v>
      </c>
      <c r="E200">
        <v>3.14</v>
      </c>
      <c r="F200">
        <v>2.9904761904761905</v>
      </c>
      <c r="G200">
        <v>283.10000000000002</v>
      </c>
      <c r="H200">
        <v>20.13</v>
      </c>
      <c r="I200">
        <v>13.39</v>
      </c>
      <c r="J200">
        <f t="shared" si="8"/>
        <v>0.33439490445859871</v>
      </c>
    </row>
    <row r="201" spans="1:10">
      <c r="A201" t="s">
        <v>68</v>
      </c>
      <c r="B201" t="s">
        <v>69</v>
      </c>
      <c r="D201">
        <v>1.05</v>
      </c>
      <c r="E201">
        <v>2.8</v>
      </c>
      <c r="F201">
        <v>2.6666666666666665</v>
      </c>
      <c r="G201">
        <v>289.8</v>
      </c>
      <c r="H201">
        <v>20.86</v>
      </c>
      <c r="I201">
        <v>13.23</v>
      </c>
      <c r="J201">
        <f t="shared" si="8"/>
        <v>0.375</v>
      </c>
    </row>
    <row r="202" spans="1:10">
      <c r="A202" t="s">
        <v>68</v>
      </c>
      <c r="B202" t="s">
        <v>69</v>
      </c>
      <c r="D202">
        <v>1.05</v>
      </c>
      <c r="E202">
        <v>2.61</v>
      </c>
      <c r="F202">
        <v>2.4857142857142853</v>
      </c>
      <c r="G202">
        <v>128.80000000000001</v>
      </c>
      <c r="H202">
        <v>14.31</v>
      </c>
      <c r="I202">
        <v>8.57</v>
      </c>
      <c r="J202">
        <f t="shared" si="8"/>
        <v>0.40229885057471271</v>
      </c>
    </row>
    <row r="203" spans="1:10">
      <c r="A203" t="s">
        <v>68</v>
      </c>
      <c r="B203" t="s">
        <v>69</v>
      </c>
      <c r="D203">
        <v>1.05</v>
      </c>
      <c r="E203">
        <v>2.58</v>
      </c>
      <c r="F203">
        <v>2.4571428571428573</v>
      </c>
      <c r="G203">
        <v>126</v>
      </c>
      <c r="H203">
        <v>14.23</v>
      </c>
      <c r="I203">
        <v>8.43</v>
      </c>
      <c r="J203">
        <f t="shared" si="8"/>
        <v>0.40697674418604651</v>
      </c>
    </row>
    <row r="204" spans="1:10">
      <c r="A204" t="s">
        <v>70</v>
      </c>
      <c r="B204" t="s">
        <v>72</v>
      </c>
      <c r="C204" s="14" t="s">
        <v>71</v>
      </c>
      <c r="D204">
        <v>1.044</v>
      </c>
      <c r="E204">
        <v>1.319</v>
      </c>
      <c r="F204">
        <v>1.2634099616858236</v>
      </c>
      <c r="G204">
        <v>2.9</v>
      </c>
      <c r="H204">
        <v>3.6379999999999999</v>
      </c>
      <c r="I204">
        <v>0.75900000000000001</v>
      </c>
      <c r="J204">
        <f>1/F204</f>
        <v>0.7915087187263079</v>
      </c>
    </row>
    <row r="205" spans="1:10">
      <c r="A205" t="s">
        <v>70</v>
      </c>
      <c r="B205" t="s">
        <v>73</v>
      </c>
      <c r="C205" s="14" t="s">
        <v>71</v>
      </c>
      <c r="D205">
        <v>1.0469999999999999</v>
      </c>
      <c r="E205">
        <v>1.337</v>
      </c>
      <c r="F205">
        <v>1.276981852913085</v>
      </c>
      <c r="G205">
        <v>2.8</v>
      </c>
      <c r="H205">
        <v>3.5059999999999998</v>
      </c>
      <c r="I205">
        <v>0.76</v>
      </c>
      <c r="J205">
        <f>1/F205</f>
        <v>0.7830964846671653</v>
      </c>
    </row>
    <row r="206" spans="1:10">
      <c r="A206" t="s">
        <v>70</v>
      </c>
      <c r="B206" t="s">
        <v>74</v>
      </c>
      <c r="C206" s="14" t="s">
        <v>71</v>
      </c>
      <c r="D206">
        <v>1.044</v>
      </c>
      <c r="E206">
        <v>1.3640000000000001</v>
      </c>
      <c r="F206">
        <v>1.306513409961686</v>
      </c>
      <c r="G206">
        <v>3</v>
      </c>
      <c r="H206">
        <v>3.5190000000000001</v>
      </c>
      <c r="I206">
        <v>0.82499999999999996</v>
      </c>
      <c r="J206">
        <f>1/F206</f>
        <v>0.76539589442815237</v>
      </c>
    </row>
    <row r="207" spans="1:10">
      <c r="A207" t="s">
        <v>70</v>
      </c>
      <c r="B207" t="s">
        <v>75</v>
      </c>
      <c r="C207" s="14" t="s">
        <v>71</v>
      </c>
      <c r="D207">
        <v>1.0469999999999999</v>
      </c>
      <c r="E207">
        <v>1.411</v>
      </c>
      <c r="F207">
        <v>1.3476599808978034</v>
      </c>
      <c r="G207">
        <v>4</v>
      </c>
      <c r="H207">
        <v>3.85</v>
      </c>
      <c r="I207">
        <v>0.99399999999999999</v>
      </c>
      <c r="J207">
        <f>1/F207</f>
        <v>0.74202693125442942</v>
      </c>
    </row>
    <row r="208" spans="1:10">
      <c r="A208" t="s">
        <v>70</v>
      </c>
      <c r="B208" t="s">
        <v>76</v>
      </c>
      <c r="C208" s="14" t="s">
        <v>71</v>
      </c>
      <c r="D208">
        <v>1.0469999999999999</v>
      </c>
      <c r="E208">
        <v>1.423</v>
      </c>
      <c r="F208">
        <v>1.3591212989493793</v>
      </c>
      <c r="G208">
        <v>4.2</v>
      </c>
      <c r="H208">
        <v>3.9129999999999998</v>
      </c>
      <c r="I208">
        <v>1.034</v>
      </c>
      <c r="J208">
        <v>0.73599999999999999</v>
      </c>
    </row>
    <row r="209" spans="1:10">
      <c r="A209" t="s">
        <v>70</v>
      </c>
      <c r="B209" t="s">
        <v>77</v>
      </c>
      <c r="C209" s="14" t="s">
        <v>71</v>
      </c>
      <c r="D209">
        <v>1.044</v>
      </c>
      <c r="E209">
        <v>1.5049999999999999</v>
      </c>
      <c r="F209">
        <v>1.4415708812260535</v>
      </c>
      <c r="G209">
        <v>6.7</v>
      </c>
      <c r="H209">
        <v>4.5910000000000002</v>
      </c>
      <c r="I209">
        <v>1.4059999999999999</v>
      </c>
      <c r="J209">
        <v>0.69399999999999995</v>
      </c>
    </row>
    <row r="210" spans="1:10">
      <c r="A210" t="s">
        <v>70</v>
      </c>
      <c r="B210" t="s">
        <v>78</v>
      </c>
      <c r="C210" s="14" t="s">
        <v>71</v>
      </c>
      <c r="D210">
        <v>1.0489999999999999</v>
      </c>
      <c r="E210">
        <v>1.51</v>
      </c>
      <c r="F210">
        <v>1.4394661582459487</v>
      </c>
      <c r="G210">
        <v>7</v>
      </c>
      <c r="H210">
        <v>4.6790000000000003</v>
      </c>
      <c r="I210">
        <v>1.429</v>
      </c>
      <c r="J210">
        <v>0.69499999999999995</v>
      </c>
    </row>
    <row r="211" spans="1:10">
      <c r="A211" t="s">
        <v>70</v>
      </c>
      <c r="B211" t="s">
        <v>79</v>
      </c>
      <c r="C211" s="14" t="s">
        <v>71</v>
      </c>
      <c r="D211">
        <v>1.0469999999999999</v>
      </c>
      <c r="E211">
        <v>1.5089999999999999</v>
      </c>
      <c r="F211">
        <v>1.4412607449856734</v>
      </c>
      <c r="G211">
        <v>7</v>
      </c>
      <c r="H211">
        <v>4.6790000000000003</v>
      </c>
      <c r="I211">
        <v>1.4330000000000001</v>
      </c>
      <c r="J211">
        <v>0.69399999999999995</v>
      </c>
    </row>
    <row r="212" spans="1:10">
      <c r="A212" t="s">
        <v>70</v>
      </c>
      <c r="B212" t="s">
        <v>80</v>
      </c>
      <c r="C212" s="14" t="s">
        <v>71</v>
      </c>
      <c r="D212">
        <v>1.0489999999999999</v>
      </c>
      <c r="E212">
        <v>1.603</v>
      </c>
      <c r="F212">
        <v>1.5281220209723547</v>
      </c>
      <c r="G212">
        <v>9.8000000000000007</v>
      </c>
      <c r="H212">
        <v>5.1950000000000003</v>
      </c>
      <c r="I212">
        <v>1.794</v>
      </c>
      <c r="J212">
        <v>0.65500000000000003</v>
      </c>
    </row>
    <row r="213" spans="1:10">
      <c r="A213" t="s">
        <v>70</v>
      </c>
      <c r="B213" t="s">
        <v>81</v>
      </c>
      <c r="C213" s="14" t="s">
        <v>71</v>
      </c>
      <c r="D213">
        <v>1.0469999999999999</v>
      </c>
      <c r="E213">
        <v>1.587</v>
      </c>
      <c r="F213">
        <v>1.515759312320917</v>
      </c>
      <c r="G213">
        <v>9.9</v>
      </c>
      <c r="H213">
        <v>5.2809999999999997</v>
      </c>
      <c r="I213">
        <v>1.798</v>
      </c>
      <c r="J213">
        <v>0.66</v>
      </c>
    </row>
    <row r="214" spans="1:10">
      <c r="A214" t="s">
        <v>70</v>
      </c>
      <c r="B214" t="s">
        <v>82</v>
      </c>
      <c r="C214" s="14" t="s">
        <v>71</v>
      </c>
      <c r="D214">
        <v>1.0469999999999999</v>
      </c>
      <c r="E214">
        <v>1.728</v>
      </c>
      <c r="F214">
        <v>1.6504297994269341</v>
      </c>
      <c r="G214">
        <v>16.100000000000001</v>
      </c>
      <c r="H214">
        <v>6.2510000000000003</v>
      </c>
      <c r="I214">
        <v>2.4630000000000001</v>
      </c>
      <c r="J214">
        <v>0.60599999999999998</v>
      </c>
    </row>
    <row r="215" spans="1:10">
      <c r="A215" t="s">
        <v>70</v>
      </c>
      <c r="B215" t="s">
        <v>83</v>
      </c>
      <c r="C215" s="14" t="s">
        <v>71</v>
      </c>
      <c r="D215">
        <v>1.046</v>
      </c>
      <c r="E215">
        <v>1.75</v>
      </c>
      <c r="F215">
        <v>1.6730401529636711</v>
      </c>
      <c r="G215">
        <v>16.3</v>
      </c>
      <c r="H215">
        <v>6.2329999999999997</v>
      </c>
      <c r="I215">
        <v>2.5070000000000001</v>
      </c>
      <c r="J215">
        <v>0.59899999999999998</v>
      </c>
    </row>
    <row r="216" spans="1:10">
      <c r="A216" t="s">
        <v>70</v>
      </c>
      <c r="B216" t="s">
        <v>84</v>
      </c>
      <c r="C216" s="14" t="s">
        <v>71</v>
      </c>
      <c r="D216">
        <v>1.0469999999999999</v>
      </c>
      <c r="E216">
        <v>1.766</v>
      </c>
      <c r="F216">
        <v>1.6867239732569246</v>
      </c>
      <c r="G216">
        <v>18.3</v>
      </c>
      <c r="H216">
        <v>6.56</v>
      </c>
      <c r="I216">
        <v>2.6709999999999998</v>
      </c>
      <c r="J216">
        <v>0.59299999999999997</v>
      </c>
    </row>
    <row r="217" spans="1:10">
      <c r="A217" t="s">
        <v>70</v>
      </c>
      <c r="B217" t="s">
        <v>85</v>
      </c>
      <c r="C217" s="14" t="s">
        <v>71</v>
      </c>
      <c r="D217">
        <v>1.0469999999999999</v>
      </c>
      <c r="E217">
        <v>1.79</v>
      </c>
      <c r="F217">
        <v>1.7096466093600766</v>
      </c>
      <c r="G217">
        <v>19.8</v>
      </c>
      <c r="H217">
        <v>6.742</v>
      </c>
      <c r="I217">
        <v>2.7989999999999999</v>
      </c>
      <c r="J217">
        <v>0.58499999999999996</v>
      </c>
    </row>
    <row r="218" spans="1:10">
      <c r="A218" t="s">
        <v>70</v>
      </c>
      <c r="B218" t="s">
        <v>86</v>
      </c>
      <c r="C218" s="14" t="s">
        <v>71</v>
      </c>
      <c r="D218">
        <v>1.0469999999999999</v>
      </c>
      <c r="E218">
        <v>1.9390000000000001</v>
      </c>
      <c r="F218">
        <v>1.8519579751671444</v>
      </c>
      <c r="G218">
        <v>23.6</v>
      </c>
      <c r="H218">
        <v>6.9939999999999998</v>
      </c>
      <c r="I218">
        <v>3.2170000000000001</v>
      </c>
      <c r="J218">
        <v>0.54</v>
      </c>
    </row>
    <row r="219" spans="1:10">
      <c r="A219" t="s">
        <v>70</v>
      </c>
      <c r="B219" t="s">
        <v>87</v>
      </c>
      <c r="C219" s="14" t="s">
        <v>71</v>
      </c>
      <c r="D219">
        <v>1.044</v>
      </c>
      <c r="E219">
        <v>2.0350000000000001</v>
      </c>
      <c r="F219">
        <v>1.9492337164750959</v>
      </c>
      <c r="G219">
        <v>25</v>
      </c>
      <c r="H219">
        <v>7.0190000000000001</v>
      </c>
      <c r="I219">
        <v>3.4180000000000001</v>
      </c>
      <c r="J219">
        <v>0.51300000000000001</v>
      </c>
    </row>
    <row r="220" spans="1:10">
      <c r="A220" t="s">
        <v>70</v>
      </c>
      <c r="B220" t="s">
        <v>88</v>
      </c>
      <c r="C220" s="14" t="s">
        <v>71</v>
      </c>
      <c r="D220">
        <v>1.0469999999999999</v>
      </c>
      <c r="E220">
        <v>2.048</v>
      </c>
      <c r="F220">
        <v>1.9560649474689591</v>
      </c>
      <c r="G220">
        <v>25.7</v>
      </c>
      <c r="H220">
        <v>7.0910000000000002</v>
      </c>
      <c r="I220">
        <v>3.4660000000000002</v>
      </c>
      <c r="J220">
        <v>0.51100000000000001</v>
      </c>
    </row>
    <row r="221" spans="1:10">
      <c r="A221" t="s">
        <v>70</v>
      </c>
      <c r="B221" t="s">
        <v>89</v>
      </c>
      <c r="C221" s="14" t="s">
        <v>71</v>
      </c>
      <c r="D221">
        <v>1.044</v>
      </c>
      <c r="E221">
        <v>2.1339999999999999</v>
      </c>
      <c r="F221">
        <v>2.044061302681992</v>
      </c>
      <c r="G221">
        <v>28.1</v>
      </c>
      <c r="H221">
        <v>7.2569999999999997</v>
      </c>
      <c r="I221">
        <v>3.7069999999999999</v>
      </c>
      <c r="J221">
        <v>0.48899999999999999</v>
      </c>
    </row>
    <row r="222" spans="1:10">
      <c r="A222" t="s">
        <v>70</v>
      </c>
      <c r="B222" t="s">
        <v>90</v>
      </c>
      <c r="C222" s="14" t="s">
        <v>71</v>
      </c>
      <c r="D222">
        <v>1.0469999999999999</v>
      </c>
      <c r="E222">
        <v>2.214</v>
      </c>
      <c r="F222">
        <v>2.1146131805157595</v>
      </c>
      <c r="G222">
        <v>31.3</v>
      </c>
      <c r="H222">
        <v>7528</v>
      </c>
      <c r="I222">
        <v>3.968</v>
      </c>
      <c r="J222">
        <v>0.47299999999999998</v>
      </c>
    </row>
    <row r="223" spans="1:10">
      <c r="A223" t="s">
        <v>70</v>
      </c>
      <c r="B223" t="s">
        <v>91</v>
      </c>
      <c r="C223" s="14" t="s">
        <v>71</v>
      </c>
      <c r="D223">
        <v>1.0469999999999999</v>
      </c>
      <c r="E223">
        <v>2.2440000000000002</v>
      </c>
      <c r="F223">
        <v>2.1432664756446993</v>
      </c>
      <c r="G223">
        <v>34.4</v>
      </c>
      <c r="H223">
        <v>7.851</v>
      </c>
      <c r="I223">
        <v>4.1890000000000001</v>
      </c>
      <c r="J223">
        <v>0.46600000000000003</v>
      </c>
    </row>
    <row r="224" spans="1:10">
      <c r="A224" t="s">
        <v>70</v>
      </c>
      <c r="B224" t="s">
        <v>92</v>
      </c>
      <c r="C224" s="14" t="s">
        <v>71</v>
      </c>
      <c r="D224">
        <v>1.0469999999999999</v>
      </c>
      <c r="E224">
        <v>2.254</v>
      </c>
      <c r="F224">
        <v>2.1528175740210127</v>
      </c>
      <c r="G224">
        <v>34.700000000000003</v>
      </c>
      <c r="H224">
        <v>7.8730000000000002</v>
      </c>
      <c r="I224">
        <v>4.2149999999999999</v>
      </c>
      <c r="J224">
        <v>0.46500000000000002</v>
      </c>
    </row>
    <row r="225" spans="1:10">
      <c r="A225" t="s">
        <v>70</v>
      </c>
      <c r="B225" t="s">
        <v>93</v>
      </c>
      <c r="C225" s="14" t="s">
        <v>71</v>
      </c>
      <c r="D225">
        <v>1.0469999999999999</v>
      </c>
      <c r="E225">
        <v>2.2109999999999999</v>
      </c>
      <c r="F225">
        <v>2.1117478510028653</v>
      </c>
      <c r="G225">
        <v>36.6</v>
      </c>
      <c r="H225">
        <v>8.1449999999999996</v>
      </c>
      <c r="I225">
        <v>4.2880000000000003</v>
      </c>
      <c r="J225">
        <v>0.47399999999999998</v>
      </c>
    </row>
    <row r="226" spans="1:10">
      <c r="A226" t="s">
        <v>70</v>
      </c>
      <c r="B226" t="s">
        <v>94</v>
      </c>
      <c r="C226" s="14" t="s">
        <v>71</v>
      </c>
      <c r="D226">
        <v>1.044</v>
      </c>
      <c r="E226">
        <v>2.2450000000000001</v>
      </c>
      <c r="F226">
        <v>2.1503831417624522</v>
      </c>
      <c r="G226">
        <v>39</v>
      </c>
      <c r="H226">
        <v>8.3520000000000003</v>
      </c>
      <c r="I226">
        <v>4.468</v>
      </c>
      <c r="J226">
        <v>0.46500000000000002</v>
      </c>
    </row>
    <row r="227" spans="1:10">
      <c r="A227" t="s">
        <v>70</v>
      </c>
      <c r="B227" t="s">
        <v>95</v>
      </c>
      <c r="C227" s="14" t="s">
        <v>71</v>
      </c>
      <c r="D227">
        <v>1.0449999999999999</v>
      </c>
      <c r="E227">
        <v>2.2450000000000001</v>
      </c>
      <c r="F227">
        <v>2.1483253588516749</v>
      </c>
      <c r="G227">
        <v>43.4</v>
      </c>
      <c r="H227">
        <v>8.8179999999999996</v>
      </c>
      <c r="I227">
        <v>4.7130000000000001</v>
      </c>
      <c r="J227">
        <v>0.46500000000000002</v>
      </c>
    </row>
    <row r="228" spans="1:10">
      <c r="A228" t="s">
        <v>70</v>
      </c>
      <c r="B228" t="s">
        <v>96</v>
      </c>
      <c r="C228" s="14" t="s">
        <v>71</v>
      </c>
      <c r="D228">
        <v>1.0449999999999999</v>
      </c>
      <c r="E228">
        <v>2.2669999999999999</v>
      </c>
      <c r="F228">
        <v>2.1693779904306218</v>
      </c>
      <c r="G228">
        <v>43.5</v>
      </c>
      <c r="H228">
        <v>8.7840000000000007</v>
      </c>
      <c r="I228">
        <v>4.7359999999999998</v>
      </c>
      <c r="J228">
        <v>0.46100000000000002</v>
      </c>
    </row>
    <row r="229" spans="1:10">
      <c r="A229" t="s">
        <v>70</v>
      </c>
      <c r="B229" t="s">
        <v>97</v>
      </c>
      <c r="C229" s="14" t="s">
        <v>71</v>
      </c>
      <c r="D229">
        <v>1.0469999999999999</v>
      </c>
      <c r="E229">
        <v>2.3149999999999999</v>
      </c>
      <c r="F229">
        <v>2.2110792741165235</v>
      </c>
      <c r="G229">
        <v>45.3</v>
      </c>
      <c r="H229">
        <v>8.8879999999999999</v>
      </c>
      <c r="I229">
        <v>4.8689999999999998</v>
      </c>
      <c r="J229">
        <v>0.45200000000000001</v>
      </c>
    </row>
    <row r="230" spans="1:10">
      <c r="A230" t="s">
        <v>70</v>
      </c>
      <c r="B230" t="s">
        <v>98</v>
      </c>
      <c r="C230" s="14" t="s">
        <v>71</v>
      </c>
      <c r="D230">
        <v>1.0489999999999999</v>
      </c>
      <c r="E230">
        <v>2.3090000000000002</v>
      </c>
      <c r="F230">
        <v>2.2011439466158249</v>
      </c>
      <c r="G230">
        <v>46.2</v>
      </c>
      <c r="H230">
        <v>8.98</v>
      </c>
      <c r="I230">
        <v>4.9000000000000004</v>
      </c>
      <c r="J230">
        <v>0.45400000000000001</v>
      </c>
    </row>
    <row r="231" spans="1:10">
      <c r="A231" t="s">
        <v>70</v>
      </c>
      <c r="B231" t="s">
        <v>99</v>
      </c>
      <c r="C231" s="14" t="s">
        <v>71</v>
      </c>
      <c r="D231">
        <v>1.0469999999999999</v>
      </c>
      <c r="E231">
        <v>2.343</v>
      </c>
      <c r="F231">
        <v>2.2378223495702008</v>
      </c>
      <c r="G231">
        <v>45.7</v>
      </c>
      <c r="H231">
        <v>8.8789999999999996</v>
      </c>
      <c r="I231">
        <v>4.9119999999999999</v>
      </c>
      <c r="J231">
        <v>0.44700000000000001</v>
      </c>
    </row>
    <row r="232" spans="1:10">
      <c r="A232" t="s">
        <v>70</v>
      </c>
      <c r="B232" t="s">
        <v>100</v>
      </c>
      <c r="C232" s="14" t="s">
        <v>71</v>
      </c>
      <c r="D232">
        <v>1.0469999999999999</v>
      </c>
      <c r="E232">
        <v>2.3780000000000001</v>
      </c>
      <c r="F232">
        <v>2.2712511938872972</v>
      </c>
      <c r="G232">
        <v>45.9</v>
      </c>
      <c r="H232">
        <v>8.8480000000000008</v>
      </c>
      <c r="I232">
        <v>4.9530000000000003</v>
      </c>
      <c r="J232">
        <v>0.44</v>
      </c>
    </row>
    <row r="233" spans="1:10">
      <c r="A233" t="s">
        <v>70</v>
      </c>
      <c r="B233" t="s">
        <v>101</v>
      </c>
      <c r="C233" s="14" t="s">
        <v>71</v>
      </c>
      <c r="D233">
        <v>1.0469999999999999</v>
      </c>
      <c r="E233">
        <v>2.3559999999999999</v>
      </c>
      <c r="F233">
        <v>2.2502387774594079</v>
      </c>
      <c r="G233">
        <v>46.6</v>
      </c>
      <c r="H233">
        <v>8.9489999999999998</v>
      </c>
      <c r="I233">
        <v>4.9729999999999999</v>
      </c>
      <c r="J233">
        <v>0.44400000000000001</v>
      </c>
    </row>
    <row r="234" spans="1:10">
      <c r="A234" t="s">
        <v>70</v>
      </c>
      <c r="B234" t="s">
        <v>102</v>
      </c>
      <c r="C234" s="14" t="s">
        <v>71</v>
      </c>
      <c r="D234">
        <v>1.0449999999999999</v>
      </c>
      <c r="E234">
        <v>2.3620000000000001</v>
      </c>
      <c r="F234">
        <v>2.2602870813397131</v>
      </c>
      <c r="G234">
        <v>53.4</v>
      </c>
      <c r="H234">
        <v>9.57</v>
      </c>
      <c r="I234">
        <v>5.3360000000000003</v>
      </c>
      <c r="J234">
        <v>0.442</v>
      </c>
    </row>
    <row r="235" spans="1:10">
      <c r="A235" t="s">
        <v>70</v>
      </c>
      <c r="B235" t="s">
        <v>103</v>
      </c>
      <c r="C235" s="14" t="s">
        <v>71</v>
      </c>
      <c r="D235">
        <v>1.0449999999999999</v>
      </c>
      <c r="E235">
        <v>2.3839999999999999</v>
      </c>
      <c r="F235">
        <v>2.2813397129186606</v>
      </c>
      <c r="G235">
        <v>53.6</v>
      </c>
      <c r="H235">
        <v>9.5559999999999992</v>
      </c>
      <c r="I235">
        <v>5.367</v>
      </c>
      <c r="J235">
        <v>0.438</v>
      </c>
    </row>
    <row r="236" spans="1:10">
      <c r="A236" t="s">
        <v>104</v>
      </c>
      <c r="B236" s="2" t="s">
        <v>105</v>
      </c>
      <c r="D236">
        <v>1.05</v>
      </c>
      <c r="E236">
        <v>2.54</v>
      </c>
      <c r="F236">
        <v>2.4190476190476189</v>
      </c>
      <c r="G236">
        <v>94</v>
      </c>
      <c r="H236">
        <v>12.36</v>
      </c>
      <c r="I236">
        <v>7.26</v>
      </c>
      <c r="J236">
        <v>0.41338582677165353</v>
      </c>
    </row>
    <row r="237" spans="1:10">
      <c r="A237" t="s">
        <v>104</v>
      </c>
      <c r="B237" t="s">
        <v>106</v>
      </c>
      <c r="D237">
        <v>1.05</v>
      </c>
      <c r="E237">
        <v>2.7</v>
      </c>
      <c r="F237">
        <v>2.5714285714285716</v>
      </c>
      <c r="G237">
        <v>140</v>
      </c>
      <c r="H237">
        <v>14.76</v>
      </c>
      <c r="I237">
        <v>9.01</v>
      </c>
      <c r="J237">
        <v>0.3888888888888889</v>
      </c>
    </row>
    <row r="238" spans="1:10">
      <c r="A238" t="s">
        <v>104</v>
      </c>
      <c r="B238" t="s">
        <v>107</v>
      </c>
      <c r="D238">
        <v>1.05</v>
      </c>
      <c r="E238">
        <v>2.81</v>
      </c>
      <c r="F238">
        <v>2.676190476190476</v>
      </c>
      <c r="G238">
        <v>163</v>
      </c>
      <c r="H238">
        <v>15.74</v>
      </c>
      <c r="I238">
        <v>9.86</v>
      </c>
      <c r="J238">
        <v>0.37366548042704628</v>
      </c>
    </row>
    <row r="239" spans="1:10">
      <c r="A239" t="s">
        <v>104</v>
      </c>
      <c r="B239" t="s">
        <v>108</v>
      </c>
      <c r="D239">
        <v>1.05</v>
      </c>
      <c r="E239">
        <v>2.89</v>
      </c>
      <c r="F239">
        <v>2.7523809523809524</v>
      </c>
      <c r="G239">
        <v>165</v>
      </c>
      <c r="H239">
        <v>15.73</v>
      </c>
      <c r="I239">
        <v>10.01</v>
      </c>
      <c r="J239">
        <v>0.36332179930795849</v>
      </c>
    </row>
    <row r="240" spans="1:10">
      <c r="A240" t="s">
        <v>104</v>
      </c>
      <c r="B240" t="s">
        <v>109</v>
      </c>
      <c r="D240">
        <v>1.05</v>
      </c>
      <c r="E240">
        <v>2.91</v>
      </c>
      <c r="F240">
        <v>2.7714285714285714</v>
      </c>
      <c r="G240">
        <v>174</v>
      </c>
      <c r="H240">
        <v>16.09</v>
      </c>
      <c r="I240">
        <v>10.29</v>
      </c>
      <c r="J240">
        <v>0.36082474226804123</v>
      </c>
    </row>
    <row r="241" spans="1:10">
      <c r="A241" t="s">
        <v>104</v>
      </c>
      <c r="B241" t="s">
        <v>110</v>
      </c>
      <c r="D241">
        <v>1.05</v>
      </c>
      <c r="E241">
        <v>3.01</v>
      </c>
      <c r="F241">
        <v>2.8666666666666663</v>
      </c>
      <c r="G241">
        <v>191</v>
      </c>
      <c r="H241">
        <v>16.72</v>
      </c>
      <c r="I241">
        <v>10.89</v>
      </c>
      <c r="J241">
        <v>0.34883720930232559</v>
      </c>
    </row>
    <row r="242" spans="1:10">
      <c r="A242" t="s">
        <v>104</v>
      </c>
      <c r="B242" t="s">
        <v>111</v>
      </c>
      <c r="D242">
        <v>1.05</v>
      </c>
      <c r="E242">
        <v>3.13</v>
      </c>
      <c r="F242">
        <v>2.9809523809523806</v>
      </c>
      <c r="G242">
        <v>250.99999999999997</v>
      </c>
      <c r="H242">
        <v>18.95</v>
      </c>
      <c r="I242">
        <v>12.6</v>
      </c>
      <c r="J242">
        <v>0.33546325878594252</v>
      </c>
    </row>
    <row r="243" spans="1:10">
      <c r="A243" t="s">
        <v>104</v>
      </c>
      <c r="B243" t="s">
        <v>112</v>
      </c>
      <c r="D243">
        <v>1.05</v>
      </c>
      <c r="E243">
        <v>3.05</v>
      </c>
      <c r="F243">
        <v>2.9047619047619047</v>
      </c>
      <c r="G243">
        <v>273</v>
      </c>
      <c r="H243">
        <v>19.920000000000002</v>
      </c>
      <c r="I243">
        <v>13.06</v>
      </c>
      <c r="J243">
        <v>0.34426229508196726</v>
      </c>
    </row>
    <row r="244" spans="1:10">
      <c r="A244" t="s">
        <v>104</v>
      </c>
      <c r="B244" t="s">
        <v>113</v>
      </c>
      <c r="D244">
        <v>1.05</v>
      </c>
      <c r="E244">
        <v>3.15</v>
      </c>
      <c r="F244">
        <v>3</v>
      </c>
      <c r="G244">
        <v>288</v>
      </c>
      <c r="H244">
        <v>20.27</v>
      </c>
      <c r="I244">
        <v>13.51</v>
      </c>
      <c r="J244">
        <v>0.33333333333333331</v>
      </c>
    </row>
    <row r="245" spans="1:10">
      <c r="A245" t="s">
        <v>104</v>
      </c>
      <c r="B245" t="s">
        <v>114</v>
      </c>
      <c r="D245">
        <v>1.05</v>
      </c>
      <c r="E245">
        <v>3.18</v>
      </c>
      <c r="F245">
        <v>3.0285714285714285</v>
      </c>
      <c r="G245">
        <v>293</v>
      </c>
      <c r="H245">
        <v>20.41</v>
      </c>
      <c r="I245">
        <v>13.66</v>
      </c>
      <c r="J245">
        <v>0.330188679245283</v>
      </c>
    </row>
    <row r="246" spans="1:10">
      <c r="A246" t="s">
        <v>104</v>
      </c>
      <c r="B246" t="s">
        <v>115</v>
      </c>
      <c r="D246">
        <v>1.05</v>
      </c>
      <c r="E246">
        <v>3.25</v>
      </c>
      <c r="F246">
        <v>3.0952380952380949</v>
      </c>
      <c r="G246">
        <v>352</v>
      </c>
      <c r="H246">
        <v>22.26</v>
      </c>
      <c r="I246">
        <v>15.08</v>
      </c>
      <c r="J246">
        <v>0.32307692307692309</v>
      </c>
    </row>
    <row r="247" spans="1:10">
      <c r="A247" t="s">
        <v>104</v>
      </c>
      <c r="B247" t="s">
        <v>116</v>
      </c>
      <c r="D247">
        <v>1.05</v>
      </c>
      <c r="E247">
        <v>3.38</v>
      </c>
      <c r="F247">
        <v>3.2190476190476187</v>
      </c>
      <c r="G247">
        <v>413</v>
      </c>
      <c r="H247">
        <v>23.87</v>
      </c>
      <c r="I247">
        <v>16.46</v>
      </c>
      <c r="J247">
        <v>0.31065088757396453</v>
      </c>
    </row>
    <row r="248" spans="1:10">
      <c r="A248" t="s">
        <v>104</v>
      </c>
      <c r="B248" s="2" t="s">
        <v>117</v>
      </c>
      <c r="D248">
        <v>1.05</v>
      </c>
      <c r="E248">
        <v>3.37</v>
      </c>
      <c r="F248">
        <v>3.2095238095238097</v>
      </c>
      <c r="G248">
        <v>426.99999999999994</v>
      </c>
      <c r="H248">
        <v>24.3</v>
      </c>
      <c r="I248">
        <v>16.73</v>
      </c>
      <c r="J248">
        <v>0.31157270029673589</v>
      </c>
    </row>
    <row r="249" spans="1:10">
      <c r="A249" t="s">
        <v>104</v>
      </c>
      <c r="B249" t="s">
        <v>118</v>
      </c>
      <c r="D249">
        <v>1.05</v>
      </c>
      <c r="E249">
        <v>3.27</v>
      </c>
      <c r="F249">
        <v>3.1142857142857143</v>
      </c>
      <c r="G249">
        <v>479</v>
      </c>
      <c r="H249">
        <v>25.92</v>
      </c>
      <c r="I249">
        <v>17.600000000000001</v>
      </c>
      <c r="J249">
        <v>0.32110091743119268</v>
      </c>
    </row>
    <row r="250" spans="1:10">
      <c r="A250" t="s">
        <v>104</v>
      </c>
      <c r="B250" t="s">
        <v>119</v>
      </c>
      <c r="D250">
        <v>1.05</v>
      </c>
      <c r="E250">
        <v>3.33</v>
      </c>
      <c r="F250">
        <v>3.1714285714285713</v>
      </c>
      <c r="G250">
        <v>563</v>
      </c>
      <c r="H250">
        <v>27.98</v>
      </c>
      <c r="I250">
        <v>19.16</v>
      </c>
      <c r="J250">
        <v>0.31531531531531531</v>
      </c>
    </row>
    <row r="251" spans="1:10">
      <c r="A251" t="s">
        <v>104</v>
      </c>
      <c r="B251" t="s">
        <v>120</v>
      </c>
      <c r="D251">
        <v>1.05</v>
      </c>
      <c r="E251">
        <v>3.31</v>
      </c>
      <c r="F251">
        <v>3.1523809523809523</v>
      </c>
      <c r="G251">
        <v>586</v>
      </c>
      <c r="H251">
        <v>28.58</v>
      </c>
      <c r="I251">
        <v>19.510000000000002</v>
      </c>
      <c r="J251">
        <v>0.31722054380664655</v>
      </c>
    </row>
    <row r="252" spans="1:10">
      <c r="A252" t="s">
        <v>104</v>
      </c>
      <c r="B252" t="s">
        <v>121</v>
      </c>
      <c r="D252">
        <v>1.05</v>
      </c>
      <c r="E252">
        <v>3.43</v>
      </c>
      <c r="F252">
        <v>3.2666666666666666</v>
      </c>
      <c r="G252">
        <v>644</v>
      </c>
      <c r="H252">
        <v>29.73</v>
      </c>
      <c r="I252">
        <v>20.64</v>
      </c>
      <c r="J252">
        <v>0.30612244897959179</v>
      </c>
    </row>
    <row r="253" spans="1:10">
      <c r="A253" t="s">
        <v>104</v>
      </c>
      <c r="B253" t="s">
        <v>122</v>
      </c>
      <c r="D253">
        <v>1.05</v>
      </c>
      <c r="E253">
        <v>3.47</v>
      </c>
      <c r="F253">
        <v>3.304761904761905</v>
      </c>
      <c r="G253">
        <v>657</v>
      </c>
      <c r="H253">
        <v>29.94</v>
      </c>
      <c r="I253">
        <v>20.89</v>
      </c>
      <c r="J253">
        <v>0.30259365994236315</v>
      </c>
    </row>
    <row r="254" spans="1:10">
      <c r="A254" t="s">
        <v>104</v>
      </c>
      <c r="B254" t="s">
        <v>123</v>
      </c>
      <c r="D254">
        <v>1.05</v>
      </c>
      <c r="E254">
        <v>3.56</v>
      </c>
      <c r="F254">
        <v>3.3904761904761904</v>
      </c>
      <c r="G254">
        <v>874</v>
      </c>
      <c r="H254">
        <v>34.36</v>
      </c>
      <c r="I254">
        <v>24.22</v>
      </c>
      <c r="J254">
        <v>0.29494382022471916</v>
      </c>
    </row>
    <row r="255" spans="1:10">
      <c r="A255" t="s">
        <v>124</v>
      </c>
      <c r="B255" s="2" t="s">
        <v>125</v>
      </c>
      <c r="D255">
        <v>1.05</v>
      </c>
      <c r="E255">
        <v>3.2118000000000002</v>
      </c>
      <c r="F255">
        <v>3.0588571428571427</v>
      </c>
      <c r="G255">
        <v>960.9</v>
      </c>
      <c r="H255">
        <v>10.67</v>
      </c>
      <c r="I255">
        <v>25.425000000000001</v>
      </c>
      <c r="J255">
        <v>0.95238095238095233</v>
      </c>
    </row>
    <row r="256" spans="1:10">
      <c r="A256" t="s">
        <v>124</v>
      </c>
      <c r="B256" s="2" t="s">
        <v>125</v>
      </c>
      <c r="D256">
        <v>1.05</v>
      </c>
      <c r="E256">
        <v>3.4323000000000001</v>
      </c>
      <c r="F256">
        <v>3.2688571428571427</v>
      </c>
      <c r="G256">
        <v>1729.3</v>
      </c>
      <c r="H256">
        <v>29.940999999999999</v>
      </c>
      <c r="I256">
        <v>34.469000000000001</v>
      </c>
      <c r="J256">
        <v>0.95238095238095222</v>
      </c>
    </row>
    <row r="257" spans="1:10">
      <c r="A257" t="s">
        <v>124</v>
      </c>
      <c r="B257" s="2" t="s">
        <v>125</v>
      </c>
      <c r="D257">
        <v>1.05</v>
      </c>
      <c r="E257">
        <v>3.5131999999999999</v>
      </c>
      <c r="F257">
        <v>3.3459047619047615</v>
      </c>
      <c r="G257">
        <v>3320.9000000000005</v>
      </c>
      <c r="H257">
        <v>58.773000000000003</v>
      </c>
      <c r="I257">
        <v>47.776000000000003</v>
      </c>
      <c r="J257">
        <v>0.95238095238095222</v>
      </c>
    </row>
    <row r="258" spans="1:10">
      <c r="A258" t="s">
        <v>124</v>
      </c>
      <c r="B258" s="2" t="s">
        <v>125</v>
      </c>
      <c r="D258">
        <v>1.05</v>
      </c>
      <c r="E258">
        <v>3.6133000000000002</v>
      </c>
      <c r="F258">
        <v>3.4412380952380954</v>
      </c>
      <c r="G258">
        <v>3935.7</v>
      </c>
      <c r="H258">
        <v>68.762</v>
      </c>
      <c r="I258">
        <v>51.844000000000001</v>
      </c>
      <c r="J258">
        <v>0.95238095238095233</v>
      </c>
    </row>
    <row r="259" spans="1:10">
      <c r="A259" t="s">
        <v>124</v>
      </c>
      <c r="B259" s="2" t="s">
        <v>125</v>
      </c>
      <c r="D259">
        <v>1.05</v>
      </c>
      <c r="E259">
        <v>3.8129</v>
      </c>
      <c r="F259">
        <v>3.6313333333333331</v>
      </c>
      <c r="G259">
        <v>4041.7999999999997</v>
      </c>
      <c r="H259">
        <v>69.766999999999996</v>
      </c>
      <c r="I259">
        <v>53.398000000000003</v>
      </c>
      <c r="J259">
        <v>0.95238095238095233</v>
      </c>
    </row>
  </sheetData>
  <phoneticPr fontId="3" type="noConversion"/>
  <hyperlinks>
    <hyperlink ref="A1" r:id="rId1" display="https://sci-hub.se/https://doi.org/10.1103/PhysRevLett.80.1248" xr:uid="{75C55668-2F87-8D4B-8832-7F89CDA6B64D}"/>
    <hyperlink ref="B255" r:id="rId2" xr:uid="{FEB582EB-6184-9449-972A-EBF48D2F4545}"/>
    <hyperlink ref="B256" r:id="rId3" xr:uid="{6B78A892-5D93-CA40-AEA2-39AAEBCF61A5}"/>
    <hyperlink ref="B257" r:id="rId4" xr:uid="{97B6E6E3-BA72-0947-99C7-24280D0E020B}"/>
    <hyperlink ref="B259" r:id="rId5" xr:uid="{1EF66CDF-A711-6A4B-ACCC-C3EAC713E627}"/>
    <hyperlink ref="B258" r:id="rId6" xr:uid="{A4C3F2D4-8580-C246-9E0C-3CCF3E0ADF6A}"/>
    <hyperlink ref="B248" r:id="rId7" xr:uid="{51FA3D52-807C-554A-9343-40A2EA81B044}"/>
    <hyperlink ref="B236" r:id="rId8" xr:uid="{2F415D59-DC00-DD4C-B997-F9B63AB9E367}"/>
    <hyperlink ref="B174" r:id="rId9" xr:uid="{A67CA224-5233-A34B-A9E8-0FC2844A3ADA}"/>
    <hyperlink ref="B2" r:id="rId10" xr:uid="{5F71BFF9-325C-EC42-8363-F38E466E8C6C}"/>
    <hyperlink ref="B185" r:id="rId11" xr:uid="{A0F61120-7B30-2440-A925-CCEBF53BEAE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9EF0B-3787-F94F-A6E3-DCFAECCE2ADE}">
  <dimension ref="A1:K95"/>
  <sheetViews>
    <sheetView workbookViewId="0">
      <pane ySplit="1" topLeftCell="A20" activePane="bottomLeft" state="frozen"/>
      <selection pane="bottomLeft" sqref="A1:K1"/>
    </sheetView>
  </sheetViews>
  <sheetFormatPr baseColWidth="10" defaultRowHeight="16"/>
  <cols>
    <col min="4" max="4" width="12.6640625" bestFit="1" customWidth="1"/>
  </cols>
  <sheetData>
    <row r="1" spans="1:11" ht="21" thickBot="1">
      <c r="A1" s="3" t="s">
        <v>3</v>
      </c>
      <c r="B1" s="3" t="s">
        <v>0</v>
      </c>
      <c r="C1" s="13" t="s">
        <v>15</v>
      </c>
      <c r="D1" s="3" t="s">
        <v>4</v>
      </c>
      <c r="E1" s="3" t="s">
        <v>5</v>
      </c>
      <c r="F1" s="3" t="s">
        <v>7</v>
      </c>
      <c r="G1" s="3" t="s">
        <v>6</v>
      </c>
      <c r="H1" s="3" t="s">
        <v>9</v>
      </c>
      <c r="I1" s="3" t="s">
        <v>10</v>
      </c>
      <c r="J1" s="3" t="s">
        <v>11</v>
      </c>
      <c r="K1" s="3" t="s">
        <v>16</v>
      </c>
    </row>
    <row r="2" spans="1:11" ht="19" thickTop="1">
      <c r="A2" s="19" t="s">
        <v>259</v>
      </c>
      <c r="B2" t="s">
        <v>20</v>
      </c>
      <c r="C2" t="s">
        <v>154</v>
      </c>
      <c r="D2">
        <v>19.302</v>
      </c>
      <c r="E2">
        <v>21.525300000000001</v>
      </c>
      <c r="F2">
        <v>1.115</v>
      </c>
      <c r="G2">
        <v>26.984999999999999</v>
      </c>
      <c r="H2">
        <v>3.6789999999999998</v>
      </c>
      <c r="I2" s="18">
        <v>0.38</v>
      </c>
      <c r="J2">
        <f>(1/E2)/(1/D2)</f>
        <v>0.89671224094437696</v>
      </c>
      <c r="K2">
        <v>7.1999999999999995E-2</v>
      </c>
    </row>
    <row r="3" spans="1:11" ht="18">
      <c r="A3" s="19" t="s">
        <v>259</v>
      </c>
      <c r="B3" t="s">
        <v>20</v>
      </c>
      <c r="C3" t="s">
        <v>154</v>
      </c>
      <c r="D3">
        <v>19.302</v>
      </c>
      <c r="E3">
        <v>22.203900000000001</v>
      </c>
      <c r="F3">
        <v>1.1499999999999999</v>
      </c>
      <c r="G3">
        <v>37.664000000000001</v>
      </c>
      <c r="H3">
        <v>3.8639999999999999</v>
      </c>
      <c r="I3" s="18">
        <v>0.505</v>
      </c>
      <c r="J3">
        <f t="shared" ref="J3:J13" si="0">(1/E3)/(1/D3)</f>
        <v>0.86930674340994152</v>
      </c>
      <c r="K3">
        <v>0.128</v>
      </c>
    </row>
    <row r="4" spans="1:11" ht="18">
      <c r="A4" s="19" t="s">
        <v>259</v>
      </c>
      <c r="B4" t="s">
        <v>20</v>
      </c>
      <c r="C4" t="s">
        <v>154</v>
      </c>
      <c r="D4">
        <v>19.302</v>
      </c>
      <c r="E4">
        <v>23.013100000000001</v>
      </c>
      <c r="F4">
        <v>1.1919999999999999</v>
      </c>
      <c r="G4">
        <v>53.091999999999999</v>
      </c>
      <c r="H4">
        <v>4.13</v>
      </c>
      <c r="I4" s="18">
        <v>0.66600000000000004</v>
      </c>
      <c r="J4">
        <f t="shared" si="0"/>
        <v>0.83873967435938657</v>
      </c>
      <c r="K4">
        <v>0.222</v>
      </c>
    </row>
    <row r="5" spans="1:11" ht="18">
      <c r="A5" s="19" t="s">
        <v>260</v>
      </c>
      <c r="B5" t="s">
        <v>20</v>
      </c>
      <c r="C5" t="s">
        <v>154</v>
      </c>
      <c r="D5">
        <v>19.302</v>
      </c>
      <c r="E5">
        <v>23.151599999999998</v>
      </c>
      <c r="F5">
        <v>1.1990000000000001</v>
      </c>
      <c r="G5">
        <v>58.518000000000001</v>
      </c>
      <c r="H5">
        <v>4.2699999999999996</v>
      </c>
      <c r="I5" s="18">
        <v>0.71</v>
      </c>
      <c r="J5">
        <f t="shared" si="0"/>
        <v>0.83372207536412168</v>
      </c>
      <c r="K5">
        <v>0.252</v>
      </c>
    </row>
    <row r="6" spans="1:11" ht="18">
      <c r="A6" s="19" t="s">
        <v>260</v>
      </c>
      <c r="B6" t="s">
        <v>20</v>
      </c>
      <c r="C6" t="s">
        <v>154</v>
      </c>
      <c r="D6">
        <v>19.302</v>
      </c>
      <c r="E6">
        <v>28.066700000000001</v>
      </c>
      <c r="F6">
        <v>1.454</v>
      </c>
      <c r="G6">
        <v>195.83799999999999</v>
      </c>
      <c r="H6">
        <v>5.7</v>
      </c>
      <c r="I6" s="18">
        <v>1.78</v>
      </c>
      <c r="J6">
        <f t="shared" si="0"/>
        <v>0.68771889819608278</v>
      </c>
      <c r="K6">
        <v>1.5840000000000001</v>
      </c>
    </row>
    <row r="7" spans="1:11" ht="18">
      <c r="A7" s="19" t="s">
        <v>260</v>
      </c>
      <c r="B7" t="s">
        <v>20</v>
      </c>
      <c r="C7" t="s">
        <v>154</v>
      </c>
      <c r="D7">
        <v>19.302</v>
      </c>
      <c r="E7">
        <v>32.683599999999998</v>
      </c>
      <c r="F7">
        <v>1.6930000000000001</v>
      </c>
      <c r="G7">
        <v>513.39499999999998</v>
      </c>
      <c r="H7">
        <v>8.06</v>
      </c>
      <c r="I7" s="18">
        <v>3.3</v>
      </c>
      <c r="J7">
        <f t="shared" si="0"/>
        <v>0.59057141808123947</v>
      </c>
      <c r="K7">
        <v>5.4450000000000003</v>
      </c>
    </row>
    <row r="8" spans="1:11" ht="18">
      <c r="A8" s="19" t="s">
        <v>225</v>
      </c>
      <c r="B8" t="s">
        <v>20</v>
      </c>
      <c r="C8" t="s">
        <v>154</v>
      </c>
      <c r="D8">
        <v>19.302</v>
      </c>
      <c r="E8">
        <v>26.1174</v>
      </c>
      <c r="F8">
        <v>1.353</v>
      </c>
      <c r="G8">
        <v>138.83000000000001</v>
      </c>
      <c r="H8">
        <v>5.25</v>
      </c>
      <c r="I8" s="18">
        <v>1.37</v>
      </c>
      <c r="J8">
        <f t="shared" si="0"/>
        <v>0.73904753153070357</v>
      </c>
      <c r="K8">
        <v>0.93799999999999994</v>
      </c>
    </row>
    <row r="9" spans="1:11" ht="18">
      <c r="A9" s="19" t="s">
        <v>225</v>
      </c>
      <c r="B9" t="s">
        <v>20</v>
      </c>
      <c r="C9" t="s">
        <v>154</v>
      </c>
      <c r="D9">
        <v>19.302</v>
      </c>
      <c r="E9">
        <v>26.464099999999998</v>
      </c>
      <c r="F9">
        <v>1.371</v>
      </c>
      <c r="G9">
        <v>141.79499999999999</v>
      </c>
      <c r="H9">
        <v>5.21</v>
      </c>
      <c r="I9" s="18">
        <v>1.41</v>
      </c>
      <c r="J9">
        <f t="shared" si="0"/>
        <v>0.72936544224062028</v>
      </c>
      <c r="K9">
        <v>0.99399999999999999</v>
      </c>
    </row>
    <row r="10" spans="1:11" ht="18">
      <c r="A10" s="19" t="s">
        <v>225</v>
      </c>
      <c r="B10" t="s">
        <v>20</v>
      </c>
      <c r="C10" t="s">
        <v>154</v>
      </c>
      <c r="D10">
        <v>19.302</v>
      </c>
      <c r="E10">
        <v>27.506499999999999</v>
      </c>
      <c r="F10">
        <v>1.425</v>
      </c>
      <c r="G10">
        <v>193.67599999999999</v>
      </c>
      <c r="H10">
        <v>5.8</v>
      </c>
      <c r="I10" s="18">
        <v>1.73</v>
      </c>
      <c r="J10">
        <f t="shared" si="0"/>
        <v>0.70172504680711834</v>
      </c>
      <c r="K10">
        <v>1.496</v>
      </c>
    </row>
    <row r="11" spans="1:11" ht="18">
      <c r="A11" s="19" t="s">
        <v>225</v>
      </c>
      <c r="B11" t="s">
        <v>20</v>
      </c>
      <c r="C11" t="s">
        <v>154</v>
      </c>
      <c r="D11">
        <v>19.302</v>
      </c>
      <c r="E11">
        <v>27.615200000000002</v>
      </c>
      <c r="F11">
        <v>1.431</v>
      </c>
      <c r="G11">
        <v>194.124</v>
      </c>
      <c r="H11">
        <v>5.78</v>
      </c>
      <c r="I11" s="18">
        <v>1.74</v>
      </c>
      <c r="J11">
        <f t="shared" si="0"/>
        <v>0.69896289000260714</v>
      </c>
      <c r="K11">
        <v>1.514</v>
      </c>
    </row>
    <row r="12" spans="1:11" ht="18">
      <c r="A12" s="19" t="s">
        <v>225</v>
      </c>
      <c r="B12" t="s">
        <v>20</v>
      </c>
      <c r="C12" t="s">
        <v>154</v>
      </c>
      <c r="D12">
        <v>19.302</v>
      </c>
      <c r="E12">
        <v>27.615200000000002</v>
      </c>
      <c r="F12">
        <v>1.431</v>
      </c>
      <c r="G12">
        <v>194.124</v>
      </c>
      <c r="H12">
        <v>5.78</v>
      </c>
      <c r="I12" s="18">
        <v>1.74</v>
      </c>
      <c r="J12">
        <f t="shared" si="0"/>
        <v>0.69896289000260714</v>
      </c>
      <c r="K12">
        <v>1.514</v>
      </c>
    </row>
    <row r="13" spans="1:11" ht="18">
      <c r="A13" s="19" t="s">
        <v>225</v>
      </c>
      <c r="B13" t="s">
        <v>20</v>
      </c>
      <c r="C13" t="s">
        <v>154</v>
      </c>
      <c r="D13">
        <v>19.302</v>
      </c>
      <c r="E13">
        <v>27.5947</v>
      </c>
      <c r="F13">
        <v>1.43</v>
      </c>
      <c r="G13">
        <v>194.46</v>
      </c>
      <c r="H13">
        <v>5.79</v>
      </c>
      <c r="I13" s="18">
        <v>1.74</v>
      </c>
      <c r="J13">
        <f t="shared" si="0"/>
        <v>0.69948214693401267</v>
      </c>
      <c r="K13">
        <v>1.514</v>
      </c>
    </row>
    <row r="14" spans="1:11" ht="18">
      <c r="A14" s="19" t="s">
        <v>18</v>
      </c>
      <c r="B14" t="s">
        <v>20</v>
      </c>
      <c r="C14" t="s">
        <v>154</v>
      </c>
      <c r="D14">
        <v>19.302</v>
      </c>
      <c r="E14">
        <v>21.456499999999998</v>
      </c>
      <c r="F14">
        <v>1.1120000000000001</v>
      </c>
      <c r="G14">
        <v>25.61</v>
      </c>
      <c r="H14">
        <v>3.6349999999999998</v>
      </c>
      <c r="I14" s="18">
        <v>0.36499999999999999</v>
      </c>
      <c r="J14">
        <f t="shared" ref="J14:J25" si="1">(1/E14)/(1/D14)</f>
        <v>0.89958753757602594</v>
      </c>
      <c r="K14">
        <v>6.7000000000000004E-2</v>
      </c>
    </row>
    <row r="15" spans="1:11" ht="18">
      <c r="A15" s="19" t="s">
        <v>18</v>
      </c>
      <c r="B15" t="s">
        <v>20</v>
      </c>
      <c r="C15" t="s">
        <v>154</v>
      </c>
      <c r="D15">
        <v>19.302</v>
      </c>
      <c r="E15">
        <v>22.1373</v>
      </c>
      <c r="F15">
        <v>1.147</v>
      </c>
      <c r="G15">
        <v>36.036999999999999</v>
      </c>
      <c r="H15">
        <v>3.8180000000000001</v>
      </c>
      <c r="I15" s="18">
        <v>0.48899999999999999</v>
      </c>
      <c r="J15">
        <f t="shared" si="1"/>
        <v>0.87192205011451251</v>
      </c>
      <c r="K15">
        <v>0.12</v>
      </c>
    </row>
    <row r="16" spans="1:11" ht="18">
      <c r="A16" s="19" t="s">
        <v>18</v>
      </c>
      <c r="B16" t="s">
        <v>20</v>
      </c>
      <c r="C16" t="s">
        <v>154</v>
      </c>
      <c r="D16">
        <v>19.302</v>
      </c>
      <c r="E16">
        <v>22.9587</v>
      </c>
      <c r="F16">
        <v>1.1890000000000001</v>
      </c>
      <c r="G16">
        <v>51.201999999999998</v>
      </c>
      <c r="H16">
        <v>4.0810000000000004</v>
      </c>
      <c r="I16" s="18">
        <v>0.65</v>
      </c>
      <c r="J16">
        <f t="shared" si="1"/>
        <v>0.84072704464974046</v>
      </c>
      <c r="K16">
        <v>0.21099999999999999</v>
      </c>
    </row>
    <row r="17" spans="1:11" ht="18">
      <c r="A17" s="19" t="s">
        <v>18</v>
      </c>
      <c r="B17" t="s">
        <v>20</v>
      </c>
      <c r="C17" t="s">
        <v>154</v>
      </c>
      <c r="D17">
        <v>19.302</v>
      </c>
      <c r="E17">
        <v>26.159600000000001</v>
      </c>
      <c r="F17">
        <v>1.355</v>
      </c>
      <c r="G17">
        <v>136.18899999999999</v>
      </c>
      <c r="H17">
        <v>5.1879999999999997</v>
      </c>
      <c r="I17" s="18">
        <v>1.36</v>
      </c>
      <c r="J17">
        <f t="shared" si="1"/>
        <v>0.73785531888866795</v>
      </c>
      <c r="K17">
        <v>0.92500000000000004</v>
      </c>
    </row>
    <row r="18" spans="1:11" ht="18">
      <c r="A18" s="19" t="s">
        <v>18</v>
      </c>
      <c r="B18" t="s">
        <v>20</v>
      </c>
      <c r="C18" t="s">
        <v>154</v>
      </c>
      <c r="D18">
        <v>19.302</v>
      </c>
      <c r="E18">
        <v>26.484300000000001</v>
      </c>
      <c r="F18">
        <v>1.3720000000000001</v>
      </c>
      <c r="G18">
        <v>138.50899999999999</v>
      </c>
      <c r="H18">
        <v>5.1440000000000001</v>
      </c>
      <c r="I18" s="18">
        <v>1.395</v>
      </c>
      <c r="J18">
        <f t="shared" si="1"/>
        <v>0.72880914353031789</v>
      </c>
      <c r="K18">
        <v>0.97299999999999998</v>
      </c>
    </row>
    <row r="19" spans="1:11" ht="18">
      <c r="A19" s="19" t="s">
        <v>18</v>
      </c>
      <c r="B19" t="s">
        <v>20</v>
      </c>
      <c r="C19" t="s">
        <v>154</v>
      </c>
      <c r="D19">
        <v>19.302</v>
      </c>
      <c r="E19">
        <v>27.529</v>
      </c>
      <c r="F19">
        <v>1.4259999999999999</v>
      </c>
      <c r="G19">
        <v>189.52500000000001</v>
      </c>
      <c r="H19">
        <v>5.7320000000000002</v>
      </c>
      <c r="I19" s="18">
        <v>1.7130000000000001</v>
      </c>
      <c r="J19">
        <f t="shared" si="1"/>
        <v>0.70115151294998002</v>
      </c>
      <c r="K19">
        <v>1.4670000000000001</v>
      </c>
    </row>
    <row r="20" spans="1:11" ht="18">
      <c r="A20" s="19" t="s">
        <v>18</v>
      </c>
      <c r="B20" t="s">
        <v>20</v>
      </c>
      <c r="C20" t="s">
        <v>154</v>
      </c>
      <c r="D20">
        <v>19.302</v>
      </c>
      <c r="E20">
        <v>27.6067</v>
      </c>
      <c r="F20">
        <v>1.43</v>
      </c>
      <c r="G20">
        <v>189.38200000000001</v>
      </c>
      <c r="H20">
        <v>5.7110000000000003</v>
      </c>
      <c r="I20" s="18">
        <v>1.718</v>
      </c>
      <c r="J20">
        <f t="shared" si="1"/>
        <v>0.69917809807039588</v>
      </c>
      <c r="K20">
        <v>1.476</v>
      </c>
    </row>
    <row r="21" spans="1:11" ht="18">
      <c r="A21" s="19" t="s">
        <v>18</v>
      </c>
      <c r="B21" t="s">
        <v>20</v>
      </c>
      <c r="C21" t="s">
        <v>154</v>
      </c>
      <c r="D21">
        <v>19.302</v>
      </c>
      <c r="E21">
        <v>27.654599999999999</v>
      </c>
      <c r="F21">
        <v>1.4330000000000001</v>
      </c>
      <c r="G21">
        <v>189.94300000000001</v>
      </c>
      <c r="H21">
        <v>5.7080000000000002</v>
      </c>
      <c r="I21" s="18">
        <v>1.724</v>
      </c>
      <c r="J21">
        <f t="shared" si="1"/>
        <v>0.69796706515371765</v>
      </c>
      <c r="K21">
        <v>1.486</v>
      </c>
    </row>
    <row r="22" spans="1:11" ht="18">
      <c r="A22" s="19" t="s">
        <v>18</v>
      </c>
      <c r="B22" t="s">
        <v>20</v>
      </c>
      <c r="C22" t="s">
        <v>154</v>
      </c>
      <c r="D22">
        <v>19.302</v>
      </c>
      <c r="E22">
        <v>27.6191</v>
      </c>
      <c r="F22">
        <v>1.431</v>
      </c>
      <c r="G22">
        <v>190.50899999999999</v>
      </c>
      <c r="H22">
        <v>5.7249999999999996</v>
      </c>
      <c r="I22" s="18">
        <v>1.724</v>
      </c>
      <c r="J22">
        <f t="shared" si="1"/>
        <v>0.69886419180929138</v>
      </c>
      <c r="K22">
        <v>1.486</v>
      </c>
    </row>
    <row r="23" spans="1:11" ht="18">
      <c r="A23" s="19" t="s">
        <v>226</v>
      </c>
      <c r="B23" t="s">
        <v>20</v>
      </c>
      <c r="C23" t="s">
        <v>154</v>
      </c>
      <c r="D23">
        <v>19.302</v>
      </c>
      <c r="E23">
        <v>23.151599999999998</v>
      </c>
      <c r="F23">
        <v>1.1990000000000001</v>
      </c>
      <c r="G23">
        <v>58.518000000000001</v>
      </c>
      <c r="H23">
        <v>4.2699999999999996</v>
      </c>
      <c r="I23" s="18">
        <v>0.71</v>
      </c>
      <c r="J23">
        <f t="shared" si="1"/>
        <v>0.83372207536412168</v>
      </c>
      <c r="K23">
        <v>0.252</v>
      </c>
    </row>
    <row r="24" spans="1:11" ht="18">
      <c r="A24" s="19" t="s">
        <v>226</v>
      </c>
      <c r="B24" t="s">
        <v>20</v>
      </c>
      <c r="C24" t="s">
        <v>154</v>
      </c>
      <c r="D24">
        <v>19.302</v>
      </c>
      <c r="E24">
        <v>27.560600000000001</v>
      </c>
      <c r="F24">
        <v>1.4279999999999999</v>
      </c>
      <c r="G24">
        <v>190.565</v>
      </c>
      <c r="H24">
        <v>5.74</v>
      </c>
      <c r="I24" s="18">
        <v>1.72</v>
      </c>
      <c r="J24">
        <f t="shared" si="1"/>
        <v>0.70034759765752563</v>
      </c>
      <c r="K24">
        <v>1.4790000000000001</v>
      </c>
    </row>
    <row r="25" spans="1:11" ht="18">
      <c r="A25" s="19" t="s">
        <v>226</v>
      </c>
      <c r="B25" t="s">
        <v>20</v>
      </c>
      <c r="C25" t="s">
        <v>154</v>
      </c>
      <c r="D25">
        <v>19.302</v>
      </c>
      <c r="E25">
        <v>32.078299999999999</v>
      </c>
      <c r="F25">
        <v>1.6619999999999999</v>
      </c>
      <c r="G25">
        <v>511.88900000000001</v>
      </c>
      <c r="H25">
        <v>8.16</v>
      </c>
      <c r="I25" s="18">
        <v>3.25</v>
      </c>
      <c r="J25">
        <f t="shared" si="1"/>
        <v>0.60171517817340692</v>
      </c>
      <c r="K25">
        <v>5.2809999999999997</v>
      </c>
    </row>
    <row r="26" spans="1:11" ht="17">
      <c r="A26" s="1" t="s">
        <v>12</v>
      </c>
      <c r="B26" t="s">
        <v>155</v>
      </c>
      <c r="C26" t="s">
        <v>154</v>
      </c>
      <c r="D26">
        <v>19.239999999999998</v>
      </c>
      <c r="E26">
        <v>19.239999999999998</v>
      </c>
      <c r="F26">
        <f>E26/D26</f>
        <v>1</v>
      </c>
      <c r="G26">
        <v>0</v>
      </c>
      <c r="H26">
        <v>2.9449999999999998</v>
      </c>
      <c r="I26">
        <v>0</v>
      </c>
      <c r="J26">
        <v>1</v>
      </c>
      <c r="K26" t="s">
        <v>154</v>
      </c>
    </row>
    <row r="27" spans="1:11" ht="17">
      <c r="A27" s="1" t="s">
        <v>12</v>
      </c>
      <c r="B27" t="s">
        <v>155</v>
      </c>
      <c r="C27" t="s">
        <v>154</v>
      </c>
      <c r="D27">
        <v>19.239999999999998</v>
      </c>
      <c r="E27">
        <v>21.388000000000002</v>
      </c>
      <c r="F27">
        <f t="shared" ref="F27:F35" si="2">E27/D27</f>
        <v>1.1116424116424117</v>
      </c>
      <c r="G27">
        <v>25.527000000000001</v>
      </c>
      <c r="H27">
        <v>3.6349999999999998</v>
      </c>
      <c r="I27">
        <v>0.36499999999999999</v>
      </c>
      <c r="J27">
        <v>0.9</v>
      </c>
      <c r="K27" t="s">
        <v>154</v>
      </c>
    </row>
    <row r="28" spans="1:11" ht="17">
      <c r="A28" s="1" t="s">
        <v>12</v>
      </c>
      <c r="B28" t="s">
        <v>155</v>
      </c>
      <c r="C28" t="s">
        <v>154</v>
      </c>
      <c r="D28">
        <v>19.239999999999998</v>
      </c>
      <c r="E28">
        <v>22.065999999999999</v>
      </c>
      <c r="F28">
        <f t="shared" si="2"/>
        <v>1.1468814968814969</v>
      </c>
      <c r="G28">
        <v>35.920999999999999</v>
      </c>
      <c r="H28">
        <v>3.8180000000000001</v>
      </c>
      <c r="I28">
        <v>0.48899999999999999</v>
      </c>
      <c r="J28">
        <v>0.872</v>
      </c>
      <c r="K28" t="s">
        <v>154</v>
      </c>
    </row>
    <row r="29" spans="1:11" ht="17">
      <c r="A29" s="1" t="s">
        <v>12</v>
      </c>
      <c r="B29" t="s">
        <v>155</v>
      </c>
      <c r="C29" t="s">
        <v>154</v>
      </c>
      <c r="D29">
        <v>19.239999999999998</v>
      </c>
      <c r="E29">
        <v>22.885000000000002</v>
      </c>
      <c r="F29">
        <f t="shared" si="2"/>
        <v>1.1894490644490647</v>
      </c>
      <c r="G29">
        <v>51.036999999999999</v>
      </c>
      <c r="H29">
        <v>4.0810000000000004</v>
      </c>
      <c r="I29">
        <v>0.65</v>
      </c>
      <c r="J29">
        <v>0.84099999999999997</v>
      </c>
      <c r="K29" t="s">
        <v>154</v>
      </c>
    </row>
    <row r="30" spans="1:11" ht="17">
      <c r="A30" s="1" t="s">
        <v>12</v>
      </c>
      <c r="B30" t="s">
        <v>155</v>
      </c>
      <c r="C30" t="s">
        <v>154</v>
      </c>
      <c r="D30">
        <v>19.239999999999998</v>
      </c>
      <c r="E30">
        <v>26.076000000000001</v>
      </c>
      <c r="F30">
        <f t="shared" si="2"/>
        <v>1.3553014553014555</v>
      </c>
      <c r="G30">
        <v>135.751</v>
      </c>
      <c r="H30">
        <v>5.1879999999999997</v>
      </c>
      <c r="I30">
        <v>1.36</v>
      </c>
      <c r="J30">
        <v>0.73799999999999999</v>
      </c>
      <c r="K30" t="s">
        <v>154</v>
      </c>
    </row>
    <row r="31" spans="1:11" ht="17">
      <c r="A31" s="1" t="s">
        <v>12</v>
      </c>
      <c r="B31" t="s">
        <v>155</v>
      </c>
      <c r="C31" t="s">
        <v>154</v>
      </c>
      <c r="D31">
        <v>19.239999999999998</v>
      </c>
      <c r="E31">
        <v>26.399000000000001</v>
      </c>
      <c r="F31">
        <f t="shared" si="2"/>
        <v>1.3720893970893973</v>
      </c>
      <c r="G31">
        <v>138.06399999999999</v>
      </c>
      <c r="H31">
        <v>5.1440000000000001</v>
      </c>
      <c r="I31">
        <v>1.395</v>
      </c>
      <c r="J31">
        <v>0.72899999999999998</v>
      </c>
      <c r="K31" t="s">
        <v>154</v>
      </c>
    </row>
    <row r="32" spans="1:11" ht="17">
      <c r="A32" s="1" t="s">
        <v>12</v>
      </c>
      <c r="B32" t="s">
        <v>155</v>
      </c>
      <c r="C32" t="s">
        <v>154</v>
      </c>
      <c r="D32">
        <v>19.239999999999998</v>
      </c>
      <c r="E32">
        <v>27.440999999999999</v>
      </c>
      <c r="F32">
        <f t="shared" si="2"/>
        <v>1.4262474012474013</v>
      </c>
      <c r="G32">
        <v>188.916</v>
      </c>
      <c r="H32">
        <v>5.7320000000000002</v>
      </c>
      <c r="I32">
        <v>1.7130000000000001</v>
      </c>
      <c r="J32">
        <v>0.70099999999999996</v>
      </c>
      <c r="K32" t="s">
        <v>154</v>
      </c>
    </row>
    <row r="33" spans="1:11" ht="17">
      <c r="A33" s="1" t="s">
        <v>12</v>
      </c>
      <c r="B33" t="s">
        <v>155</v>
      </c>
      <c r="C33" t="s">
        <v>154</v>
      </c>
      <c r="D33">
        <v>19.239999999999998</v>
      </c>
      <c r="E33">
        <v>27.518000000000001</v>
      </c>
      <c r="F33">
        <f t="shared" si="2"/>
        <v>1.4302494802494805</v>
      </c>
      <c r="G33">
        <v>188.773</v>
      </c>
      <c r="H33">
        <v>5.7110000000000003</v>
      </c>
      <c r="I33">
        <v>1.718</v>
      </c>
      <c r="J33">
        <v>0.69899999999999995</v>
      </c>
      <c r="K33" t="s">
        <v>154</v>
      </c>
    </row>
    <row r="34" spans="1:11" ht="17">
      <c r="A34" s="1" t="s">
        <v>12</v>
      </c>
      <c r="B34" t="s">
        <v>155</v>
      </c>
      <c r="C34" t="s">
        <v>154</v>
      </c>
      <c r="D34">
        <v>19.239999999999998</v>
      </c>
      <c r="E34">
        <v>27.53</v>
      </c>
      <c r="F34">
        <f t="shared" si="2"/>
        <v>1.4308731808731809</v>
      </c>
      <c r="G34">
        <v>189.89699999999999</v>
      </c>
      <c r="H34">
        <v>5.7249999999999996</v>
      </c>
      <c r="I34">
        <v>1.724</v>
      </c>
      <c r="J34">
        <v>0.69899999999999995</v>
      </c>
      <c r="K34" t="s">
        <v>154</v>
      </c>
    </row>
    <row r="35" spans="1:11" ht="17">
      <c r="A35" s="1" t="s">
        <v>12</v>
      </c>
      <c r="B35" t="s">
        <v>155</v>
      </c>
      <c r="C35" t="s">
        <v>154</v>
      </c>
      <c r="D35">
        <v>19.239999999999998</v>
      </c>
      <c r="E35">
        <v>27.565999999999999</v>
      </c>
      <c r="F35">
        <f t="shared" si="2"/>
        <v>1.4327442827442829</v>
      </c>
      <c r="G35">
        <v>189.333</v>
      </c>
      <c r="H35">
        <v>5.7080000000000002</v>
      </c>
      <c r="I35">
        <v>1.724</v>
      </c>
      <c r="J35">
        <v>0.69799999999999995</v>
      </c>
      <c r="K35" t="s">
        <v>154</v>
      </c>
    </row>
    <row r="36" spans="1:11">
      <c r="A36" t="s">
        <v>261</v>
      </c>
      <c r="B36" s="2" t="s">
        <v>227</v>
      </c>
      <c r="C36" t="s">
        <v>154</v>
      </c>
      <c r="D36">
        <v>19.32</v>
      </c>
      <c r="E36">
        <f>F36*D36</f>
        <v>33.003074820635462</v>
      </c>
      <c r="F36">
        <v>1.7082336863682952</v>
      </c>
      <c r="G36">
        <v>376</v>
      </c>
      <c r="H36">
        <v>3.46</v>
      </c>
      <c r="I36">
        <v>3.52</v>
      </c>
      <c r="J36">
        <f t="shared" ref="J36:J45" si="3">(1/E36)/(1/D36)</f>
        <v>0.58540000000000014</v>
      </c>
      <c r="K36" s="18"/>
    </row>
    <row r="37" spans="1:11">
      <c r="A37" t="s">
        <v>261</v>
      </c>
      <c r="B37" s="2" t="s">
        <v>228</v>
      </c>
      <c r="C37" t="s">
        <v>154</v>
      </c>
      <c r="D37">
        <v>19.32</v>
      </c>
      <c r="E37">
        <f>F37*D37</f>
        <v>32.773536895674297</v>
      </c>
      <c r="F37">
        <v>1.6963528413910092</v>
      </c>
      <c r="G37">
        <v>579</v>
      </c>
      <c r="H37">
        <v>8.5500000000000007</v>
      </c>
      <c r="I37">
        <v>3.51</v>
      </c>
      <c r="J37">
        <f t="shared" si="3"/>
        <v>0.58950000000000014</v>
      </c>
      <c r="K37" s="18"/>
    </row>
    <row r="38" spans="1:11">
      <c r="A38" s="21" t="s">
        <v>262</v>
      </c>
      <c r="B38" s="21" t="s">
        <v>229</v>
      </c>
      <c r="C38" t="s">
        <v>154</v>
      </c>
      <c r="D38">
        <v>19.32</v>
      </c>
      <c r="E38">
        <v>28.29</v>
      </c>
      <c r="F38">
        <f t="shared" ref="F38:F45" si="4">E38/D38</f>
        <v>1.4642857142857142</v>
      </c>
      <c r="G38">
        <v>238.3</v>
      </c>
      <c r="H38">
        <v>6.2370000000000001</v>
      </c>
      <c r="I38">
        <v>1.978</v>
      </c>
      <c r="J38">
        <f t="shared" si="3"/>
        <v>0.68292682926829285</v>
      </c>
      <c r="K38" t="s">
        <v>154</v>
      </c>
    </row>
    <row r="39" spans="1:11">
      <c r="A39" s="21" t="s">
        <v>263</v>
      </c>
      <c r="B39" s="21" t="s">
        <v>230</v>
      </c>
      <c r="C39" t="s">
        <v>154</v>
      </c>
      <c r="D39">
        <v>19.32</v>
      </c>
      <c r="E39">
        <v>29.5</v>
      </c>
      <c r="F39">
        <f t="shared" si="4"/>
        <v>1.5269151138716357</v>
      </c>
      <c r="G39">
        <v>307.89999999999998</v>
      </c>
      <c r="H39" s="8">
        <v>6795</v>
      </c>
      <c r="I39">
        <v>2.3450000000000002</v>
      </c>
      <c r="J39">
        <f t="shared" si="3"/>
        <v>0.65491525423728814</v>
      </c>
      <c r="K39" t="s">
        <v>154</v>
      </c>
    </row>
    <row r="40" spans="1:11">
      <c r="A40" s="21" t="s">
        <v>264</v>
      </c>
      <c r="B40" s="21" t="s">
        <v>231</v>
      </c>
      <c r="C40" t="s">
        <v>154</v>
      </c>
      <c r="D40">
        <v>19.32</v>
      </c>
      <c r="E40">
        <v>29.77</v>
      </c>
      <c r="F40">
        <f t="shared" si="4"/>
        <v>1.5408902691511386</v>
      </c>
      <c r="G40">
        <v>329</v>
      </c>
      <c r="H40">
        <v>6.9649999999999999</v>
      </c>
      <c r="I40">
        <v>2.4449999999999998</v>
      </c>
      <c r="J40">
        <f t="shared" si="3"/>
        <v>0.64897547866980188</v>
      </c>
      <c r="K40" t="s">
        <v>154</v>
      </c>
    </row>
    <row r="41" spans="1:11">
      <c r="A41" s="21" t="s">
        <v>265</v>
      </c>
      <c r="B41" s="21" t="s">
        <v>232</v>
      </c>
      <c r="C41" t="s">
        <v>154</v>
      </c>
      <c r="D41">
        <v>19.32</v>
      </c>
      <c r="E41">
        <v>30.14</v>
      </c>
      <c r="F41">
        <f t="shared" si="4"/>
        <v>1.5600414078674949</v>
      </c>
      <c r="G41">
        <v>361</v>
      </c>
      <c r="H41">
        <v>7.2140000000000004</v>
      </c>
      <c r="I41">
        <v>2.59</v>
      </c>
      <c r="J41">
        <f t="shared" si="3"/>
        <v>0.64100862641008627</v>
      </c>
      <c r="K41" t="s">
        <v>154</v>
      </c>
    </row>
    <row r="42" spans="1:11">
      <c r="A42" s="21" t="s">
        <v>266</v>
      </c>
      <c r="B42" s="21" t="s">
        <v>233</v>
      </c>
      <c r="C42" t="s">
        <v>154</v>
      </c>
      <c r="D42">
        <v>19.32</v>
      </c>
      <c r="E42">
        <v>30.88</v>
      </c>
      <c r="F42">
        <f t="shared" si="4"/>
        <v>1.5983436853002069</v>
      </c>
      <c r="G42">
        <v>414.4</v>
      </c>
      <c r="H42">
        <v>7.569</v>
      </c>
      <c r="I42">
        <v>2.8340000000000001</v>
      </c>
      <c r="J42">
        <f t="shared" si="3"/>
        <v>0.6256476683937825</v>
      </c>
      <c r="K42" t="s">
        <v>154</v>
      </c>
    </row>
    <row r="43" spans="1:11">
      <c r="A43" s="21" t="s">
        <v>267</v>
      </c>
      <c r="B43" s="21" t="s">
        <v>234</v>
      </c>
      <c r="C43" t="s">
        <v>154</v>
      </c>
      <c r="D43">
        <v>19.32</v>
      </c>
      <c r="E43">
        <v>31.7</v>
      </c>
      <c r="F43">
        <f t="shared" si="4"/>
        <v>1.6407867494824016</v>
      </c>
      <c r="G43">
        <v>473.9</v>
      </c>
      <c r="H43">
        <v>7.9249999999999998</v>
      </c>
      <c r="I43">
        <v>3.0960000000000001</v>
      </c>
      <c r="J43">
        <f t="shared" si="3"/>
        <v>0.60946372239747637</v>
      </c>
      <c r="K43" t="s">
        <v>154</v>
      </c>
    </row>
    <row r="44" spans="1:11">
      <c r="A44" s="21" t="s">
        <v>268</v>
      </c>
      <c r="B44" s="21" t="s">
        <v>235</v>
      </c>
      <c r="C44" t="s">
        <v>154</v>
      </c>
      <c r="D44">
        <v>19.32</v>
      </c>
      <c r="E44">
        <v>32.18</v>
      </c>
      <c r="F44">
        <f t="shared" si="4"/>
        <v>1.665631469979296</v>
      </c>
      <c r="G44">
        <v>529.9</v>
      </c>
      <c r="H44">
        <v>8.2850000000000001</v>
      </c>
      <c r="I44">
        <v>3.3109999999999999</v>
      </c>
      <c r="J44">
        <f t="shared" si="3"/>
        <v>0.60037290242386576</v>
      </c>
      <c r="K44" t="s">
        <v>154</v>
      </c>
    </row>
    <row r="45" spans="1:11">
      <c r="A45" s="21" t="s">
        <v>269</v>
      </c>
      <c r="B45" s="21" t="s">
        <v>236</v>
      </c>
      <c r="C45" t="s">
        <v>154</v>
      </c>
      <c r="D45">
        <v>19.32</v>
      </c>
      <c r="E45">
        <v>32.29</v>
      </c>
      <c r="F45">
        <f t="shared" si="4"/>
        <v>1.6713250517598344</v>
      </c>
      <c r="G45">
        <v>575.5</v>
      </c>
      <c r="H45">
        <v>8.6110000000000007</v>
      </c>
      <c r="I45">
        <v>3.4590000000000001</v>
      </c>
      <c r="J45">
        <f t="shared" si="3"/>
        <v>0.59832765562093526</v>
      </c>
      <c r="K45" t="s">
        <v>154</v>
      </c>
    </row>
    <row r="46" spans="1:11">
      <c r="A46" s="2" t="s">
        <v>270</v>
      </c>
      <c r="B46" s="2" t="s">
        <v>237</v>
      </c>
      <c r="C46" t="s">
        <v>154</v>
      </c>
      <c r="D46" s="22">
        <v>19.3</v>
      </c>
      <c r="E46" s="22">
        <f>F46*D46</f>
        <v>19.833521734662419</v>
      </c>
      <c r="F46">
        <f t="shared" ref="F46:F71" si="5">1/J46</f>
        <v>1.027643613194944</v>
      </c>
      <c r="G46">
        <v>4.42</v>
      </c>
      <c r="H46" t="s">
        <v>154</v>
      </c>
      <c r="I46" t="s">
        <v>154</v>
      </c>
      <c r="J46">
        <v>0.97309999999999997</v>
      </c>
      <c r="K46" t="s">
        <v>154</v>
      </c>
    </row>
    <row r="47" spans="1:11">
      <c r="A47" s="2" t="s">
        <v>271</v>
      </c>
      <c r="B47" s="2" t="s">
        <v>238</v>
      </c>
      <c r="C47" t="s">
        <v>154</v>
      </c>
      <c r="D47" s="22">
        <v>19.3</v>
      </c>
      <c r="E47" s="22">
        <f t="shared" ref="E47:E71" si="6">F47*D47</f>
        <v>19.776616456604163</v>
      </c>
      <c r="F47">
        <f t="shared" si="5"/>
        <v>1.0246951531919255</v>
      </c>
      <c r="G47">
        <v>6.1</v>
      </c>
      <c r="H47" t="s">
        <v>154</v>
      </c>
      <c r="I47" t="s">
        <v>154</v>
      </c>
      <c r="J47">
        <v>0.97589999999999999</v>
      </c>
      <c r="K47" t="s">
        <v>154</v>
      </c>
    </row>
    <row r="48" spans="1:11">
      <c r="A48" s="2" t="s">
        <v>272</v>
      </c>
      <c r="B48" s="2" t="s">
        <v>239</v>
      </c>
      <c r="C48" t="s">
        <v>154</v>
      </c>
      <c r="D48" s="22">
        <v>19.3</v>
      </c>
      <c r="E48" s="22">
        <f t="shared" si="6"/>
        <v>20.0498649490962</v>
      </c>
      <c r="F48">
        <f t="shared" si="5"/>
        <v>1.0388531061707875</v>
      </c>
      <c r="G48">
        <v>9.5</v>
      </c>
      <c r="H48" t="s">
        <v>154</v>
      </c>
      <c r="I48" t="s">
        <v>154</v>
      </c>
      <c r="J48">
        <v>0.96260000000000001</v>
      </c>
      <c r="K48" t="s">
        <v>154</v>
      </c>
    </row>
    <row r="49" spans="1:11">
      <c r="A49" s="2" t="s">
        <v>273</v>
      </c>
      <c r="B49" s="2" t="s">
        <v>240</v>
      </c>
      <c r="C49" t="s">
        <v>154</v>
      </c>
      <c r="D49" s="22">
        <v>19.3</v>
      </c>
      <c r="E49" s="22">
        <f t="shared" si="6"/>
        <v>20.442749708717297</v>
      </c>
      <c r="F49">
        <f t="shared" si="5"/>
        <v>1.0592098294672174</v>
      </c>
      <c r="G49">
        <v>12.5</v>
      </c>
      <c r="H49" t="s">
        <v>154</v>
      </c>
      <c r="I49" t="s">
        <v>154</v>
      </c>
      <c r="J49">
        <v>0.94410000000000005</v>
      </c>
      <c r="K49" t="s">
        <v>154</v>
      </c>
    </row>
    <row r="50" spans="1:11">
      <c r="A50" s="2" t="s">
        <v>274</v>
      </c>
      <c r="B50" s="2" t="s">
        <v>241</v>
      </c>
      <c r="C50" t="s">
        <v>154</v>
      </c>
      <c r="D50" s="22">
        <v>19.3</v>
      </c>
      <c r="E50" s="22">
        <f t="shared" si="6"/>
        <v>21.00108813928183</v>
      </c>
      <c r="F50">
        <f t="shared" si="5"/>
        <v>1.088139281828074</v>
      </c>
      <c r="G50">
        <v>18.8</v>
      </c>
      <c r="H50" t="s">
        <v>154</v>
      </c>
      <c r="I50" t="s">
        <v>154</v>
      </c>
      <c r="J50">
        <v>0.91900000000000004</v>
      </c>
      <c r="K50" t="s">
        <v>154</v>
      </c>
    </row>
    <row r="51" spans="1:11">
      <c r="A51" s="2" t="s">
        <v>275</v>
      </c>
      <c r="B51" s="2" t="s">
        <v>242</v>
      </c>
      <c r="C51" t="s">
        <v>154</v>
      </c>
      <c r="D51" s="22">
        <v>19.3</v>
      </c>
      <c r="E51" s="22">
        <f t="shared" si="6"/>
        <v>21.220450797141289</v>
      </c>
      <c r="F51">
        <f t="shared" si="5"/>
        <v>1.0995052226498077</v>
      </c>
      <c r="G51">
        <v>20.3</v>
      </c>
      <c r="H51" t="s">
        <v>154</v>
      </c>
      <c r="I51" t="s">
        <v>154</v>
      </c>
      <c r="J51">
        <v>0.90949999999999998</v>
      </c>
      <c r="K51" t="s">
        <v>154</v>
      </c>
    </row>
    <row r="52" spans="1:11">
      <c r="A52" s="2" t="s">
        <v>276</v>
      </c>
      <c r="B52" s="2" t="s">
        <v>243</v>
      </c>
      <c r="C52" t="s">
        <v>154</v>
      </c>
      <c r="D52" s="22">
        <v>19.3</v>
      </c>
      <c r="E52" s="22">
        <f t="shared" si="6"/>
        <v>21.564245810055866</v>
      </c>
      <c r="F52">
        <f t="shared" si="5"/>
        <v>1.1173184357541899</v>
      </c>
      <c r="G52">
        <v>28.3</v>
      </c>
      <c r="H52" t="s">
        <v>154</v>
      </c>
      <c r="I52" t="s">
        <v>154</v>
      </c>
      <c r="J52">
        <v>0.89500000000000002</v>
      </c>
      <c r="K52" t="s">
        <v>154</v>
      </c>
    </row>
    <row r="53" spans="1:11">
      <c r="A53" s="2" t="s">
        <v>277</v>
      </c>
      <c r="B53" s="2" t="s">
        <v>244</v>
      </c>
      <c r="C53" t="s">
        <v>154</v>
      </c>
      <c r="D53" s="22">
        <v>19.3</v>
      </c>
      <c r="E53" s="22">
        <f t="shared" si="6"/>
        <v>21.979273431272066</v>
      </c>
      <c r="F53">
        <f t="shared" si="5"/>
        <v>1.1388224575788635</v>
      </c>
      <c r="G53">
        <v>31.7</v>
      </c>
      <c r="H53" t="s">
        <v>154</v>
      </c>
      <c r="I53" t="s">
        <v>154</v>
      </c>
      <c r="J53">
        <v>0.87809999999999999</v>
      </c>
      <c r="K53" t="s">
        <v>154</v>
      </c>
    </row>
    <row r="54" spans="1:11">
      <c r="A54" s="2" t="s">
        <v>278</v>
      </c>
      <c r="B54" s="2" t="s">
        <v>245</v>
      </c>
      <c r="C54" t="s">
        <v>154</v>
      </c>
      <c r="D54" s="22">
        <v>19.3</v>
      </c>
      <c r="E54" s="22">
        <f t="shared" si="6"/>
        <v>22.35089751013318</v>
      </c>
      <c r="F54">
        <f t="shared" si="5"/>
        <v>1.1580775911986103</v>
      </c>
      <c r="G54">
        <v>36.4</v>
      </c>
      <c r="H54" t="s">
        <v>154</v>
      </c>
      <c r="I54" t="s">
        <v>154</v>
      </c>
      <c r="J54">
        <v>0.86350000000000005</v>
      </c>
      <c r="K54" t="s">
        <v>154</v>
      </c>
    </row>
    <row r="55" spans="1:11">
      <c r="A55" s="2" t="s">
        <v>279</v>
      </c>
      <c r="B55" s="2" t="s">
        <v>246</v>
      </c>
      <c r="C55" t="s">
        <v>154</v>
      </c>
      <c r="D55" s="22">
        <v>19.3</v>
      </c>
      <c r="E55" s="22">
        <f t="shared" si="6"/>
        <v>22.586307782328845</v>
      </c>
      <c r="F55">
        <f t="shared" si="5"/>
        <v>1.1702750146284375</v>
      </c>
      <c r="G55">
        <v>39.799999999999997</v>
      </c>
      <c r="H55" t="s">
        <v>154</v>
      </c>
      <c r="I55" t="s">
        <v>154</v>
      </c>
      <c r="J55">
        <v>0.85450000000000004</v>
      </c>
      <c r="K55" t="s">
        <v>154</v>
      </c>
    </row>
    <row r="56" spans="1:11">
      <c r="A56" s="2" t="s">
        <v>280</v>
      </c>
      <c r="B56" s="2" t="s">
        <v>247</v>
      </c>
      <c r="C56" t="s">
        <v>154</v>
      </c>
      <c r="D56" s="22">
        <v>19.3</v>
      </c>
      <c r="E56" s="22">
        <f t="shared" si="6"/>
        <v>23.047528063052305</v>
      </c>
      <c r="F56">
        <f t="shared" si="5"/>
        <v>1.1941724385001193</v>
      </c>
      <c r="G56">
        <v>48.4</v>
      </c>
      <c r="H56" t="s">
        <v>154</v>
      </c>
      <c r="I56" t="s">
        <v>154</v>
      </c>
      <c r="J56">
        <v>0.83740000000000003</v>
      </c>
      <c r="K56" t="s">
        <v>154</v>
      </c>
    </row>
    <row r="57" spans="1:11">
      <c r="A57" s="2" t="s">
        <v>281</v>
      </c>
      <c r="B57" s="2" t="s">
        <v>248</v>
      </c>
      <c r="C57" t="s">
        <v>154</v>
      </c>
      <c r="D57" s="22">
        <v>19.3</v>
      </c>
      <c r="E57" s="22">
        <f t="shared" si="6"/>
        <v>23.072325164375371</v>
      </c>
      <c r="F57">
        <f t="shared" si="5"/>
        <v>1.195457262402869</v>
      </c>
      <c r="G57">
        <v>48.8</v>
      </c>
      <c r="H57" t="s">
        <v>154</v>
      </c>
      <c r="I57" t="s">
        <v>154</v>
      </c>
      <c r="J57">
        <v>0.83650000000000002</v>
      </c>
      <c r="K57" t="s">
        <v>154</v>
      </c>
    </row>
    <row r="58" spans="1:11">
      <c r="A58" s="2" t="s">
        <v>282</v>
      </c>
      <c r="B58" s="2" t="s">
        <v>249</v>
      </c>
      <c r="C58" t="s">
        <v>154</v>
      </c>
      <c r="D58" s="22">
        <v>19.3</v>
      </c>
      <c r="E58" s="22">
        <f t="shared" si="6"/>
        <v>23.556694739411693</v>
      </c>
      <c r="F58">
        <f t="shared" si="5"/>
        <v>1.2205541315757353</v>
      </c>
      <c r="G58">
        <v>54.9</v>
      </c>
      <c r="H58" t="s">
        <v>154</v>
      </c>
      <c r="I58" t="s">
        <v>154</v>
      </c>
      <c r="J58">
        <v>0.81930000000000003</v>
      </c>
      <c r="K58" t="s">
        <v>154</v>
      </c>
    </row>
    <row r="59" spans="1:11">
      <c r="A59" s="2" t="s">
        <v>283</v>
      </c>
      <c r="B59" s="2" t="s">
        <v>250</v>
      </c>
      <c r="C59" t="s">
        <v>154</v>
      </c>
      <c r="D59" s="22">
        <v>19.3</v>
      </c>
      <c r="E59" s="22">
        <f t="shared" si="6"/>
        <v>23.745078740157481</v>
      </c>
      <c r="F59">
        <f t="shared" si="5"/>
        <v>1.2303149606299213</v>
      </c>
      <c r="G59">
        <v>60.3</v>
      </c>
      <c r="H59" t="s">
        <v>154</v>
      </c>
      <c r="I59" t="s">
        <v>154</v>
      </c>
      <c r="J59">
        <v>0.81279999999999997</v>
      </c>
      <c r="K59" t="s">
        <v>154</v>
      </c>
    </row>
    <row r="60" spans="1:11">
      <c r="A60" s="2" t="s">
        <v>284</v>
      </c>
      <c r="B60" s="2" t="s">
        <v>251</v>
      </c>
      <c r="C60" t="s">
        <v>154</v>
      </c>
      <c r="D60" s="22">
        <v>19.3</v>
      </c>
      <c r="E60" s="22">
        <f t="shared" si="6"/>
        <v>23.868414543655703</v>
      </c>
      <c r="F60">
        <f t="shared" si="5"/>
        <v>1.2367054167697256</v>
      </c>
      <c r="G60">
        <v>63.5</v>
      </c>
      <c r="H60" t="s">
        <v>154</v>
      </c>
      <c r="I60" t="s">
        <v>154</v>
      </c>
      <c r="J60">
        <v>0.80859999999999999</v>
      </c>
      <c r="K60" t="s">
        <v>154</v>
      </c>
    </row>
    <row r="61" spans="1:11">
      <c r="A61" s="2" t="s">
        <v>285</v>
      </c>
      <c r="B61" s="2" t="s">
        <v>252</v>
      </c>
      <c r="C61" t="s">
        <v>154</v>
      </c>
      <c r="D61" s="22">
        <v>19.3</v>
      </c>
      <c r="E61" s="22">
        <f t="shared" si="6"/>
        <v>24.240140668173826</v>
      </c>
      <c r="F61">
        <f t="shared" si="5"/>
        <v>1.2559658377292138</v>
      </c>
      <c r="G61">
        <v>70.099999999999994</v>
      </c>
      <c r="H61" t="s">
        <v>154</v>
      </c>
      <c r="I61" t="s">
        <v>154</v>
      </c>
      <c r="J61">
        <v>0.79620000000000002</v>
      </c>
      <c r="K61" t="s">
        <v>154</v>
      </c>
    </row>
    <row r="62" spans="1:11">
      <c r="A62" t="s">
        <v>253</v>
      </c>
      <c r="B62" s="2" t="s">
        <v>152</v>
      </c>
      <c r="C62" t="s">
        <v>154</v>
      </c>
      <c r="D62" s="22">
        <v>19.3</v>
      </c>
      <c r="E62" s="22">
        <f t="shared" si="6"/>
        <v>22.260668973471745</v>
      </c>
      <c r="F62">
        <f t="shared" si="5"/>
        <v>1.1534025374855825</v>
      </c>
      <c r="G62">
        <v>36.5</v>
      </c>
      <c r="H62" t="s">
        <v>154</v>
      </c>
      <c r="I62" t="s">
        <v>154</v>
      </c>
      <c r="J62">
        <v>0.86699999999999999</v>
      </c>
      <c r="K62" t="s">
        <v>154</v>
      </c>
    </row>
    <row r="63" spans="1:11">
      <c r="A63" t="s">
        <v>253</v>
      </c>
      <c r="B63" s="2" t="s">
        <v>152</v>
      </c>
      <c r="C63" t="s">
        <v>154</v>
      </c>
      <c r="D63" s="22">
        <v>19.3</v>
      </c>
      <c r="E63" s="22">
        <f t="shared" si="6"/>
        <v>23.565323565323567</v>
      </c>
      <c r="F63">
        <f t="shared" si="5"/>
        <v>1.2210012210012211</v>
      </c>
      <c r="G63">
        <v>59.5</v>
      </c>
      <c r="H63" t="s">
        <v>154</v>
      </c>
      <c r="I63" t="s">
        <v>154</v>
      </c>
      <c r="J63">
        <v>0.81899999999999995</v>
      </c>
      <c r="K63" t="s">
        <v>154</v>
      </c>
    </row>
    <row r="64" spans="1:11">
      <c r="A64" t="s">
        <v>253</v>
      </c>
      <c r="B64" s="2" t="s">
        <v>152</v>
      </c>
      <c r="C64" t="s">
        <v>154</v>
      </c>
      <c r="D64" s="22">
        <v>19.3</v>
      </c>
      <c r="E64" s="22">
        <f t="shared" si="6"/>
        <v>24.368686868686869</v>
      </c>
      <c r="F64">
        <f t="shared" si="5"/>
        <v>1.2626262626262625</v>
      </c>
      <c r="G64">
        <v>75</v>
      </c>
      <c r="H64" t="s">
        <v>154</v>
      </c>
      <c r="I64" t="s">
        <v>154</v>
      </c>
      <c r="J64">
        <v>0.79200000000000004</v>
      </c>
      <c r="K64" t="s">
        <v>154</v>
      </c>
    </row>
    <row r="65" spans="1:11">
      <c r="A65" t="s">
        <v>253</v>
      </c>
      <c r="B65" s="2" t="s">
        <v>152</v>
      </c>
      <c r="C65" t="s">
        <v>154</v>
      </c>
      <c r="D65" s="22">
        <v>19.3</v>
      </c>
      <c r="E65" s="22">
        <f t="shared" si="6"/>
        <v>25.46174142480211</v>
      </c>
      <c r="F65">
        <f t="shared" si="5"/>
        <v>1.3192612137203166</v>
      </c>
      <c r="G65">
        <v>101.50000000000001</v>
      </c>
      <c r="H65" t="s">
        <v>154</v>
      </c>
      <c r="I65" t="s">
        <v>154</v>
      </c>
      <c r="J65">
        <v>0.75800000000000001</v>
      </c>
      <c r="K65" t="s">
        <v>154</v>
      </c>
    </row>
    <row r="66" spans="1:11">
      <c r="A66" t="s">
        <v>253</v>
      </c>
      <c r="B66" s="2" t="s">
        <v>152</v>
      </c>
      <c r="C66" t="s">
        <v>154</v>
      </c>
      <c r="D66" s="22">
        <v>19.3</v>
      </c>
      <c r="E66" s="22">
        <f t="shared" si="6"/>
        <v>26.402188782489741</v>
      </c>
      <c r="F66">
        <f t="shared" si="5"/>
        <v>1.3679890560875514</v>
      </c>
      <c r="G66">
        <v>125</v>
      </c>
      <c r="H66" t="s">
        <v>154</v>
      </c>
      <c r="I66" t="s">
        <v>154</v>
      </c>
      <c r="J66">
        <v>0.73099999999999998</v>
      </c>
      <c r="K66" t="s">
        <v>154</v>
      </c>
    </row>
    <row r="67" spans="1:11">
      <c r="A67" t="s">
        <v>253</v>
      </c>
      <c r="B67" s="2" t="s">
        <v>152</v>
      </c>
      <c r="C67" t="s">
        <v>154</v>
      </c>
      <c r="D67" s="22">
        <v>19.3</v>
      </c>
      <c r="E67" s="22">
        <f t="shared" si="6"/>
        <v>28.216374269005847</v>
      </c>
      <c r="F67">
        <f t="shared" si="5"/>
        <v>1.4619883040935671</v>
      </c>
      <c r="G67">
        <v>180.50000000000003</v>
      </c>
      <c r="H67" t="s">
        <v>154</v>
      </c>
      <c r="I67" t="s">
        <v>154</v>
      </c>
      <c r="J67">
        <v>0.68400000000000005</v>
      </c>
      <c r="K67" t="s">
        <v>154</v>
      </c>
    </row>
    <row r="68" spans="1:11">
      <c r="A68" t="s">
        <v>253</v>
      </c>
      <c r="B68" s="2" t="s">
        <v>152</v>
      </c>
      <c r="C68" t="s">
        <v>154</v>
      </c>
      <c r="D68" s="22">
        <v>19.3</v>
      </c>
      <c r="E68" s="22">
        <f t="shared" si="6"/>
        <v>28.299120234604104</v>
      </c>
      <c r="F68">
        <f t="shared" si="5"/>
        <v>1.4662756598240467</v>
      </c>
      <c r="G68">
        <v>183.5</v>
      </c>
      <c r="H68" t="s">
        <v>154</v>
      </c>
      <c r="I68" t="s">
        <v>154</v>
      </c>
      <c r="J68">
        <v>0.68200000000000005</v>
      </c>
      <c r="K68" t="s">
        <v>154</v>
      </c>
    </row>
    <row r="69" spans="1:11">
      <c r="A69" t="s">
        <v>253</v>
      </c>
      <c r="B69" s="2" t="s">
        <v>152</v>
      </c>
      <c r="C69" t="s">
        <v>154</v>
      </c>
      <c r="D69" s="22">
        <v>19.3</v>
      </c>
      <c r="E69" s="22">
        <f t="shared" si="6"/>
        <v>25.495376486129459</v>
      </c>
      <c r="F69">
        <f t="shared" si="5"/>
        <v>1.321003963011889</v>
      </c>
      <c r="G69">
        <v>102.49999999999999</v>
      </c>
      <c r="H69" t="s">
        <v>154</v>
      </c>
      <c r="I69" t="s">
        <v>154</v>
      </c>
      <c r="J69">
        <v>0.75700000000000001</v>
      </c>
      <c r="K69" t="s">
        <v>154</v>
      </c>
    </row>
    <row r="70" spans="1:11">
      <c r="A70" t="s">
        <v>253</v>
      </c>
      <c r="B70" s="2" t="s">
        <v>152</v>
      </c>
      <c r="C70" t="s">
        <v>154</v>
      </c>
      <c r="D70" s="22">
        <v>19.3</v>
      </c>
      <c r="E70" s="22">
        <f t="shared" si="6"/>
        <v>26.258503401360546</v>
      </c>
      <c r="F70">
        <f t="shared" si="5"/>
        <v>1.3605442176870748</v>
      </c>
      <c r="G70">
        <v>121</v>
      </c>
      <c r="H70" t="s">
        <v>154</v>
      </c>
      <c r="I70" t="s">
        <v>154</v>
      </c>
      <c r="J70">
        <v>0.73499999999999999</v>
      </c>
      <c r="K70" t="s">
        <v>154</v>
      </c>
    </row>
    <row r="71" spans="1:11">
      <c r="A71" t="s">
        <v>253</v>
      </c>
      <c r="B71" s="2" t="s">
        <v>152</v>
      </c>
      <c r="C71" t="s">
        <v>154</v>
      </c>
      <c r="D71" s="22">
        <v>19.3</v>
      </c>
      <c r="E71" s="22">
        <f t="shared" si="6"/>
        <v>26.510989010989011</v>
      </c>
      <c r="F71">
        <f t="shared" si="5"/>
        <v>1.3736263736263736</v>
      </c>
      <c r="G71">
        <v>128</v>
      </c>
      <c r="H71" t="s">
        <v>154</v>
      </c>
      <c r="I71" t="s">
        <v>154</v>
      </c>
      <c r="J71">
        <v>0.72799999999999998</v>
      </c>
      <c r="K71" t="s">
        <v>154</v>
      </c>
    </row>
    <row r="72" spans="1:11">
      <c r="A72" s="2" t="s">
        <v>286</v>
      </c>
      <c r="B72" s="2" t="s">
        <v>254</v>
      </c>
      <c r="C72" t="s">
        <v>154</v>
      </c>
      <c r="D72">
        <v>3.2</v>
      </c>
      <c r="E72">
        <v>16.09</v>
      </c>
      <c r="F72">
        <f>E72/D72</f>
        <v>5.0281249999999993</v>
      </c>
      <c r="G72">
        <v>2188</v>
      </c>
      <c r="H72">
        <v>29.22</v>
      </c>
      <c r="I72">
        <v>23.41</v>
      </c>
      <c r="J72">
        <f>1/F72</f>
        <v>0.19888129272840277</v>
      </c>
      <c r="K72" t="s">
        <v>154</v>
      </c>
    </row>
    <row r="73" spans="1:11">
      <c r="A73" s="2" t="s">
        <v>287</v>
      </c>
      <c r="B73" s="2" t="s">
        <v>254</v>
      </c>
      <c r="C73" t="s">
        <v>154</v>
      </c>
      <c r="D73">
        <v>3.2</v>
      </c>
      <c r="E73">
        <v>19.399999999999999</v>
      </c>
      <c r="F73">
        <f>E73/D73</f>
        <v>6.0624999999999991</v>
      </c>
      <c r="G73">
        <v>1758</v>
      </c>
      <c r="H73">
        <v>25.65</v>
      </c>
      <c r="I73">
        <v>21.42</v>
      </c>
      <c r="J73">
        <f>1/F73</f>
        <v>0.16494845360824745</v>
      </c>
      <c r="K73" t="s">
        <v>154</v>
      </c>
    </row>
    <row r="74" spans="1:11">
      <c r="A74" s="2" t="s">
        <v>288</v>
      </c>
      <c r="B74" s="2" t="s">
        <v>254</v>
      </c>
      <c r="C74" t="s">
        <v>154</v>
      </c>
      <c r="D74">
        <v>3.2</v>
      </c>
      <c r="E74">
        <v>20</v>
      </c>
      <c r="F74">
        <f>E74/D74</f>
        <v>6.25</v>
      </c>
      <c r="G74">
        <v>1700</v>
      </c>
      <c r="H74">
        <v>25.15</v>
      </c>
      <c r="I74">
        <v>21.12</v>
      </c>
      <c r="J74">
        <f>1/F74</f>
        <v>0.16</v>
      </c>
      <c r="K74" t="s">
        <v>154</v>
      </c>
    </row>
    <row r="75" spans="1:11">
      <c r="A75" s="2" t="s">
        <v>289</v>
      </c>
      <c r="B75" s="2" t="s">
        <v>254</v>
      </c>
      <c r="C75" t="s">
        <v>154</v>
      </c>
      <c r="D75">
        <v>3.2</v>
      </c>
      <c r="E75">
        <v>19.86</v>
      </c>
      <c r="F75">
        <f>E75/D75</f>
        <v>6.2062499999999998</v>
      </c>
      <c r="G75">
        <v>1345</v>
      </c>
      <c r="H75">
        <v>22.38</v>
      </c>
      <c r="I75">
        <v>18.78</v>
      </c>
      <c r="J75">
        <f>1/F75</f>
        <v>0.16112789526686808</v>
      </c>
      <c r="K75" t="s">
        <v>154</v>
      </c>
    </row>
    <row r="76" spans="1:11">
      <c r="A76" t="s">
        <v>255</v>
      </c>
      <c r="B76" t="s">
        <v>256</v>
      </c>
      <c r="D76" s="22">
        <v>19.32</v>
      </c>
      <c r="E76" s="22">
        <f>F76*D76</f>
        <v>24.651661307609864</v>
      </c>
      <c r="F76">
        <f>1/J76</f>
        <v>1.2759659061909867</v>
      </c>
      <c r="G76">
        <v>74.44</v>
      </c>
      <c r="J76">
        <v>0.78371999999999997</v>
      </c>
      <c r="K76" t="s">
        <v>154</v>
      </c>
    </row>
    <row r="77" spans="1:11">
      <c r="A77" t="s">
        <v>255</v>
      </c>
      <c r="B77" t="s">
        <v>256</v>
      </c>
      <c r="D77" s="22">
        <v>19.32</v>
      </c>
      <c r="E77" s="22">
        <f t="shared" ref="E77:E86" si="7">F77*D77</f>
        <v>24.162987605838136</v>
      </c>
      <c r="F77">
        <f t="shared" ref="F77:F86" si="8">1/J77</f>
        <v>1.2506722363270257</v>
      </c>
      <c r="G77">
        <v>65.91</v>
      </c>
      <c r="J77">
        <v>0.79957</v>
      </c>
      <c r="K77" t="s">
        <v>154</v>
      </c>
    </row>
    <row r="78" spans="1:11">
      <c r="A78" t="s">
        <v>255</v>
      </c>
      <c r="B78" t="s">
        <v>256</v>
      </c>
      <c r="D78" s="22">
        <v>19.32</v>
      </c>
      <c r="E78" s="22">
        <f t="shared" si="7"/>
        <v>23.852146322794109</v>
      </c>
      <c r="F78">
        <f t="shared" si="8"/>
        <v>1.2345831430017655</v>
      </c>
      <c r="G78">
        <v>60.66</v>
      </c>
      <c r="J78">
        <v>0.80998999999999999</v>
      </c>
    </row>
    <row r="79" spans="1:11">
      <c r="A79" t="s">
        <v>255</v>
      </c>
      <c r="B79" t="s">
        <v>256</v>
      </c>
      <c r="D79" s="22">
        <v>19.32</v>
      </c>
      <c r="E79" s="22">
        <f t="shared" si="7"/>
        <v>23.420168984035008</v>
      </c>
      <c r="F79">
        <f t="shared" si="8"/>
        <v>1.212224067496636</v>
      </c>
      <c r="G79">
        <v>52.79</v>
      </c>
      <c r="J79">
        <v>0.82493000000000005</v>
      </c>
    </row>
    <row r="80" spans="1:11">
      <c r="A80" t="s">
        <v>255</v>
      </c>
      <c r="B80" t="s">
        <v>256</v>
      </c>
      <c r="D80" s="22">
        <v>19.32</v>
      </c>
      <c r="E80" s="22">
        <f t="shared" si="7"/>
        <v>23.052966935936141</v>
      </c>
      <c r="F80">
        <f t="shared" si="8"/>
        <v>1.1932177503072536</v>
      </c>
      <c r="G80">
        <v>44.92</v>
      </c>
      <c r="J80">
        <v>0.83806999999999998</v>
      </c>
    </row>
    <row r="81" spans="1:10">
      <c r="A81" t="s">
        <v>255</v>
      </c>
      <c r="B81" t="s">
        <v>256</v>
      </c>
      <c r="D81" s="22">
        <v>19.32</v>
      </c>
      <c r="E81" s="22">
        <f t="shared" si="7"/>
        <v>22.721392449723627</v>
      </c>
      <c r="F81">
        <f t="shared" si="8"/>
        <v>1.1760555098200636</v>
      </c>
      <c r="G81">
        <v>40.33</v>
      </c>
      <c r="J81">
        <v>0.85029999999999994</v>
      </c>
    </row>
    <row r="82" spans="1:10">
      <c r="A82" t="s">
        <v>255</v>
      </c>
      <c r="B82" t="s">
        <v>256</v>
      </c>
      <c r="D82" s="22">
        <v>19.32</v>
      </c>
      <c r="E82" s="22">
        <f t="shared" si="7"/>
        <v>22.259090280658093</v>
      </c>
      <c r="F82">
        <f t="shared" si="8"/>
        <v>1.1521268261210194</v>
      </c>
      <c r="G82">
        <v>31.8</v>
      </c>
      <c r="J82">
        <v>0.86795999999999995</v>
      </c>
    </row>
    <row r="83" spans="1:10">
      <c r="A83" t="s">
        <v>255</v>
      </c>
      <c r="B83" t="s">
        <v>256</v>
      </c>
      <c r="D83" s="22">
        <v>19.32</v>
      </c>
      <c r="E83" s="22">
        <f t="shared" si="7"/>
        <v>21.837417488018808</v>
      </c>
      <c r="F83">
        <f t="shared" si="8"/>
        <v>1.1303011122162945</v>
      </c>
      <c r="G83">
        <v>26.55</v>
      </c>
      <c r="J83">
        <v>0.88471999999999995</v>
      </c>
    </row>
    <row r="84" spans="1:10">
      <c r="A84" t="s">
        <v>255</v>
      </c>
      <c r="B84" t="s">
        <v>256</v>
      </c>
      <c r="D84" s="22">
        <v>19.32</v>
      </c>
      <c r="E84" s="22">
        <f t="shared" si="7"/>
        <v>21.281986318723082</v>
      </c>
      <c r="F84">
        <f t="shared" si="8"/>
        <v>1.1015520868904287</v>
      </c>
      <c r="G84">
        <v>19.989999999999998</v>
      </c>
      <c r="J84">
        <v>0.90781000000000001</v>
      </c>
    </row>
    <row r="85" spans="1:10">
      <c r="A85" t="s">
        <v>255</v>
      </c>
      <c r="B85" t="s">
        <v>256</v>
      </c>
      <c r="D85" s="22">
        <v>19.32</v>
      </c>
      <c r="E85" s="22">
        <f t="shared" si="7"/>
        <v>20.613496932515339</v>
      </c>
      <c r="F85">
        <f t="shared" si="8"/>
        <v>1.0669511869831956</v>
      </c>
      <c r="G85">
        <v>12.12</v>
      </c>
      <c r="J85">
        <v>0.93725000000000003</v>
      </c>
    </row>
    <row r="86" spans="1:10">
      <c r="A86" t="s">
        <v>255</v>
      </c>
      <c r="B86" t="s">
        <v>256</v>
      </c>
      <c r="D86" s="22">
        <v>19.32</v>
      </c>
      <c r="E86" s="22">
        <f t="shared" si="7"/>
        <v>20.367500553464691</v>
      </c>
      <c r="F86">
        <f t="shared" si="8"/>
        <v>1.0542184551482758</v>
      </c>
      <c r="G86">
        <v>9.5</v>
      </c>
      <c r="J86">
        <v>0.94857000000000002</v>
      </c>
    </row>
    <row r="87" spans="1:10">
      <c r="A87" t="s">
        <v>257</v>
      </c>
      <c r="B87" t="s">
        <v>258</v>
      </c>
      <c r="D87">
        <v>19.29</v>
      </c>
      <c r="E87">
        <f>F87*D87</f>
        <v>21.05665320379871</v>
      </c>
      <c r="F87">
        <f>1/J87</f>
        <v>1.0915838882218099</v>
      </c>
      <c r="G87">
        <v>20.7</v>
      </c>
      <c r="H87">
        <v>3.5760000000000001</v>
      </c>
      <c r="I87">
        <v>0.3</v>
      </c>
      <c r="J87">
        <v>0.91610000000000003</v>
      </c>
    </row>
    <row r="88" spans="1:10">
      <c r="A88" t="s">
        <v>257</v>
      </c>
      <c r="B88" t="s">
        <v>258</v>
      </c>
      <c r="D88">
        <v>19.29</v>
      </c>
      <c r="E88">
        <f t="shared" ref="E88:E95" si="9">F88*D88</f>
        <v>22.662124060150376</v>
      </c>
      <c r="F88">
        <f t="shared" ref="F88:F95" si="10">1/J88</f>
        <v>1.1748120300751881</v>
      </c>
      <c r="G88">
        <v>48.7</v>
      </c>
      <c r="H88">
        <v>4.032</v>
      </c>
      <c r="I88">
        <v>0.6</v>
      </c>
      <c r="J88">
        <v>0.85119999999999996</v>
      </c>
    </row>
    <row r="89" spans="1:10">
      <c r="A89" t="s">
        <v>257</v>
      </c>
      <c r="B89" t="s">
        <v>258</v>
      </c>
      <c r="D89">
        <v>19.29</v>
      </c>
      <c r="E89">
        <f t="shared" si="9"/>
        <v>24.142678347934918</v>
      </c>
      <c r="F89">
        <f t="shared" si="10"/>
        <v>1.2515644555694618</v>
      </c>
      <c r="G89">
        <v>77.900000000000006</v>
      </c>
      <c r="H89">
        <v>4.4989999999999997</v>
      </c>
      <c r="I89">
        <v>0.9</v>
      </c>
      <c r="J89">
        <v>0.79900000000000004</v>
      </c>
    </row>
    <row r="90" spans="1:10">
      <c r="A90" t="s">
        <v>257</v>
      </c>
      <c r="B90" t="s">
        <v>258</v>
      </c>
      <c r="D90">
        <v>19.29</v>
      </c>
      <c r="E90">
        <f t="shared" si="9"/>
        <v>24.604591836734691</v>
      </c>
      <c r="F90">
        <f t="shared" si="10"/>
        <v>1.2755102040816326</v>
      </c>
      <c r="G90">
        <v>89.5</v>
      </c>
      <c r="H90">
        <v>4.641</v>
      </c>
      <c r="I90">
        <v>1</v>
      </c>
      <c r="J90" s="9">
        <v>0.78400000000000003</v>
      </c>
    </row>
    <row r="91" spans="1:10">
      <c r="A91" t="s">
        <v>257</v>
      </c>
      <c r="B91" t="s">
        <v>258</v>
      </c>
      <c r="D91">
        <v>19.29</v>
      </c>
      <c r="E91">
        <f t="shared" si="9"/>
        <v>26.717451523545709</v>
      </c>
      <c r="F91">
        <f t="shared" si="10"/>
        <v>1.3850415512465375</v>
      </c>
      <c r="G91">
        <v>156.30000000000001</v>
      </c>
      <c r="H91">
        <v>5.4009999999999998</v>
      </c>
      <c r="I91">
        <v>1.5</v>
      </c>
      <c r="J91">
        <v>0.72199999999999998</v>
      </c>
    </row>
    <row r="92" spans="1:10">
      <c r="A92" t="s">
        <v>257</v>
      </c>
      <c r="B92" t="s">
        <v>258</v>
      </c>
      <c r="D92">
        <v>19.29</v>
      </c>
      <c r="E92">
        <f t="shared" si="9"/>
        <v>28.577777777777776</v>
      </c>
      <c r="F92">
        <f t="shared" si="10"/>
        <v>1.4814814814814814</v>
      </c>
      <c r="G92">
        <v>237.7</v>
      </c>
      <c r="H92">
        <v>6.1619999999999999</v>
      </c>
      <c r="I92">
        <v>2</v>
      </c>
      <c r="J92">
        <v>0.67500000000000004</v>
      </c>
    </row>
    <row r="93" spans="1:10">
      <c r="A93" t="s">
        <v>257</v>
      </c>
      <c r="B93" t="s">
        <v>258</v>
      </c>
      <c r="D93">
        <v>19.29</v>
      </c>
      <c r="E93">
        <f t="shared" si="9"/>
        <v>30.187793427230044</v>
      </c>
      <c r="F93">
        <f t="shared" si="10"/>
        <v>1.5649452269170578</v>
      </c>
      <c r="G93">
        <v>333.8</v>
      </c>
      <c r="H93">
        <v>6.9219999999999997</v>
      </c>
      <c r="I93">
        <v>2.5</v>
      </c>
      <c r="J93">
        <v>0.63900000000000001</v>
      </c>
    </row>
    <row r="94" spans="1:10">
      <c r="A94" t="s">
        <v>257</v>
      </c>
      <c r="B94" t="s">
        <v>258</v>
      </c>
      <c r="D94">
        <v>19.29</v>
      </c>
      <c r="E94">
        <f t="shared" si="9"/>
        <v>31.622950819672131</v>
      </c>
      <c r="F94">
        <f t="shared" si="10"/>
        <v>1.639344262295082</v>
      </c>
      <c r="G94">
        <v>444.6</v>
      </c>
      <c r="H94">
        <v>7.6829999999999998</v>
      </c>
      <c r="I94">
        <v>3</v>
      </c>
      <c r="J94">
        <v>0.61</v>
      </c>
    </row>
    <row r="95" spans="1:10">
      <c r="A95" t="s">
        <v>257</v>
      </c>
      <c r="B95" t="s">
        <v>258</v>
      </c>
      <c r="D95">
        <v>19.29</v>
      </c>
      <c r="E95">
        <f t="shared" si="9"/>
        <v>32.974358974358978</v>
      </c>
      <c r="F95">
        <f t="shared" si="10"/>
        <v>1.7094017094017095</v>
      </c>
      <c r="G95">
        <v>570.1</v>
      </c>
      <c r="H95">
        <v>8.4429999999999996</v>
      </c>
      <c r="I95">
        <v>3.5</v>
      </c>
      <c r="J95">
        <v>0.58499999999999996</v>
      </c>
    </row>
  </sheetData>
  <hyperlinks>
    <hyperlink ref="B36" r:id="rId1" display="https://sci-hub.se/https://doi.org/10.1063/1.1708887" xr:uid="{017A827F-A8B5-1C48-855D-8BB7A038A926}"/>
    <hyperlink ref="B37" r:id="rId2" display="https://sci-hub.se/https://doi.org/10.1063/1.1708887" xr:uid="{46B2EA36-8D37-F743-A59A-B6B071253C7E}"/>
    <hyperlink ref="B38" r:id="rId3" display="https://sci-hub.se/https://doi.org/10.1063/1.2840189" xr:uid="{10D4AE67-AFF5-754F-A48C-66396183163B}"/>
    <hyperlink ref="B39:B45" r:id="rId4" display="https://sci-hub.se/https://doi.org/10.1063/1.2840189" xr:uid="{A338B20D-4D06-9E47-A1B6-F1367CB92FE6}"/>
    <hyperlink ref="A38" r:id="rId5" display="https://doi.org/10.1063/1.2840189" xr:uid="{37D1D44F-34E9-9C46-AF41-66AFA5498A28}"/>
    <hyperlink ref="A39:A45" r:id="rId6" display="https://doi.org/10.1063/1.2840189" xr:uid="{E34927E7-8DE3-854C-92A9-38F69F5BD613}"/>
    <hyperlink ref="B46" r:id="rId7" display="https://sci-hub.se/https://doi.org/10.1063/1.333139" xr:uid="{2AA449EE-7B8B-774E-AE16-900704B71071}"/>
    <hyperlink ref="B47:B61" r:id="rId8" display="https://sci-hub.se/https://doi.org/10.1063/1.333139" xr:uid="{A3054961-3D0F-4944-A130-BDB3198D253F}"/>
    <hyperlink ref="A46" r:id="rId9" display="https://doi.org/10.1063/1.333139" xr:uid="{1E2AC349-E46E-2E48-B2AB-E3278F6005F6}"/>
    <hyperlink ref="A47:A61" r:id="rId10" display="https://doi.org/10.1063/1.333139" xr:uid="{D58B1040-1E57-E246-9B9B-078280BA3338}"/>
    <hyperlink ref="B62" r:id="rId11" location="v=onepage&amp;q=Static%20Compression%20of%20Gold%20and%20Copper%20and%20Calibration%20of%20the%20Ruby%20Pressure%20Scale%20to%20Pressures%20to%201.8%20Megabars&amp;f=false" display="https://books.google.es/books?id=PafSBwAAQBAJ&amp;pg=PA125&amp;lpg=PA125&amp;dq=Static+Compression+of+Gold+and+Copper+and+Calibration+of+the+Ruby+Pressure+Scale+to+Pressures+to+1.8+Megabars+#v=onepage&amp;q=Static%20Compression%20of%20Gold%20and%20Copper%20and%20Calibration%20of%20the%20Ruby%20Pressure%20Scale%20to%20Pressures%20to%201.8%20Megabars&amp;f=false" xr:uid="{7B99F067-9FF4-8D4E-8C38-DA1C3872FC4F}"/>
    <hyperlink ref="B63:B71" r:id="rId12" location="v=onepage&amp;q=Static%20Compression%20of%20Gold%20and%20Copper%20and%20Calibration%20of%20the%20Ruby%20Pressure%20Scale%20to%20Pressures%20to%201.8%20Megabars&amp;f=false" display="https://books.google.es/books?id=PafSBwAAQBAJ&amp;pg=PA125&amp;lpg=PA125&amp;dq=Static+Compression+of+Gold+and+Copper+and+Calibration+of+the+Ruby+Pressure+Scale+to+Pressures+to+1.8+Megabars+#v=onepage&amp;q=Static%20Compression%20of%20Gold%20and%20Copper%20and%20Calibration%20of%20the%20Ruby%20Pressure%20Scale%20to%20Pressures%20to%201.8%20Megabars&amp;f=false" xr:uid="{8D2C02AE-CBD2-AE4B-976D-D34DEC886120}"/>
    <hyperlink ref="B72" r:id="rId13" display="https://sci-hub.se/10.1063/1.5026623" xr:uid="{56A1EA00-F893-B54E-8A20-A6B788E045DD}"/>
    <hyperlink ref="A72" r:id="rId14" display="https://doi.org/10.1063/1.5026623" xr:uid="{ED622AE9-9AFA-014A-B9EC-8CFB8361A7B2}"/>
    <hyperlink ref="B73" r:id="rId15" display="https://sci-hub.se/10.1063/1.5026623" xr:uid="{486828F7-49A1-E34B-942D-38DAEE3F0DCC}"/>
    <hyperlink ref="B74" r:id="rId16" display="https://sci-hub.se/10.1063/1.5026623" xr:uid="{FDCCDB71-8CA7-0E4E-A86F-75DB2D619216}"/>
    <hyperlink ref="B75" r:id="rId17" display="https://sci-hub.se/10.1063/1.5026623" xr:uid="{C10FAE3B-A22A-954F-89D4-50A80EEBC11E}"/>
    <hyperlink ref="A73:A75" r:id="rId18" display="https://doi.org/10.1063/1.5026623" xr:uid="{8C6DDDD0-C941-E447-9324-F894A17FCF3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496-1C84-D54E-AB7E-916DADD613D9}">
  <dimension ref="A1"/>
  <sheetViews>
    <sheetView workbookViewId="0">
      <selection activeCell="L32" sqref="L32"/>
    </sheetView>
  </sheetViews>
  <sheetFormatPr baseColWidth="10" defaultRowHeight="16"/>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2F0DF-9C62-D74D-AF59-3ADF2C0F8BA8}">
  <dimension ref="A1:K289"/>
  <sheetViews>
    <sheetView tabSelected="1" topLeftCell="A45" workbookViewId="0">
      <selection activeCell="E64" sqref="E64:E65"/>
    </sheetView>
  </sheetViews>
  <sheetFormatPr baseColWidth="10" defaultRowHeight="16"/>
  <cols>
    <col min="4" max="4" width="12.6640625" bestFit="1" customWidth="1"/>
    <col min="7" max="7" width="17" bestFit="1" customWidth="1"/>
    <col min="8" max="8" width="11.1640625" bestFit="1" customWidth="1"/>
    <col min="9" max="9" width="11.33203125" bestFit="1" customWidth="1"/>
    <col min="11" max="11" width="12.1640625" bestFit="1" customWidth="1"/>
  </cols>
  <sheetData>
    <row r="1" spans="1:11" ht="21" thickBot="1">
      <c r="A1" s="3" t="s">
        <v>3</v>
      </c>
      <c r="B1" s="3" t="s">
        <v>0</v>
      </c>
      <c r="C1" s="13" t="s">
        <v>15</v>
      </c>
      <c r="D1" s="3" t="s">
        <v>4</v>
      </c>
      <c r="E1" s="3" t="s">
        <v>5</v>
      </c>
      <c r="F1" s="3" t="s">
        <v>7</v>
      </c>
      <c r="G1" s="3" t="s">
        <v>6</v>
      </c>
      <c r="H1" s="3" t="s">
        <v>9</v>
      </c>
      <c r="I1" s="3" t="s">
        <v>10</v>
      </c>
      <c r="J1" s="3" t="s">
        <v>11</v>
      </c>
      <c r="K1" s="3" t="s">
        <v>16</v>
      </c>
    </row>
    <row r="2" spans="1:11" ht="17" thickTop="1">
      <c r="A2" t="s">
        <v>290</v>
      </c>
      <c r="B2" s="2" t="s">
        <v>291</v>
      </c>
      <c r="D2">
        <v>0.17299999999999999</v>
      </c>
      <c r="E2">
        <f>F2*D2</f>
        <v>0.74587219999999987</v>
      </c>
      <c r="F2">
        <v>4.3113999999999999</v>
      </c>
      <c r="G2">
        <v>192.87</v>
      </c>
      <c r="J2">
        <f>1/F2</f>
        <v>0.23194322029967065</v>
      </c>
    </row>
    <row r="3" spans="1:11">
      <c r="A3" t="s">
        <v>290</v>
      </c>
      <c r="B3" t="s">
        <v>292</v>
      </c>
      <c r="D3">
        <v>0.17299999999999999</v>
      </c>
      <c r="E3">
        <f t="shared" ref="E3:E11" si="0">F3*D3</f>
        <v>0.74667837999999997</v>
      </c>
      <c r="F3">
        <v>4.3160600000000002</v>
      </c>
      <c r="G3">
        <v>341.62</v>
      </c>
      <c r="J3">
        <f t="shared" ref="J3:J11" si="1">1/F3</f>
        <v>0.23169279389072439</v>
      </c>
    </row>
    <row r="4" spans="1:11">
      <c r="A4" t="s">
        <v>290</v>
      </c>
      <c r="B4" t="s">
        <v>293</v>
      </c>
      <c r="D4">
        <v>0.17299999999999999</v>
      </c>
      <c r="E4">
        <f t="shared" si="0"/>
        <v>0.74969203999999989</v>
      </c>
      <c r="F4">
        <v>4.3334799999999998</v>
      </c>
      <c r="G4">
        <v>136.22</v>
      </c>
      <c r="J4">
        <f t="shared" si="1"/>
        <v>0.23076142038269476</v>
      </c>
    </row>
    <row r="5" spans="1:11">
      <c r="A5" t="s">
        <v>290</v>
      </c>
      <c r="B5" t="s">
        <v>294</v>
      </c>
      <c r="D5">
        <v>0.17299999999999999</v>
      </c>
      <c r="E5">
        <f t="shared" si="0"/>
        <v>0.75208981999999991</v>
      </c>
      <c r="F5">
        <v>4.34734</v>
      </c>
      <c r="G5">
        <v>496.23</v>
      </c>
      <c r="J5">
        <f t="shared" si="1"/>
        <v>0.23002571687514664</v>
      </c>
    </row>
    <row r="6" spans="1:11">
      <c r="A6" t="s">
        <v>290</v>
      </c>
      <c r="B6" t="s">
        <v>295</v>
      </c>
      <c r="D6">
        <v>0.17299999999999999</v>
      </c>
      <c r="E6">
        <f t="shared" si="0"/>
        <v>0.75320047999999995</v>
      </c>
      <c r="F6">
        <v>4.3537600000000003</v>
      </c>
      <c r="G6">
        <v>348.31</v>
      </c>
      <c r="J6">
        <f t="shared" si="1"/>
        <v>0.2296865238322737</v>
      </c>
    </row>
    <row r="7" spans="1:11">
      <c r="A7" t="s">
        <v>290</v>
      </c>
      <c r="B7" t="s">
        <v>296</v>
      </c>
      <c r="D7">
        <v>0.17299999999999999</v>
      </c>
      <c r="E7">
        <f t="shared" si="0"/>
        <v>0.75363817</v>
      </c>
      <c r="F7">
        <v>4.3562900000000004</v>
      </c>
      <c r="G7">
        <v>552.9</v>
      </c>
      <c r="J7">
        <f t="shared" si="1"/>
        <v>0.22955312892392377</v>
      </c>
    </row>
    <row r="8" spans="1:11">
      <c r="A8" t="s">
        <v>290</v>
      </c>
      <c r="B8" t="s">
        <v>297</v>
      </c>
      <c r="D8">
        <v>0.17299999999999999</v>
      </c>
      <c r="E8">
        <f t="shared" si="0"/>
        <v>0.75390112999999992</v>
      </c>
      <c r="F8">
        <v>4.3578099999999997</v>
      </c>
      <c r="G8">
        <v>101.23</v>
      </c>
      <c r="J8">
        <f t="shared" si="1"/>
        <v>0.22947306101000275</v>
      </c>
    </row>
    <row r="9" spans="1:11">
      <c r="A9" t="s">
        <v>290</v>
      </c>
      <c r="B9" t="s">
        <v>298</v>
      </c>
      <c r="D9">
        <v>0.17299999999999999</v>
      </c>
      <c r="E9">
        <f t="shared" si="0"/>
        <v>0.75853925999999994</v>
      </c>
      <c r="F9">
        <v>4.38462</v>
      </c>
      <c r="G9">
        <v>240.83</v>
      </c>
      <c r="J9">
        <f t="shared" si="1"/>
        <v>0.22806993536498033</v>
      </c>
    </row>
    <row r="10" spans="1:11">
      <c r="A10" t="s">
        <v>290</v>
      </c>
      <c r="B10" t="s">
        <v>299</v>
      </c>
      <c r="D10">
        <v>0.17299999999999999</v>
      </c>
      <c r="E10">
        <f t="shared" si="0"/>
        <v>0.77041916999999993</v>
      </c>
      <c r="F10">
        <v>4.45329</v>
      </c>
      <c r="G10">
        <v>205.03</v>
      </c>
      <c r="J10">
        <f t="shared" si="1"/>
        <v>0.22455308322610923</v>
      </c>
    </row>
    <row r="11" spans="1:11">
      <c r="A11" t="s">
        <v>290</v>
      </c>
      <c r="B11" t="s">
        <v>300</v>
      </c>
      <c r="D11">
        <v>0.17299999999999999</v>
      </c>
      <c r="E11">
        <f t="shared" si="0"/>
        <v>0.77383764999999993</v>
      </c>
      <c r="F11">
        <v>4.4730499999999997</v>
      </c>
      <c r="G11">
        <v>86.7</v>
      </c>
      <c r="J11">
        <f t="shared" si="1"/>
        <v>0.22356110483898012</v>
      </c>
    </row>
    <row r="12" spans="1:11">
      <c r="A12" t="s">
        <v>301</v>
      </c>
      <c r="B12" t="s">
        <v>302</v>
      </c>
      <c r="D12">
        <v>0.16700000000000001</v>
      </c>
      <c r="E12">
        <f>F12*D12</f>
        <v>0.52617524999999998</v>
      </c>
      <c r="F12">
        <v>3.1507499999999999</v>
      </c>
      <c r="G12">
        <v>16.350999999999999</v>
      </c>
      <c r="J12">
        <f>1/F12</f>
        <v>0.31738474966277869</v>
      </c>
    </row>
    <row r="13" spans="1:11">
      <c r="A13" t="s">
        <v>301</v>
      </c>
      <c r="B13" t="s">
        <v>302</v>
      </c>
      <c r="D13">
        <v>0.16700000000000001</v>
      </c>
      <c r="E13">
        <f t="shared" ref="E13:E15" si="2">F13*D13</f>
        <v>0.73950606000000008</v>
      </c>
      <c r="F13">
        <v>4.4281800000000002</v>
      </c>
      <c r="G13">
        <v>54.497</v>
      </c>
      <c r="J13">
        <f t="shared" ref="J13:J15" si="3">1/F13</f>
        <v>0.22582641175381307</v>
      </c>
    </row>
    <row r="14" spans="1:11">
      <c r="A14" t="s">
        <v>301</v>
      </c>
      <c r="B14" t="s">
        <v>302</v>
      </c>
      <c r="D14">
        <v>0.16700000000000001</v>
      </c>
      <c r="E14">
        <f t="shared" si="2"/>
        <v>0.74996360000000006</v>
      </c>
      <c r="F14">
        <v>4.4908000000000001</v>
      </c>
      <c r="G14">
        <v>37.841000000000001</v>
      </c>
      <c r="J14">
        <f t="shared" si="3"/>
        <v>0.22267747394673554</v>
      </c>
    </row>
    <row r="15" spans="1:11">
      <c r="A15" t="s">
        <v>301</v>
      </c>
      <c r="B15" t="s">
        <v>302</v>
      </c>
      <c r="D15">
        <v>0.16700000000000001</v>
      </c>
      <c r="E15">
        <f t="shared" si="2"/>
        <v>0.75231662999999993</v>
      </c>
      <c r="F15">
        <v>4.5048899999999996</v>
      </c>
      <c r="G15">
        <v>45.484000000000002</v>
      </c>
      <c r="J15">
        <f t="shared" si="3"/>
        <v>0.22198100286577477</v>
      </c>
    </row>
    <row r="16" spans="1:11">
      <c r="A16" t="s">
        <v>305</v>
      </c>
      <c r="B16" t="s">
        <v>303</v>
      </c>
      <c r="D16">
        <v>0.17</v>
      </c>
      <c r="E16">
        <f>F16*D16</f>
        <v>0.60009999999999997</v>
      </c>
      <c r="F16">
        <v>3.53</v>
      </c>
      <c r="G16">
        <v>22.2</v>
      </c>
      <c r="H16">
        <v>13.5</v>
      </c>
      <c r="I16">
        <v>9.68</v>
      </c>
      <c r="J16">
        <f>1/F16</f>
        <v>0.28328611898016998</v>
      </c>
    </row>
    <row r="17" spans="1:10">
      <c r="A17" t="s">
        <v>307</v>
      </c>
      <c r="B17" t="s">
        <v>303</v>
      </c>
      <c r="D17">
        <v>0.17</v>
      </c>
      <c r="E17">
        <f t="shared" ref="E17:E43" si="4">F17*D17</f>
        <v>0.58990000000000009</v>
      </c>
      <c r="F17">
        <v>3.47</v>
      </c>
      <c r="G17">
        <v>22.4</v>
      </c>
      <c r="H17">
        <v>13.61</v>
      </c>
      <c r="I17">
        <v>9.69</v>
      </c>
      <c r="J17">
        <f t="shared" ref="J17:J43" si="5">1/F17</f>
        <v>0.28818443804034583</v>
      </c>
    </row>
    <row r="18" spans="1:10">
      <c r="A18" t="s">
        <v>308</v>
      </c>
      <c r="B18" t="s">
        <v>303</v>
      </c>
      <c r="D18">
        <v>0.17</v>
      </c>
      <c r="E18">
        <f t="shared" si="4"/>
        <v>0.73440000000000005</v>
      </c>
      <c r="F18">
        <v>4.32</v>
      </c>
      <c r="G18">
        <v>30.4</v>
      </c>
      <c r="H18">
        <v>15.26</v>
      </c>
      <c r="I18">
        <v>11.73</v>
      </c>
      <c r="J18">
        <f t="shared" si="5"/>
        <v>0.23148148148148145</v>
      </c>
    </row>
    <row r="19" spans="1:10">
      <c r="A19" t="s">
        <v>309</v>
      </c>
      <c r="B19" t="s">
        <v>303</v>
      </c>
      <c r="D19">
        <v>0.17</v>
      </c>
      <c r="E19">
        <f t="shared" si="4"/>
        <v>0.73270000000000002</v>
      </c>
      <c r="F19">
        <v>4.3099999999999996</v>
      </c>
      <c r="G19">
        <v>31</v>
      </c>
      <c r="H19">
        <v>15.41</v>
      </c>
      <c r="I19">
        <v>11.84</v>
      </c>
      <c r="J19">
        <f t="shared" si="5"/>
        <v>0.23201856148491881</v>
      </c>
    </row>
    <row r="20" spans="1:10">
      <c r="A20" t="s">
        <v>310</v>
      </c>
      <c r="B20" t="s">
        <v>303</v>
      </c>
      <c r="D20">
        <v>0.17</v>
      </c>
      <c r="E20">
        <f t="shared" si="4"/>
        <v>0.66300000000000003</v>
      </c>
      <c r="F20">
        <v>3.9</v>
      </c>
      <c r="G20">
        <v>31.3</v>
      </c>
      <c r="H20">
        <v>15.72</v>
      </c>
      <c r="I20">
        <v>11.69</v>
      </c>
      <c r="J20">
        <f t="shared" si="5"/>
        <v>0.25641025641025644</v>
      </c>
    </row>
    <row r="21" spans="1:10">
      <c r="A21" t="s">
        <v>311</v>
      </c>
      <c r="B21" t="s">
        <v>303</v>
      </c>
      <c r="D21">
        <v>0.17</v>
      </c>
      <c r="E21">
        <f t="shared" si="4"/>
        <v>0.65620000000000001</v>
      </c>
      <c r="F21">
        <v>3.86</v>
      </c>
      <c r="G21">
        <v>31.4</v>
      </c>
      <c r="H21">
        <v>15.78</v>
      </c>
      <c r="I21">
        <v>11.69</v>
      </c>
      <c r="J21">
        <f t="shared" si="5"/>
        <v>0.2590673575129534</v>
      </c>
    </row>
    <row r="22" spans="1:10">
      <c r="A22" t="s">
        <v>312</v>
      </c>
      <c r="B22" t="s">
        <v>303</v>
      </c>
      <c r="D22">
        <v>0.17</v>
      </c>
      <c r="E22">
        <f t="shared" si="4"/>
        <v>0.77350000000000008</v>
      </c>
      <c r="F22">
        <v>4.55</v>
      </c>
      <c r="G22">
        <v>33.9</v>
      </c>
      <c r="H22">
        <v>15.99</v>
      </c>
      <c r="I22">
        <v>12.47</v>
      </c>
      <c r="J22">
        <f t="shared" si="5"/>
        <v>0.21978021978021978</v>
      </c>
    </row>
    <row r="23" spans="1:10">
      <c r="A23" t="s">
        <v>313</v>
      </c>
      <c r="B23" t="s">
        <v>303</v>
      </c>
      <c r="D23">
        <v>0.17</v>
      </c>
      <c r="E23">
        <f t="shared" si="4"/>
        <v>0.69020000000000004</v>
      </c>
      <c r="F23">
        <v>4.0599999999999996</v>
      </c>
      <c r="G23">
        <v>41.1</v>
      </c>
      <c r="H23">
        <v>17.91</v>
      </c>
      <c r="I23">
        <v>13.5</v>
      </c>
      <c r="J23">
        <f t="shared" si="5"/>
        <v>0.24630541871921185</v>
      </c>
    </row>
    <row r="24" spans="1:10">
      <c r="A24" t="s">
        <v>314</v>
      </c>
      <c r="B24" t="s">
        <v>303</v>
      </c>
      <c r="D24">
        <v>0.17</v>
      </c>
      <c r="E24">
        <f t="shared" si="4"/>
        <v>0.75650000000000006</v>
      </c>
      <c r="F24">
        <v>4.45</v>
      </c>
      <c r="G24">
        <v>42.6</v>
      </c>
      <c r="H24">
        <v>17.97</v>
      </c>
      <c r="I24">
        <v>13.93</v>
      </c>
      <c r="J24">
        <f t="shared" si="5"/>
        <v>0.2247191011235955</v>
      </c>
    </row>
    <row r="25" spans="1:10">
      <c r="A25" t="s">
        <v>315</v>
      </c>
      <c r="B25" t="s">
        <v>303</v>
      </c>
      <c r="D25">
        <v>0.17</v>
      </c>
      <c r="E25">
        <f t="shared" si="4"/>
        <v>0.70379999999999998</v>
      </c>
      <c r="F25">
        <v>4.1399999999999997</v>
      </c>
      <c r="G25">
        <v>41.7</v>
      </c>
      <c r="H25">
        <v>17.98</v>
      </c>
      <c r="I25">
        <v>13.64</v>
      </c>
      <c r="J25">
        <f t="shared" si="5"/>
        <v>0.24154589371980678</v>
      </c>
    </row>
    <row r="26" spans="1:10">
      <c r="A26" t="s">
        <v>316</v>
      </c>
      <c r="B26" t="s">
        <v>303</v>
      </c>
      <c r="D26">
        <v>0.17</v>
      </c>
      <c r="E26">
        <f t="shared" si="4"/>
        <v>0.7157</v>
      </c>
      <c r="F26">
        <v>4.21</v>
      </c>
      <c r="G26">
        <v>42.1</v>
      </c>
      <c r="H26">
        <v>18.02</v>
      </c>
      <c r="I26">
        <v>13.74</v>
      </c>
      <c r="J26">
        <f t="shared" si="5"/>
        <v>0.23752969121140144</v>
      </c>
    </row>
    <row r="27" spans="1:10">
      <c r="A27" t="s">
        <v>317</v>
      </c>
      <c r="B27" t="s">
        <v>303</v>
      </c>
      <c r="D27">
        <v>0.17</v>
      </c>
      <c r="E27">
        <f t="shared" si="4"/>
        <v>0.70720000000000005</v>
      </c>
      <c r="F27">
        <v>4.16</v>
      </c>
      <c r="G27">
        <v>43.4</v>
      </c>
      <c r="H27">
        <v>18.34</v>
      </c>
      <c r="I27">
        <v>13.93</v>
      </c>
      <c r="J27">
        <f t="shared" si="5"/>
        <v>0.24038461538461536</v>
      </c>
    </row>
    <row r="28" spans="1:10">
      <c r="A28" t="s">
        <v>318</v>
      </c>
      <c r="B28" t="s">
        <v>303</v>
      </c>
      <c r="D28">
        <v>0.17</v>
      </c>
      <c r="E28">
        <f t="shared" si="4"/>
        <v>0.72589999999999999</v>
      </c>
      <c r="F28">
        <v>4.2699999999999996</v>
      </c>
      <c r="G28">
        <v>45.2</v>
      </c>
      <c r="H28">
        <v>18.63</v>
      </c>
      <c r="I28">
        <v>14.26</v>
      </c>
      <c r="J28">
        <f t="shared" si="5"/>
        <v>0.23419203747072601</v>
      </c>
    </row>
    <row r="29" spans="1:10">
      <c r="A29" t="s">
        <v>319</v>
      </c>
      <c r="B29" t="s">
        <v>303</v>
      </c>
      <c r="D29">
        <v>0.17</v>
      </c>
      <c r="E29">
        <f t="shared" si="4"/>
        <v>0.70720000000000005</v>
      </c>
      <c r="F29">
        <v>4.16</v>
      </c>
      <c r="G29">
        <v>65.3</v>
      </c>
      <c r="H29">
        <v>22.48</v>
      </c>
      <c r="I29">
        <v>17.079999999999998</v>
      </c>
      <c r="J29">
        <f t="shared" si="5"/>
        <v>0.24038461538461536</v>
      </c>
    </row>
    <row r="30" spans="1:10">
      <c r="A30" t="s">
        <v>320</v>
      </c>
      <c r="B30" t="s">
        <v>303</v>
      </c>
      <c r="D30">
        <v>0.17</v>
      </c>
      <c r="E30">
        <f t="shared" si="4"/>
        <v>0.73440000000000005</v>
      </c>
      <c r="F30">
        <v>4.32</v>
      </c>
      <c r="G30">
        <v>70.5</v>
      </c>
      <c r="H30">
        <v>23.23</v>
      </c>
      <c r="I30">
        <v>17.850000000000001</v>
      </c>
      <c r="J30">
        <f t="shared" si="5"/>
        <v>0.23148148148148145</v>
      </c>
    </row>
    <row r="31" spans="1:10">
      <c r="A31" t="s">
        <v>321</v>
      </c>
      <c r="B31" t="s">
        <v>303</v>
      </c>
      <c r="D31">
        <v>0.17</v>
      </c>
      <c r="E31">
        <f t="shared" si="4"/>
        <v>0.70379999999999998</v>
      </c>
      <c r="F31">
        <v>4.1399999999999997</v>
      </c>
      <c r="G31">
        <v>69.7</v>
      </c>
      <c r="H31">
        <v>23.25</v>
      </c>
      <c r="I31">
        <v>17.64</v>
      </c>
      <c r="J31">
        <f t="shared" si="5"/>
        <v>0.24154589371980678</v>
      </c>
    </row>
    <row r="32" spans="1:10">
      <c r="A32" t="s">
        <v>322</v>
      </c>
      <c r="B32" t="s">
        <v>303</v>
      </c>
      <c r="D32">
        <v>0.17</v>
      </c>
      <c r="E32">
        <f t="shared" si="4"/>
        <v>0.71060000000000001</v>
      </c>
      <c r="F32">
        <v>4.18</v>
      </c>
      <c r="G32">
        <v>70.2</v>
      </c>
      <c r="H32">
        <v>23.3</v>
      </c>
      <c r="I32">
        <v>17.72</v>
      </c>
      <c r="J32">
        <f t="shared" si="5"/>
        <v>0.23923444976076558</v>
      </c>
    </row>
    <row r="33" spans="1:10">
      <c r="A33" t="s">
        <v>323</v>
      </c>
      <c r="B33" t="s">
        <v>303</v>
      </c>
      <c r="D33">
        <v>0.17</v>
      </c>
      <c r="E33">
        <f t="shared" si="4"/>
        <v>0.70720000000000005</v>
      </c>
      <c r="F33">
        <v>4.16</v>
      </c>
      <c r="G33">
        <v>70.900000000000006</v>
      </c>
      <c r="H33">
        <v>23.43</v>
      </c>
      <c r="I33">
        <v>17.8</v>
      </c>
      <c r="J33">
        <f t="shared" si="5"/>
        <v>0.24038461538461536</v>
      </c>
    </row>
    <row r="34" spans="1:10">
      <c r="A34" t="s">
        <v>324</v>
      </c>
      <c r="B34" t="s">
        <v>303</v>
      </c>
      <c r="D34">
        <v>0.17</v>
      </c>
      <c r="E34">
        <f t="shared" si="4"/>
        <v>0.6885</v>
      </c>
      <c r="F34">
        <v>4.05</v>
      </c>
      <c r="G34">
        <v>70.400000000000006</v>
      </c>
      <c r="H34">
        <v>23.45</v>
      </c>
      <c r="I34">
        <v>17.649999999999999</v>
      </c>
      <c r="J34">
        <f t="shared" si="5"/>
        <v>0.24691358024691359</v>
      </c>
    </row>
    <row r="35" spans="1:10">
      <c r="A35" t="s">
        <v>325</v>
      </c>
      <c r="B35" t="s">
        <v>303</v>
      </c>
      <c r="D35">
        <v>0.17</v>
      </c>
      <c r="E35">
        <f t="shared" si="4"/>
        <v>0.68340000000000001</v>
      </c>
      <c r="F35">
        <v>4.0199999999999996</v>
      </c>
      <c r="G35">
        <v>70.5</v>
      </c>
      <c r="H35">
        <v>23.49</v>
      </c>
      <c r="I35">
        <v>17.649999999999999</v>
      </c>
      <c r="J35">
        <f t="shared" si="5"/>
        <v>0.24875621890547267</v>
      </c>
    </row>
    <row r="36" spans="1:10">
      <c r="A36" t="s">
        <v>326</v>
      </c>
      <c r="B36" t="s">
        <v>303</v>
      </c>
      <c r="D36">
        <v>0.17</v>
      </c>
      <c r="E36">
        <f t="shared" si="4"/>
        <v>0.67660000000000009</v>
      </c>
      <c r="F36">
        <v>3.98</v>
      </c>
      <c r="G36">
        <v>70.7</v>
      </c>
      <c r="H36">
        <v>23.57</v>
      </c>
      <c r="I36">
        <v>17.64</v>
      </c>
      <c r="J36">
        <f t="shared" si="5"/>
        <v>0.25125628140703515</v>
      </c>
    </row>
    <row r="37" spans="1:10">
      <c r="A37" t="s">
        <v>327</v>
      </c>
      <c r="B37" t="s">
        <v>303</v>
      </c>
      <c r="D37">
        <v>0.17</v>
      </c>
      <c r="E37">
        <f t="shared" si="4"/>
        <v>0.72250000000000003</v>
      </c>
      <c r="F37">
        <v>4.25</v>
      </c>
      <c r="G37">
        <v>75.5</v>
      </c>
      <c r="H37">
        <v>24.1</v>
      </c>
      <c r="I37">
        <v>18.43</v>
      </c>
      <c r="J37">
        <f t="shared" si="5"/>
        <v>0.23529411764705882</v>
      </c>
    </row>
    <row r="38" spans="1:10">
      <c r="A38" t="s">
        <v>328</v>
      </c>
      <c r="B38" t="s">
        <v>303</v>
      </c>
      <c r="D38">
        <v>0.17</v>
      </c>
      <c r="E38">
        <f t="shared" si="4"/>
        <v>0.68</v>
      </c>
      <c r="F38">
        <v>4</v>
      </c>
      <c r="G38">
        <v>76.900000000000006</v>
      </c>
      <c r="H38">
        <v>24.56</v>
      </c>
      <c r="I38">
        <v>18.420000000000002</v>
      </c>
      <c r="J38">
        <f t="shared" si="5"/>
        <v>0.25</v>
      </c>
    </row>
    <row r="39" spans="1:10">
      <c r="A39" t="s">
        <v>329</v>
      </c>
      <c r="B39" t="s">
        <v>303</v>
      </c>
      <c r="D39">
        <v>0.17</v>
      </c>
      <c r="E39">
        <f t="shared" si="4"/>
        <v>0.73610000000000009</v>
      </c>
      <c r="F39">
        <v>4.33</v>
      </c>
      <c r="G39">
        <v>81.3</v>
      </c>
      <c r="H39">
        <v>24.94</v>
      </c>
      <c r="I39">
        <v>19.170000000000002</v>
      </c>
      <c r="J39">
        <f t="shared" si="5"/>
        <v>0.23094688221709006</v>
      </c>
    </row>
    <row r="40" spans="1:10">
      <c r="A40" t="s">
        <v>330</v>
      </c>
      <c r="B40" t="s">
        <v>303</v>
      </c>
      <c r="D40">
        <v>0.17</v>
      </c>
      <c r="E40">
        <f t="shared" si="4"/>
        <v>0.6987000000000001</v>
      </c>
      <c r="F40">
        <v>4.1100000000000003</v>
      </c>
      <c r="G40">
        <v>82.3</v>
      </c>
      <c r="H40">
        <v>25.3</v>
      </c>
      <c r="I40">
        <v>19.14</v>
      </c>
      <c r="J40">
        <f t="shared" si="5"/>
        <v>0.24330900243309</v>
      </c>
    </row>
    <row r="41" spans="1:10">
      <c r="A41" t="s">
        <v>331</v>
      </c>
      <c r="B41" t="s">
        <v>303</v>
      </c>
      <c r="D41">
        <v>0.17</v>
      </c>
      <c r="E41">
        <f t="shared" si="4"/>
        <v>0.74120000000000008</v>
      </c>
      <c r="F41">
        <v>4.3600000000000003</v>
      </c>
      <c r="G41">
        <v>89.3</v>
      </c>
      <c r="H41">
        <v>26.11</v>
      </c>
      <c r="I41">
        <v>20.12</v>
      </c>
      <c r="J41">
        <f t="shared" si="5"/>
        <v>0.2293577981651376</v>
      </c>
    </row>
    <row r="42" spans="1:10">
      <c r="A42" t="s">
        <v>332</v>
      </c>
      <c r="B42" t="s">
        <v>303</v>
      </c>
      <c r="D42">
        <v>0.17</v>
      </c>
      <c r="E42">
        <f t="shared" si="4"/>
        <v>0.70720000000000005</v>
      </c>
      <c r="F42">
        <v>4.16</v>
      </c>
      <c r="G42">
        <v>90.3</v>
      </c>
      <c r="H42">
        <v>26.44</v>
      </c>
      <c r="I42">
        <v>20.09</v>
      </c>
      <c r="J42">
        <f t="shared" si="5"/>
        <v>0.24038461538461536</v>
      </c>
    </row>
    <row r="43" spans="1:10">
      <c r="A43" t="s">
        <v>333</v>
      </c>
      <c r="B43" t="s">
        <v>303</v>
      </c>
      <c r="D43">
        <v>0.17</v>
      </c>
      <c r="E43">
        <f t="shared" si="4"/>
        <v>0.70210000000000006</v>
      </c>
      <c r="F43">
        <v>4.13</v>
      </c>
      <c r="G43">
        <v>101</v>
      </c>
      <c r="H43">
        <v>28</v>
      </c>
      <c r="I43">
        <v>21.22</v>
      </c>
      <c r="J43">
        <f t="shared" si="5"/>
        <v>0.24213075060532688</v>
      </c>
    </row>
    <row r="44" spans="1:10">
      <c r="A44" t="s">
        <v>306</v>
      </c>
      <c r="B44" t="s">
        <v>304</v>
      </c>
      <c r="D44">
        <v>0.17050000000000001</v>
      </c>
      <c r="E44">
        <f>F44*D44</f>
        <v>0.64619500000000007</v>
      </c>
      <c r="F44">
        <v>3.79</v>
      </c>
      <c r="G44">
        <v>114</v>
      </c>
      <c r="J44">
        <f>1/F44</f>
        <v>0.26385224274406333</v>
      </c>
    </row>
    <row r="45" spans="1:10">
      <c r="A45" t="s">
        <v>306</v>
      </c>
      <c r="B45" t="s">
        <v>304</v>
      </c>
      <c r="D45">
        <v>0.17580000000000001</v>
      </c>
      <c r="E45">
        <f t="shared" ref="E45:E62" si="6">F45*D45</f>
        <v>0.75066599999999994</v>
      </c>
      <c r="F45">
        <v>4.2699999999999996</v>
      </c>
      <c r="G45">
        <v>101</v>
      </c>
      <c r="J45">
        <f t="shared" ref="J45:J62" si="7">1/F45</f>
        <v>0.23419203747072601</v>
      </c>
    </row>
    <row r="46" spans="1:10">
      <c r="A46" t="s">
        <v>306</v>
      </c>
      <c r="B46" t="s">
        <v>304</v>
      </c>
      <c r="D46">
        <v>0.1678</v>
      </c>
      <c r="E46">
        <f t="shared" si="6"/>
        <v>0.70643800000000001</v>
      </c>
      <c r="F46">
        <v>4.21</v>
      </c>
      <c r="G46">
        <v>73</v>
      </c>
      <c r="J46">
        <f t="shared" si="7"/>
        <v>0.23752969121140144</v>
      </c>
    </row>
    <row r="47" spans="1:10">
      <c r="A47" t="s">
        <v>306</v>
      </c>
      <c r="B47" t="s">
        <v>304</v>
      </c>
      <c r="D47">
        <v>0.29820000000000002</v>
      </c>
      <c r="E47">
        <f t="shared" si="6"/>
        <v>1.0645740000000001</v>
      </c>
      <c r="F47">
        <v>3.57</v>
      </c>
      <c r="G47">
        <v>103</v>
      </c>
      <c r="J47">
        <f t="shared" si="7"/>
        <v>0.28011204481792717</v>
      </c>
    </row>
    <row r="48" spans="1:10">
      <c r="A48" t="s">
        <v>306</v>
      </c>
      <c r="B48" t="s">
        <v>304</v>
      </c>
      <c r="D48">
        <v>0.28949999999999998</v>
      </c>
      <c r="E48">
        <f t="shared" si="6"/>
        <v>1.0740449999999999</v>
      </c>
      <c r="F48">
        <v>3.71</v>
      </c>
      <c r="G48">
        <v>175</v>
      </c>
      <c r="J48">
        <f t="shared" si="7"/>
        <v>0.26954177897574122</v>
      </c>
    </row>
    <row r="49" spans="1:10">
      <c r="A49" t="s">
        <v>306</v>
      </c>
      <c r="B49" t="s">
        <v>304</v>
      </c>
      <c r="D49">
        <v>0.17050000000000001</v>
      </c>
      <c r="E49">
        <f t="shared" si="6"/>
        <v>0.68370500000000001</v>
      </c>
      <c r="F49">
        <v>4.01</v>
      </c>
      <c r="G49">
        <v>99</v>
      </c>
      <c r="J49">
        <f t="shared" si="7"/>
        <v>0.24937655860349128</v>
      </c>
    </row>
    <row r="50" spans="1:10">
      <c r="A50" t="s">
        <v>306</v>
      </c>
      <c r="B50" t="s">
        <v>304</v>
      </c>
      <c r="D50">
        <v>0.13</v>
      </c>
      <c r="E50">
        <f t="shared" si="6"/>
        <v>0.65910000000000002</v>
      </c>
      <c r="F50">
        <v>5.07</v>
      </c>
      <c r="G50">
        <v>50</v>
      </c>
      <c r="J50">
        <f t="shared" si="7"/>
        <v>0.1972386587771203</v>
      </c>
    </row>
    <row r="51" spans="1:10">
      <c r="A51" t="s">
        <v>306</v>
      </c>
      <c r="B51" t="s">
        <v>304</v>
      </c>
      <c r="D51">
        <v>0.2301</v>
      </c>
      <c r="E51">
        <f t="shared" si="6"/>
        <v>0.819156</v>
      </c>
      <c r="F51">
        <v>3.56</v>
      </c>
      <c r="G51">
        <v>93</v>
      </c>
      <c r="J51">
        <f t="shared" si="7"/>
        <v>0.2808988764044944</v>
      </c>
    </row>
    <row r="52" spans="1:10">
      <c r="A52" t="s">
        <v>306</v>
      </c>
      <c r="B52" t="s">
        <v>304</v>
      </c>
      <c r="D52">
        <v>0.30630000000000002</v>
      </c>
      <c r="E52">
        <f t="shared" si="6"/>
        <v>1.026105</v>
      </c>
      <c r="F52">
        <v>3.35</v>
      </c>
      <c r="G52">
        <v>85</v>
      </c>
      <c r="J52">
        <f t="shared" si="7"/>
        <v>0.29850746268656714</v>
      </c>
    </row>
    <row r="53" spans="1:10">
      <c r="A53" t="s">
        <v>306</v>
      </c>
      <c r="B53" t="s">
        <v>304</v>
      </c>
      <c r="D53">
        <v>0.13420000000000001</v>
      </c>
      <c r="E53">
        <f t="shared" si="6"/>
        <v>0.64281800000000011</v>
      </c>
      <c r="F53">
        <v>4.79</v>
      </c>
      <c r="G53">
        <v>81</v>
      </c>
      <c r="J53">
        <f t="shared" si="7"/>
        <v>0.20876826722338204</v>
      </c>
    </row>
    <row r="54" spans="1:10">
      <c r="A54" t="s">
        <v>306</v>
      </c>
      <c r="B54" t="s">
        <v>304</v>
      </c>
      <c r="D54">
        <v>0.32200000000000001</v>
      </c>
      <c r="E54">
        <f t="shared" si="6"/>
        <v>1.10768</v>
      </c>
      <c r="F54">
        <v>3.44</v>
      </c>
      <c r="G54">
        <v>122</v>
      </c>
      <c r="J54">
        <f t="shared" si="7"/>
        <v>0.29069767441860467</v>
      </c>
    </row>
    <row r="55" spans="1:10">
      <c r="A55" t="s">
        <v>306</v>
      </c>
      <c r="B55" t="s">
        <v>304</v>
      </c>
      <c r="D55">
        <v>0.32200000000000001</v>
      </c>
      <c r="E55">
        <f t="shared" si="6"/>
        <v>1.06582</v>
      </c>
      <c r="F55">
        <v>3.31</v>
      </c>
      <c r="G55">
        <v>147</v>
      </c>
      <c r="J55">
        <f t="shared" si="7"/>
        <v>0.30211480362537763</v>
      </c>
    </row>
    <row r="56" spans="1:10">
      <c r="A56" t="s">
        <v>306</v>
      </c>
      <c r="B56" t="s">
        <v>304</v>
      </c>
      <c r="D56">
        <v>0.17580000000000001</v>
      </c>
      <c r="E56">
        <f t="shared" si="6"/>
        <v>0.69089400000000012</v>
      </c>
      <c r="F56">
        <v>3.93</v>
      </c>
      <c r="G56">
        <v>108</v>
      </c>
      <c r="J56">
        <f t="shared" si="7"/>
        <v>0.2544529262086514</v>
      </c>
    </row>
    <row r="57" spans="1:10">
      <c r="A57" t="s">
        <v>306</v>
      </c>
      <c r="B57" t="s">
        <v>304</v>
      </c>
      <c r="D57">
        <v>0.33560000000000001</v>
      </c>
      <c r="E57">
        <f t="shared" si="6"/>
        <v>1.1141920000000001</v>
      </c>
      <c r="F57">
        <v>3.32</v>
      </c>
      <c r="G57">
        <v>167</v>
      </c>
      <c r="J57">
        <f t="shared" si="7"/>
        <v>0.30120481927710846</v>
      </c>
    </row>
    <row r="58" spans="1:10">
      <c r="A58" t="s">
        <v>306</v>
      </c>
      <c r="B58" t="s">
        <v>304</v>
      </c>
      <c r="D58">
        <v>0.17319999999999999</v>
      </c>
      <c r="E58">
        <f t="shared" si="6"/>
        <v>0.68240800000000001</v>
      </c>
      <c r="F58">
        <v>3.94</v>
      </c>
      <c r="G58">
        <v>125</v>
      </c>
      <c r="J58">
        <f t="shared" si="7"/>
        <v>0.25380710659898476</v>
      </c>
    </row>
    <row r="59" spans="1:10">
      <c r="A59" t="s">
        <v>306</v>
      </c>
      <c r="B59" t="s">
        <v>304</v>
      </c>
      <c r="D59">
        <v>0.31840000000000002</v>
      </c>
      <c r="E59">
        <f t="shared" si="6"/>
        <v>1.0889280000000001</v>
      </c>
      <c r="F59">
        <v>3.42</v>
      </c>
      <c r="G59">
        <v>169</v>
      </c>
      <c r="J59">
        <f t="shared" si="7"/>
        <v>0.29239766081871343</v>
      </c>
    </row>
    <row r="60" spans="1:10">
      <c r="A60" t="s">
        <v>306</v>
      </c>
      <c r="B60" t="s">
        <v>304</v>
      </c>
      <c r="D60">
        <v>0.13</v>
      </c>
      <c r="E60">
        <f t="shared" si="6"/>
        <v>0.60839999999999994</v>
      </c>
      <c r="F60">
        <v>4.68</v>
      </c>
      <c r="G60">
        <v>83</v>
      </c>
      <c r="J60">
        <f t="shared" si="7"/>
        <v>0.21367521367521369</v>
      </c>
    </row>
    <row r="61" spans="1:10">
      <c r="A61" t="s">
        <v>306</v>
      </c>
      <c r="B61" t="s">
        <v>304</v>
      </c>
      <c r="D61">
        <v>0.13420000000000001</v>
      </c>
      <c r="E61">
        <f t="shared" si="6"/>
        <v>0.63074000000000008</v>
      </c>
      <c r="F61">
        <v>4.7</v>
      </c>
      <c r="G61">
        <v>60</v>
      </c>
      <c r="J61">
        <f t="shared" si="7"/>
        <v>0.21276595744680851</v>
      </c>
    </row>
    <row r="62" spans="1:10">
      <c r="A62" t="s">
        <v>306</v>
      </c>
      <c r="B62" t="s">
        <v>304</v>
      </c>
      <c r="D62">
        <v>0.13</v>
      </c>
      <c r="E62">
        <f t="shared" si="6"/>
        <v>0.60970000000000002</v>
      </c>
      <c r="F62">
        <v>4.6900000000000004</v>
      </c>
      <c r="G62">
        <v>67</v>
      </c>
      <c r="J62">
        <f t="shared" si="7"/>
        <v>0.21321961620469082</v>
      </c>
    </row>
    <row r="63" spans="1:10">
      <c r="A63" t="s">
        <v>334</v>
      </c>
      <c r="B63" t="s">
        <v>335</v>
      </c>
      <c r="D63">
        <v>0.17100000000000001</v>
      </c>
      <c r="E63">
        <v>0.60799999999999998</v>
      </c>
      <c r="F63">
        <f>E63/D63</f>
        <v>3.5555555555555554</v>
      </c>
      <c r="G63">
        <v>28.5</v>
      </c>
      <c r="H63">
        <v>15.23</v>
      </c>
      <c r="I63">
        <v>10.95</v>
      </c>
      <c r="J63">
        <f>1/F63</f>
        <v>0.28125</v>
      </c>
    </row>
    <row r="64" spans="1:10">
      <c r="A64" t="s">
        <v>334</v>
      </c>
      <c r="B64" t="s">
        <v>335</v>
      </c>
      <c r="D64">
        <v>0.17100000000000001</v>
      </c>
      <c r="E64">
        <v>0.69699999999999995</v>
      </c>
      <c r="F64">
        <f t="shared" ref="F64:F66" si="8">E64/D64</f>
        <v>4.076023391812865</v>
      </c>
      <c r="G64">
        <v>53.6</v>
      </c>
      <c r="H64">
        <v>20.38</v>
      </c>
      <c r="I64">
        <v>15.38</v>
      </c>
      <c r="J64">
        <f t="shared" ref="J64:J67" si="9">1/F64</f>
        <v>0.2453371592539455</v>
      </c>
    </row>
    <row r="65" spans="1:10">
      <c r="A65" t="s">
        <v>334</v>
      </c>
      <c r="B65" t="s">
        <v>335</v>
      </c>
      <c r="D65">
        <v>0.19900000000000001</v>
      </c>
      <c r="E65">
        <v>0.749</v>
      </c>
      <c r="F65">
        <f t="shared" si="8"/>
        <v>3.7638190954773867</v>
      </c>
      <c r="G65">
        <v>61.4</v>
      </c>
      <c r="H65">
        <v>20.51</v>
      </c>
      <c r="I65">
        <v>15.06</v>
      </c>
      <c r="J65">
        <f t="shared" si="9"/>
        <v>0.26568758344459281</v>
      </c>
    </row>
    <row r="66" spans="1:10">
      <c r="A66" t="s">
        <v>334</v>
      </c>
      <c r="B66" t="s">
        <v>335</v>
      </c>
      <c r="D66">
        <v>0.17100000000000001</v>
      </c>
      <c r="E66">
        <v>0.72399999999999998</v>
      </c>
      <c r="F66">
        <f t="shared" si="8"/>
        <v>4.2339181286549703</v>
      </c>
      <c r="G66">
        <v>108.8</v>
      </c>
      <c r="H66">
        <v>28.87</v>
      </c>
      <c r="I66">
        <v>22.05</v>
      </c>
      <c r="J66">
        <f t="shared" si="9"/>
        <v>0.23618784530386744</v>
      </c>
    </row>
    <row r="67" spans="1:10">
      <c r="A67" t="s">
        <v>334</v>
      </c>
      <c r="B67" t="s">
        <v>335</v>
      </c>
      <c r="D67">
        <v>0.19900000000000001</v>
      </c>
      <c r="E67">
        <v>0.80800000000000005</v>
      </c>
      <c r="F67">
        <f>E67/D67</f>
        <v>4.0603015075376883</v>
      </c>
      <c r="G67">
        <v>123</v>
      </c>
      <c r="H67">
        <v>28.64</v>
      </c>
      <c r="I67">
        <v>21.59</v>
      </c>
      <c r="J67">
        <f t="shared" si="9"/>
        <v>0.24628712871287131</v>
      </c>
    </row>
    <row r="68" spans="1:10">
      <c r="A68" t="s">
        <v>336</v>
      </c>
      <c r="B68" t="s">
        <v>337</v>
      </c>
      <c r="D68">
        <v>0.17399999999999999</v>
      </c>
      <c r="E68">
        <v>0.81100000000000005</v>
      </c>
      <c r="F68">
        <f>E68/D68</f>
        <v>4.6609195402298855</v>
      </c>
      <c r="G68">
        <v>186</v>
      </c>
      <c r="J68">
        <f>1/F68</f>
        <v>0.21454993834771885</v>
      </c>
    </row>
    <row r="69" spans="1:10">
      <c r="A69" t="s">
        <v>336</v>
      </c>
      <c r="B69" t="s">
        <v>337</v>
      </c>
      <c r="D69">
        <v>0.17399999999999999</v>
      </c>
      <c r="E69">
        <v>0.85899999999999999</v>
      </c>
      <c r="F69">
        <f t="shared" ref="F69:F114" si="10">E69/D69</f>
        <v>4.9367816091954024</v>
      </c>
      <c r="G69">
        <v>116</v>
      </c>
      <c r="J69">
        <f t="shared" ref="J69:J93" si="11">1/F69</f>
        <v>0.20256111757857972</v>
      </c>
    </row>
    <row r="70" spans="1:10">
      <c r="A70" t="s">
        <v>336</v>
      </c>
      <c r="B70" t="s">
        <v>337</v>
      </c>
      <c r="D70">
        <v>0.17399999999999999</v>
      </c>
      <c r="E70">
        <v>0.77800000000000002</v>
      </c>
      <c r="F70">
        <f t="shared" si="10"/>
        <v>4.4712643678160928</v>
      </c>
      <c r="G70">
        <v>77</v>
      </c>
      <c r="J70">
        <f t="shared" si="11"/>
        <v>0.22365038560411307</v>
      </c>
    </row>
    <row r="71" spans="1:10">
      <c r="A71" t="s">
        <v>336</v>
      </c>
      <c r="B71" t="s">
        <v>337</v>
      </c>
      <c r="D71">
        <v>0.17399999999999999</v>
      </c>
      <c r="E71">
        <v>0.63500000000000001</v>
      </c>
      <c r="F71">
        <f t="shared" si="10"/>
        <v>3.6494252873563222</v>
      </c>
      <c r="G71">
        <v>45</v>
      </c>
      <c r="J71">
        <f t="shared" si="11"/>
        <v>0.27401574803149603</v>
      </c>
    </row>
    <row r="72" spans="1:10">
      <c r="A72" t="s">
        <v>336</v>
      </c>
      <c r="B72" t="s">
        <v>337</v>
      </c>
      <c r="D72">
        <v>0.17399999999999999</v>
      </c>
      <c r="E72">
        <v>0.79300000000000004</v>
      </c>
      <c r="F72">
        <f t="shared" si="10"/>
        <v>4.557471264367817</v>
      </c>
      <c r="G72">
        <v>139</v>
      </c>
      <c r="J72">
        <f t="shared" si="11"/>
        <v>0.21941992433795707</v>
      </c>
    </row>
    <row r="73" spans="1:10">
      <c r="A73" t="s">
        <v>336</v>
      </c>
      <c r="B73" t="s">
        <v>337</v>
      </c>
      <c r="D73">
        <v>0.17399999999999999</v>
      </c>
      <c r="E73">
        <v>0.876</v>
      </c>
      <c r="F73">
        <f t="shared" si="10"/>
        <v>5.0344827586206904</v>
      </c>
      <c r="G73">
        <v>176</v>
      </c>
      <c r="J73">
        <f t="shared" si="11"/>
        <v>0.19863013698630133</v>
      </c>
    </row>
    <row r="74" spans="1:10">
      <c r="A74" t="s">
        <v>336</v>
      </c>
      <c r="B74" t="s">
        <v>337</v>
      </c>
      <c r="D74">
        <v>0.17399999999999999</v>
      </c>
      <c r="E74">
        <v>0.80200000000000005</v>
      </c>
      <c r="F74">
        <f t="shared" si="10"/>
        <v>4.6091954022988508</v>
      </c>
      <c r="G74">
        <v>205</v>
      </c>
      <c r="J74">
        <f t="shared" si="11"/>
        <v>0.21695760598503738</v>
      </c>
    </row>
    <row r="75" spans="1:10">
      <c r="A75" t="s">
        <v>336</v>
      </c>
      <c r="B75" t="s">
        <v>337</v>
      </c>
      <c r="D75">
        <v>0.17399999999999999</v>
      </c>
      <c r="E75">
        <v>0.82399999999999995</v>
      </c>
      <c r="F75">
        <f t="shared" si="10"/>
        <v>4.735632183908046</v>
      </c>
      <c r="G75">
        <v>221</v>
      </c>
      <c r="J75">
        <f t="shared" si="11"/>
        <v>0.21116504854368931</v>
      </c>
    </row>
    <row r="76" spans="1:10">
      <c r="A76" t="s">
        <v>336</v>
      </c>
      <c r="B76" t="s">
        <v>337</v>
      </c>
      <c r="D76">
        <v>0.17399999999999999</v>
      </c>
      <c r="E76">
        <v>0.70899999999999996</v>
      </c>
      <c r="F76">
        <f t="shared" si="10"/>
        <v>4.0747126436781613</v>
      </c>
      <c r="G76">
        <v>87</v>
      </c>
      <c r="J76">
        <f t="shared" si="11"/>
        <v>0.24541607898448517</v>
      </c>
    </row>
    <row r="77" spans="1:10">
      <c r="A77" t="s">
        <v>336</v>
      </c>
      <c r="B77" t="s">
        <v>337</v>
      </c>
      <c r="D77">
        <v>0.17399999999999999</v>
      </c>
      <c r="E77">
        <v>0.85199999999999998</v>
      </c>
      <c r="F77">
        <f t="shared" si="10"/>
        <v>4.8965517241379315</v>
      </c>
      <c r="G77">
        <v>113</v>
      </c>
      <c r="J77">
        <f t="shared" si="11"/>
        <v>0.20422535211267603</v>
      </c>
    </row>
    <row r="78" spans="1:10">
      <c r="A78" t="s">
        <v>336</v>
      </c>
      <c r="B78" t="s">
        <v>337</v>
      </c>
      <c r="D78">
        <v>0.17399999999999999</v>
      </c>
      <c r="E78">
        <v>0.83899999999999997</v>
      </c>
      <c r="F78">
        <f t="shared" si="10"/>
        <v>4.8218390804597702</v>
      </c>
      <c r="G78">
        <v>181</v>
      </c>
      <c r="J78">
        <f t="shared" si="11"/>
        <v>0.20738974970202623</v>
      </c>
    </row>
    <row r="79" spans="1:10">
      <c r="A79" t="s">
        <v>336</v>
      </c>
      <c r="B79" t="s">
        <v>337</v>
      </c>
      <c r="D79">
        <v>0.17399999999999999</v>
      </c>
      <c r="E79">
        <v>0.77200000000000002</v>
      </c>
      <c r="F79">
        <f t="shared" si="10"/>
        <v>4.4367816091954024</v>
      </c>
      <c r="G79">
        <v>139</v>
      </c>
      <c r="J79">
        <f t="shared" si="11"/>
        <v>0.22538860103626943</v>
      </c>
    </row>
    <row r="80" spans="1:10">
      <c r="A80" t="s">
        <v>336</v>
      </c>
      <c r="B80" t="s">
        <v>337</v>
      </c>
      <c r="D80">
        <v>0.17399999999999999</v>
      </c>
      <c r="E80">
        <v>0.72399999999999998</v>
      </c>
      <c r="F80">
        <f t="shared" si="10"/>
        <v>4.1609195402298855</v>
      </c>
      <c r="G80">
        <v>101</v>
      </c>
      <c r="J80">
        <f t="shared" si="11"/>
        <v>0.24033149171270715</v>
      </c>
    </row>
    <row r="81" spans="1:10">
      <c r="A81" t="s">
        <v>336</v>
      </c>
      <c r="B81" t="s">
        <v>337</v>
      </c>
      <c r="D81">
        <v>0.17399999999999999</v>
      </c>
      <c r="E81">
        <v>0.86399999999999999</v>
      </c>
      <c r="F81">
        <f t="shared" si="10"/>
        <v>4.9655172413793105</v>
      </c>
      <c r="G81">
        <v>141</v>
      </c>
      <c r="J81">
        <f t="shared" si="11"/>
        <v>0.2013888888888889</v>
      </c>
    </row>
    <row r="82" spans="1:10">
      <c r="A82" t="s">
        <v>336</v>
      </c>
      <c r="B82" t="s">
        <v>337</v>
      </c>
      <c r="D82">
        <v>0.17399999999999999</v>
      </c>
      <c r="E82">
        <v>0.82899999999999996</v>
      </c>
      <c r="F82">
        <f t="shared" si="10"/>
        <v>4.764367816091954</v>
      </c>
      <c r="G82">
        <v>126</v>
      </c>
      <c r="J82">
        <f t="shared" si="11"/>
        <v>0.20989143546441497</v>
      </c>
    </row>
    <row r="83" spans="1:10">
      <c r="A83" t="s">
        <v>336</v>
      </c>
      <c r="B83" t="s">
        <v>337</v>
      </c>
      <c r="D83">
        <v>0.16700000000000001</v>
      </c>
      <c r="E83">
        <v>0.59199999999999997</v>
      </c>
      <c r="F83">
        <f t="shared" si="10"/>
        <v>3.5449101796407181</v>
      </c>
      <c r="G83">
        <v>22</v>
      </c>
      <c r="J83">
        <f t="shared" si="11"/>
        <v>0.28209459459459463</v>
      </c>
    </row>
    <row r="84" spans="1:10">
      <c r="A84" t="s">
        <v>336</v>
      </c>
      <c r="B84" t="s">
        <v>337</v>
      </c>
      <c r="D84">
        <v>0.16700000000000001</v>
      </c>
      <c r="E84">
        <v>0.58099999999999996</v>
      </c>
      <c r="F84">
        <f t="shared" si="10"/>
        <v>3.4790419161676644</v>
      </c>
      <c r="G84">
        <v>22</v>
      </c>
      <c r="J84">
        <f t="shared" si="11"/>
        <v>0.28743545611015492</v>
      </c>
    </row>
    <row r="85" spans="1:10">
      <c r="A85" t="s">
        <v>336</v>
      </c>
      <c r="B85" t="s">
        <v>337</v>
      </c>
      <c r="D85">
        <v>0.16700000000000001</v>
      </c>
      <c r="E85">
        <v>0.71299999999999997</v>
      </c>
      <c r="F85">
        <f t="shared" si="10"/>
        <v>4.2694610778443112</v>
      </c>
      <c r="G85">
        <v>30</v>
      </c>
      <c r="J85">
        <f t="shared" si="11"/>
        <v>0.23422159887798039</v>
      </c>
    </row>
    <row r="86" spans="1:10">
      <c r="A86" t="s">
        <v>336</v>
      </c>
      <c r="B86" t="s">
        <v>337</v>
      </c>
      <c r="D86">
        <v>0.16700000000000001</v>
      </c>
      <c r="E86">
        <v>0.70899999999999996</v>
      </c>
      <c r="F86">
        <f t="shared" si="10"/>
        <v>4.2455089820359273</v>
      </c>
      <c r="G86">
        <v>30</v>
      </c>
      <c r="J86">
        <f t="shared" si="11"/>
        <v>0.23554301833568411</v>
      </c>
    </row>
    <row r="87" spans="1:10">
      <c r="A87" t="s">
        <v>336</v>
      </c>
      <c r="B87" t="s">
        <v>337</v>
      </c>
      <c r="D87">
        <v>0.16700000000000001</v>
      </c>
      <c r="E87">
        <v>0.64500000000000002</v>
      </c>
      <c r="F87">
        <f t="shared" si="10"/>
        <v>3.8622754491017961</v>
      </c>
      <c r="G87">
        <v>31</v>
      </c>
      <c r="J87">
        <f t="shared" si="11"/>
        <v>0.25891472868217058</v>
      </c>
    </row>
    <row r="88" spans="1:10">
      <c r="A88" t="s">
        <v>336</v>
      </c>
      <c r="B88" t="s">
        <v>337</v>
      </c>
      <c r="D88">
        <v>0.16700000000000001</v>
      </c>
      <c r="E88">
        <v>0.63600000000000001</v>
      </c>
      <c r="F88">
        <f t="shared" si="10"/>
        <v>3.808383233532934</v>
      </c>
      <c r="G88">
        <v>31</v>
      </c>
      <c r="J88">
        <f t="shared" si="11"/>
        <v>0.26257861635220126</v>
      </c>
    </row>
    <row r="89" spans="1:10">
      <c r="A89" t="s">
        <v>336</v>
      </c>
      <c r="B89" t="s">
        <v>337</v>
      </c>
      <c r="D89">
        <v>0.16700000000000001</v>
      </c>
      <c r="E89">
        <v>0.751</v>
      </c>
      <c r="F89">
        <f t="shared" si="10"/>
        <v>4.4970059880239521</v>
      </c>
      <c r="G89">
        <v>33</v>
      </c>
      <c r="J89">
        <f t="shared" si="11"/>
        <v>0.22237017310252996</v>
      </c>
    </row>
    <row r="90" spans="1:10">
      <c r="A90" t="s">
        <v>336</v>
      </c>
      <c r="B90" t="s">
        <v>337</v>
      </c>
      <c r="D90">
        <v>0.16700000000000001</v>
      </c>
      <c r="E90">
        <v>0.67200000000000004</v>
      </c>
      <c r="F90">
        <f t="shared" si="10"/>
        <v>4.023952095808383</v>
      </c>
      <c r="G90">
        <v>40</v>
      </c>
      <c r="J90">
        <f t="shared" si="11"/>
        <v>0.24851190476190477</v>
      </c>
    </row>
    <row r="91" spans="1:10">
      <c r="A91" t="s">
        <v>336</v>
      </c>
      <c r="B91" t="s">
        <v>337</v>
      </c>
      <c r="D91">
        <v>0.16700000000000001</v>
      </c>
      <c r="E91">
        <v>0.73799999999999999</v>
      </c>
      <c r="F91">
        <f t="shared" si="10"/>
        <v>4.4191616766467066</v>
      </c>
      <c r="G91">
        <v>42</v>
      </c>
      <c r="J91">
        <f t="shared" si="11"/>
        <v>0.22628726287262874</v>
      </c>
    </row>
    <row r="92" spans="1:10">
      <c r="A92" t="s">
        <v>336</v>
      </c>
      <c r="B92" t="s">
        <v>337</v>
      </c>
      <c r="D92">
        <v>0.16700000000000001</v>
      </c>
      <c r="E92">
        <v>0.68600000000000005</v>
      </c>
      <c r="F92">
        <f t="shared" si="10"/>
        <v>4.1077844311377243</v>
      </c>
      <c r="G92">
        <v>41</v>
      </c>
      <c r="J92">
        <f t="shared" si="11"/>
        <v>0.24344023323615163</v>
      </c>
    </row>
    <row r="93" spans="1:10">
      <c r="A93" t="s">
        <v>336</v>
      </c>
      <c r="B93" t="s">
        <v>337</v>
      </c>
      <c r="D93">
        <v>0.16700000000000001</v>
      </c>
      <c r="E93">
        <v>0.69699999999999995</v>
      </c>
      <c r="F93">
        <f t="shared" si="10"/>
        <v>4.1736526946107775</v>
      </c>
      <c r="G93">
        <v>41</v>
      </c>
      <c r="J93">
        <f t="shared" si="11"/>
        <v>0.23959827833572458</v>
      </c>
    </row>
    <row r="94" spans="1:10">
      <c r="A94" t="s">
        <v>336</v>
      </c>
      <c r="B94" t="s">
        <v>337</v>
      </c>
      <c r="D94">
        <v>0.16700000000000001</v>
      </c>
      <c r="E94">
        <v>0.69499999999999995</v>
      </c>
      <c r="F94">
        <f t="shared" si="10"/>
        <v>4.161676646706586</v>
      </c>
      <c r="G94">
        <v>43</v>
      </c>
      <c r="J94">
        <f>1/F94</f>
        <v>0.24028776978417271</v>
      </c>
    </row>
    <row r="95" spans="1:10">
      <c r="A95" t="s">
        <v>336</v>
      </c>
      <c r="B95" t="s">
        <v>337</v>
      </c>
      <c r="D95">
        <v>0.16700000000000001</v>
      </c>
      <c r="E95">
        <v>0.70499999999999996</v>
      </c>
      <c r="F95">
        <f t="shared" si="10"/>
        <v>4.2215568862275443</v>
      </c>
      <c r="G95">
        <v>44</v>
      </c>
      <c r="J95">
        <f>1/F95</f>
        <v>0.23687943262411351</v>
      </c>
    </row>
    <row r="96" spans="1:10">
      <c r="A96" t="s">
        <v>336</v>
      </c>
      <c r="B96" t="s">
        <v>338</v>
      </c>
      <c r="D96">
        <v>0.16700000000000001</v>
      </c>
      <c r="E96">
        <v>0.68899999999999995</v>
      </c>
      <c r="F96">
        <f t="shared" si="10"/>
        <v>4.1257485029940115</v>
      </c>
      <c r="G96">
        <v>64</v>
      </c>
      <c r="J96">
        <f t="shared" ref="J96:J114" si="12">1/F96</f>
        <v>0.24238026124818579</v>
      </c>
    </row>
    <row r="97" spans="1:10">
      <c r="A97" t="s">
        <v>336</v>
      </c>
      <c r="B97" t="s">
        <v>339</v>
      </c>
      <c r="D97">
        <v>0.16700000000000001</v>
      </c>
      <c r="E97">
        <v>0.71399999999999997</v>
      </c>
      <c r="F97">
        <f t="shared" si="10"/>
        <v>4.2754491017964069</v>
      </c>
      <c r="G97">
        <v>69</v>
      </c>
      <c r="J97">
        <f t="shared" si="12"/>
        <v>0.23389355742296919</v>
      </c>
    </row>
    <row r="98" spans="1:10">
      <c r="A98" t="s">
        <v>336</v>
      </c>
      <c r="B98" t="s">
        <v>340</v>
      </c>
      <c r="D98">
        <v>0.16700000000000001</v>
      </c>
      <c r="E98">
        <v>0.68300000000000005</v>
      </c>
      <c r="F98">
        <f t="shared" si="10"/>
        <v>4.0898203592814371</v>
      </c>
      <c r="G98">
        <v>68</v>
      </c>
      <c r="J98">
        <f t="shared" si="12"/>
        <v>0.24450951683748171</v>
      </c>
    </row>
    <row r="99" spans="1:10">
      <c r="A99" t="s">
        <v>336</v>
      </c>
      <c r="B99" t="s">
        <v>341</v>
      </c>
      <c r="D99">
        <v>0.16700000000000001</v>
      </c>
      <c r="E99">
        <v>0.70899999999999996</v>
      </c>
      <c r="F99">
        <f t="shared" si="10"/>
        <v>4.2455089820359273</v>
      </c>
      <c r="G99">
        <v>69</v>
      </c>
      <c r="J99">
        <f t="shared" si="12"/>
        <v>0.23554301833568411</v>
      </c>
    </row>
    <row r="100" spans="1:10">
      <c r="A100" t="s">
        <v>336</v>
      </c>
      <c r="B100" t="s">
        <v>342</v>
      </c>
      <c r="D100">
        <v>0.16700000000000001</v>
      </c>
      <c r="E100">
        <v>0.69499999999999995</v>
      </c>
      <c r="F100">
        <f t="shared" si="10"/>
        <v>4.161676646706586</v>
      </c>
      <c r="G100">
        <v>70</v>
      </c>
      <c r="J100">
        <f t="shared" si="12"/>
        <v>0.24028776978417271</v>
      </c>
    </row>
    <row r="101" spans="1:10">
      <c r="A101" t="s">
        <v>336</v>
      </c>
      <c r="B101" t="s">
        <v>343</v>
      </c>
      <c r="D101">
        <v>0.16700000000000001</v>
      </c>
      <c r="E101">
        <v>0.66800000000000004</v>
      </c>
      <c r="F101">
        <f t="shared" si="10"/>
        <v>4</v>
      </c>
      <c r="G101">
        <v>69</v>
      </c>
      <c r="J101">
        <f t="shared" si="12"/>
        <v>0.25</v>
      </c>
    </row>
    <row r="102" spans="1:10">
      <c r="A102" t="s">
        <v>336</v>
      </c>
      <c r="B102" t="s">
        <v>344</v>
      </c>
      <c r="D102">
        <v>0.16700000000000001</v>
      </c>
      <c r="E102">
        <v>0.66400000000000003</v>
      </c>
      <c r="F102">
        <f t="shared" si="10"/>
        <v>3.9760479041916166</v>
      </c>
      <c r="G102">
        <v>69</v>
      </c>
      <c r="J102">
        <f t="shared" si="12"/>
        <v>0.25150602409638556</v>
      </c>
    </row>
    <row r="103" spans="1:10">
      <c r="A103" t="s">
        <v>336</v>
      </c>
      <c r="B103" t="s">
        <v>345</v>
      </c>
      <c r="D103">
        <v>0.16700000000000001</v>
      </c>
      <c r="E103">
        <v>0.65600000000000003</v>
      </c>
      <c r="F103">
        <f t="shared" si="10"/>
        <v>3.9281437125748502</v>
      </c>
      <c r="G103">
        <v>69</v>
      </c>
      <c r="J103">
        <f t="shared" si="12"/>
        <v>0.25457317073170732</v>
      </c>
    </row>
    <row r="104" spans="1:10">
      <c r="A104" t="s">
        <v>336</v>
      </c>
      <c r="B104" t="s">
        <v>346</v>
      </c>
      <c r="D104">
        <v>0.16700000000000001</v>
      </c>
      <c r="E104">
        <v>0.70899999999999996</v>
      </c>
      <c r="F104">
        <f t="shared" si="10"/>
        <v>4.2455089820359273</v>
      </c>
      <c r="G104">
        <v>74</v>
      </c>
      <c r="J104">
        <f t="shared" si="12"/>
        <v>0.23554301833568411</v>
      </c>
    </row>
    <row r="105" spans="1:10">
      <c r="A105" t="s">
        <v>336</v>
      </c>
      <c r="B105" t="s">
        <v>347</v>
      </c>
      <c r="D105">
        <v>0.16700000000000001</v>
      </c>
      <c r="E105">
        <v>0.66900000000000004</v>
      </c>
      <c r="F105">
        <f t="shared" si="10"/>
        <v>4.0059880239520957</v>
      </c>
      <c r="G105">
        <v>76</v>
      </c>
      <c r="J105">
        <f t="shared" si="12"/>
        <v>0.24962630792227206</v>
      </c>
    </row>
    <row r="106" spans="1:10">
      <c r="A106" t="s">
        <v>336</v>
      </c>
      <c r="B106" t="s">
        <v>348</v>
      </c>
      <c r="D106">
        <v>0.16700000000000001</v>
      </c>
      <c r="E106">
        <v>0.72299999999999998</v>
      </c>
      <c r="F106">
        <f t="shared" si="10"/>
        <v>4.3293413173652695</v>
      </c>
      <c r="G106">
        <v>80</v>
      </c>
      <c r="J106">
        <f t="shared" si="12"/>
        <v>0.23098201936376209</v>
      </c>
    </row>
    <row r="107" spans="1:10">
      <c r="A107" t="s">
        <v>336</v>
      </c>
      <c r="B107" t="s">
        <v>349</v>
      </c>
      <c r="D107">
        <v>0.16700000000000001</v>
      </c>
      <c r="E107">
        <v>0.68700000000000006</v>
      </c>
      <c r="F107">
        <f t="shared" si="10"/>
        <v>4.11377245508982</v>
      </c>
      <c r="G107">
        <v>81</v>
      </c>
      <c r="J107">
        <f t="shared" si="12"/>
        <v>0.24308588064046582</v>
      </c>
    </row>
    <row r="108" spans="1:10">
      <c r="A108" t="s">
        <v>336</v>
      </c>
      <c r="B108" t="s">
        <v>350</v>
      </c>
      <c r="D108">
        <v>0.16700000000000001</v>
      </c>
      <c r="E108">
        <v>0.73</v>
      </c>
      <c r="F108">
        <f t="shared" si="10"/>
        <v>4.3712574850299397</v>
      </c>
      <c r="G108">
        <v>88</v>
      </c>
      <c r="J108">
        <f t="shared" si="12"/>
        <v>0.22876712328767126</v>
      </c>
    </row>
    <row r="109" spans="1:10">
      <c r="A109" t="s">
        <v>336</v>
      </c>
      <c r="B109" t="s">
        <v>351</v>
      </c>
      <c r="D109">
        <v>0.16700000000000001</v>
      </c>
      <c r="E109">
        <v>0.69699999999999995</v>
      </c>
      <c r="F109">
        <f t="shared" si="10"/>
        <v>4.1736526946107775</v>
      </c>
      <c r="G109">
        <v>89</v>
      </c>
      <c r="J109">
        <f t="shared" si="12"/>
        <v>0.23959827833572458</v>
      </c>
    </row>
    <row r="110" spans="1:10">
      <c r="A110" t="s">
        <v>336</v>
      </c>
      <c r="B110" t="s">
        <v>352</v>
      </c>
      <c r="D110">
        <v>0.16700000000000001</v>
      </c>
      <c r="E110">
        <v>0.70599999999999996</v>
      </c>
      <c r="F110">
        <f t="shared" si="10"/>
        <v>4.2275449101796401</v>
      </c>
      <c r="G110">
        <v>100</v>
      </c>
      <c r="J110">
        <f t="shared" si="12"/>
        <v>0.23654390934844197</v>
      </c>
    </row>
    <row r="111" spans="1:10">
      <c r="A111" t="s">
        <v>336</v>
      </c>
      <c r="B111" t="s">
        <v>353</v>
      </c>
      <c r="D111">
        <v>0.19900000000000001</v>
      </c>
      <c r="E111">
        <v>0.73599999999999999</v>
      </c>
      <c r="F111">
        <f t="shared" si="10"/>
        <v>3.6984924623115574</v>
      </c>
      <c r="G111">
        <v>60</v>
      </c>
      <c r="J111">
        <f t="shared" si="12"/>
        <v>0.2703804347826087</v>
      </c>
    </row>
    <row r="112" spans="1:10">
      <c r="A112" t="s">
        <v>336</v>
      </c>
      <c r="B112" t="s">
        <v>354</v>
      </c>
      <c r="D112">
        <v>0.19900000000000001</v>
      </c>
      <c r="E112">
        <v>0.85299999999999998</v>
      </c>
      <c r="F112">
        <f t="shared" si="10"/>
        <v>4.2864321608040195</v>
      </c>
      <c r="G112">
        <v>121</v>
      </c>
      <c r="J112">
        <f t="shared" si="12"/>
        <v>0.23329425556858152</v>
      </c>
    </row>
    <row r="113" spans="1:10">
      <c r="A113" t="s">
        <v>336</v>
      </c>
      <c r="B113" t="s">
        <v>355</v>
      </c>
      <c r="D113">
        <v>0.153</v>
      </c>
      <c r="E113">
        <v>0.628</v>
      </c>
      <c r="F113">
        <f t="shared" si="10"/>
        <v>4.1045751633986933</v>
      </c>
      <c r="G113">
        <v>90</v>
      </c>
      <c r="J113">
        <f t="shared" si="12"/>
        <v>0.24363057324840762</v>
      </c>
    </row>
    <row r="114" spans="1:10">
      <c r="A114" t="s">
        <v>336</v>
      </c>
      <c r="B114" t="s">
        <v>356</v>
      </c>
      <c r="D114">
        <v>0.13400000000000001</v>
      </c>
      <c r="E114">
        <v>0.57299999999999995</v>
      </c>
      <c r="F114">
        <f t="shared" si="10"/>
        <v>4.2761194029850742</v>
      </c>
      <c r="G114">
        <v>80</v>
      </c>
      <c r="J114">
        <f t="shared" si="12"/>
        <v>0.23385689354275743</v>
      </c>
    </row>
    <row r="115" spans="1:10">
      <c r="A115" t="s">
        <v>357</v>
      </c>
      <c r="B115" t="s">
        <v>358</v>
      </c>
      <c r="D115">
        <v>0.17030000000000001</v>
      </c>
      <c r="E115">
        <f>F115*D115</f>
        <v>0.64169039999999999</v>
      </c>
      <c r="F115">
        <v>3.7679999999999998</v>
      </c>
      <c r="G115">
        <v>22.92</v>
      </c>
      <c r="J115">
        <f>1/F115</f>
        <v>0.26539278131634819</v>
      </c>
    </row>
    <row r="116" spans="1:10">
      <c r="A116" t="s">
        <v>357</v>
      </c>
      <c r="B116" t="s">
        <v>358</v>
      </c>
      <c r="D116">
        <v>0.17030000000000001</v>
      </c>
      <c r="E116">
        <f t="shared" ref="E116:E121" si="13">F116*D116</f>
        <v>0.6995924</v>
      </c>
      <c r="F116">
        <v>4.1079999999999997</v>
      </c>
      <c r="G116">
        <v>29.37</v>
      </c>
      <c r="J116">
        <f t="shared" ref="J116:J121" si="14">1/F116</f>
        <v>0.24342745861733206</v>
      </c>
    </row>
    <row r="117" spans="1:10">
      <c r="A117" t="s">
        <v>357</v>
      </c>
      <c r="B117" t="s">
        <v>358</v>
      </c>
      <c r="D117">
        <v>0.17030000000000001</v>
      </c>
      <c r="E117">
        <f t="shared" si="13"/>
        <v>0.75102300000000011</v>
      </c>
      <c r="F117">
        <v>4.41</v>
      </c>
      <c r="G117">
        <v>34.28</v>
      </c>
      <c r="J117">
        <f t="shared" si="14"/>
        <v>0.22675736961451246</v>
      </c>
    </row>
    <row r="118" spans="1:10">
      <c r="A118" t="s">
        <v>357</v>
      </c>
      <c r="B118" t="s">
        <v>358</v>
      </c>
      <c r="D118">
        <v>0.17030000000000001</v>
      </c>
      <c r="E118">
        <f t="shared" si="13"/>
        <v>0.75987859999999996</v>
      </c>
      <c r="F118">
        <v>4.4619999999999997</v>
      </c>
      <c r="G118">
        <v>42.87</v>
      </c>
      <c r="J118">
        <f t="shared" si="14"/>
        <v>0.22411474675033619</v>
      </c>
    </row>
    <row r="119" spans="1:10">
      <c r="A119" t="s">
        <v>357</v>
      </c>
      <c r="B119" t="s">
        <v>358</v>
      </c>
      <c r="D119">
        <v>0.17030000000000001</v>
      </c>
      <c r="E119">
        <f t="shared" si="13"/>
        <v>0.75834590000000013</v>
      </c>
      <c r="F119">
        <v>4.4530000000000003</v>
      </c>
      <c r="G119">
        <v>53.79</v>
      </c>
      <c r="J119">
        <f t="shared" si="14"/>
        <v>0.22456770716370986</v>
      </c>
    </row>
    <row r="120" spans="1:10">
      <c r="A120" t="s">
        <v>357</v>
      </c>
      <c r="B120" t="s">
        <v>358</v>
      </c>
      <c r="D120">
        <v>0.17030000000000001</v>
      </c>
      <c r="E120">
        <f t="shared" si="13"/>
        <v>0.74063470000000009</v>
      </c>
      <c r="F120">
        <v>4.3490000000000002</v>
      </c>
      <c r="G120">
        <v>77.400000000000006</v>
      </c>
      <c r="J120">
        <f t="shared" si="14"/>
        <v>0.22993791676247413</v>
      </c>
    </row>
    <row r="121" spans="1:10">
      <c r="A121" t="s">
        <v>357</v>
      </c>
      <c r="B121" t="s">
        <v>358</v>
      </c>
      <c r="D121">
        <v>0.17030000000000001</v>
      </c>
      <c r="E121">
        <f t="shared" si="13"/>
        <v>0.73007610000000001</v>
      </c>
      <c r="F121">
        <v>4.2869999999999999</v>
      </c>
      <c r="G121">
        <v>103.1</v>
      </c>
      <c r="J121">
        <f t="shared" si="14"/>
        <v>0.23326335432703524</v>
      </c>
    </row>
    <row r="122" spans="1:10">
      <c r="A122" t="s">
        <v>359</v>
      </c>
      <c r="B122" t="s">
        <v>360</v>
      </c>
      <c r="D122" s="22">
        <v>0.17</v>
      </c>
      <c r="E122">
        <f>F122*D122</f>
        <v>0.54793210000000003</v>
      </c>
      <c r="F122">
        <v>3.2231299999999998</v>
      </c>
      <c r="G122" s="20">
        <v>15.708</v>
      </c>
      <c r="J122">
        <f>1/F122</f>
        <v>0.31025742058185679</v>
      </c>
    </row>
    <row r="123" spans="1:10">
      <c r="A123" t="s">
        <v>359</v>
      </c>
      <c r="B123" t="s">
        <v>360</v>
      </c>
      <c r="D123" s="22">
        <v>0.17</v>
      </c>
      <c r="E123">
        <f t="shared" ref="E123:E140" si="15">F123*D123</f>
        <v>0.62740370000000001</v>
      </c>
      <c r="F123">
        <v>3.6906099999999999</v>
      </c>
      <c r="G123" s="20">
        <v>23.504000000000001</v>
      </c>
      <c r="J123">
        <f t="shared" ref="J123:J140" si="16">1/F123</f>
        <v>0.2709579175258291</v>
      </c>
    </row>
    <row r="124" spans="1:10">
      <c r="A124" t="s">
        <v>359</v>
      </c>
      <c r="B124" t="s">
        <v>360</v>
      </c>
      <c r="D124" s="22">
        <v>0.17</v>
      </c>
      <c r="E124">
        <f t="shared" si="15"/>
        <v>0.68100810000000012</v>
      </c>
      <c r="F124">
        <v>4.0059300000000002</v>
      </c>
      <c r="G124" s="20">
        <v>91950</v>
      </c>
      <c r="J124">
        <f t="shared" si="16"/>
        <v>0.24962992363820635</v>
      </c>
    </row>
    <row r="125" spans="1:10">
      <c r="A125" t="s">
        <v>359</v>
      </c>
      <c r="B125" t="s">
        <v>360</v>
      </c>
      <c r="D125" s="22">
        <v>0.17</v>
      </c>
      <c r="E125">
        <f t="shared" si="15"/>
        <v>0.68169830000000009</v>
      </c>
      <c r="F125">
        <v>4.0099900000000002</v>
      </c>
      <c r="G125" s="20">
        <v>45560</v>
      </c>
      <c r="J125">
        <f t="shared" si="16"/>
        <v>0.24937718049172192</v>
      </c>
    </row>
    <row r="126" spans="1:10">
      <c r="A126" t="s">
        <v>359</v>
      </c>
      <c r="B126" t="s">
        <v>360</v>
      </c>
      <c r="D126" s="22">
        <v>0.17</v>
      </c>
      <c r="E126">
        <f t="shared" si="15"/>
        <v>0.68396270000000015</v>
      </c>
      <c r="F126">
        <v>4.0233100000000004</v>
      </c>
      <c r="G126" s="20">
        <v>22792</v>
      </c>
      <c r="J126">
        <f t="shared" si="16"/>
        <v>0.24855156575058843</v>
      </c>
    </row>
    <row r="127" spans="1:10">
      <c r="A127" t="s">
        <v>359</v>
      </c>
      <c r="B127" t="s">
        <v>360</v>
      </c>
      <c r="D127" s="22">
        <v>0.17</v>
      </c>
      <c r="E127">
        <f t="shared" si="15"/>
        <v>0.6894979</v>
      </c>
      <c r="F127">
        <v>4.0558699999999996</v>
      </c>
      <c r="G127" s="20">
        <v>11512</v>
      </c>
      <c r="J127">
        <f t="shared" si="16"/>
        <v>0.24655622591453871</v>
      </c>
    </row>
    <row r="128" spans="1:10">
      <c r="A128" t="s">
        <v>359</v>
      </c>
      <c r="B128" t="s">
        <v>360</v>
      </c>
      <c r="D128" s="22">
        <v>0.17</v>
      </c>
      <c r="E128">
        <f t="shared" si="15"/>
        <v>0.69503309999999996</v>
      </c>
      <c r="F128">
        <v>4.0884299999999998</v>
      </c>
      <c r="G128" s="20">
        <v>5731</v>
      </c>
      <c r="J128">
        <f t="shared" si="16"/>
        <v>0.24459266760101067</v>
      </c>
    </row>
    <row r="129" spans="1:10">
      <c r="A129" t="s">
        <v>359</v>
      </c>
      <c r="B129" t="s">
        <v>360</v>
      </c>
      <c r="D129" s="22">
        <v>0.17</v>
      </c>
      <c r="E129">
        <f t="shared" si="15"/>
        <v>0.70652000000000004</v>
      </c>
      <c r="F129">
        <v>4.1559999999999997</v>
      </c>
      <c r="G129" s="20">
        <v>40.630000000000003</v>
      </c>
      <c r="J129">
        <f t="shared" si="16"/>
        <v>0.24061597690086622</v>
      </c>
    </row>
    <row r="130" spans="1:10">
      <c r="A130" t="s">
        <v>359</v>
      </c>
      <c r="B130" t="s">
        <v>360</v>
      </c>
      <c r="D130" s="22">
        <v>0.17</v>
      </c>
      <c r="E130">
        <f t="shared" si="15"/>
        <v>0.70771170000000005</v>
      </c>
      <c r="F130">
        <v>4.1630099999999999</v>
      </c>
      <c r="G130" s="20">
        <v>2772</v>
      </c>
      <c r="J130">
        <f t="shared" si="16"/>
        <v>0.24021080900598366</v>
      </c>
    </row>
    <row r="131" spans="1:10">
      <c r="A131" t="s">
        <v>359</v>
      </c>
      <c r="B131" t="s">
        <v>360</v>
      </c>
      <c r="D131" s="22">
        <v>0.17</v>
      </c>
      <c r="E131">
        <f t="shared" si="15"/>
        <v>0.71181720000000015</v>
      </c>
      <c r="F131">
        <v>4.1871600000000004</v>
      </c>
      <c r="G131" s="20">
        <v>2210.9</v>
      </c>
      <c r="J131">
        <f t="shared" si="16"/>
        <v>0.23882536134277169</v>
      </c>
    </row>
    <row r="132" spans="1:10">
      <c r="A132" t="s">
        <v>359</v>
      </c>
      <c r="B132" t="s">
        <v>360</v>
      </c>
      <c r="D132" s="22">
        <v>0.17</v>
      </c>
      <c r="E132">
        <f t="shared" si="15"/>
        <v>0.71917819999999999</v>
      </c>
      <c r="F132">
        <v>4.2304599999999999</v>
      </c>
      <c r="G132" s="20">
        <v>1315</v>
      </c>
      <c r="J132">
        <f t="shared" si="16"/>
        <v>0.23638091365950747</v>
      </c>
    </row>
    <row r="133" spans="1:10">
      <c r="A133" t="s">
        <v>359</v>
      </c>
      <c r="B133" t="s">
        <v>360</v>
      </c>
      <c r="D133" s="22">
        <v>0.17</v>
      </c>
      <c r="E133">
        <f t="shared" si="15"/>
        <v>0.72291480000000008</v>
      </c>
      <c r="F133">
        <v>4.25244</v>
      </c>
      <c r="G133" s="20">
        <v>921.2</v>
      </c>
      <c r="J133">
        <f t="shared" si="16"/>
        <v>0.23515910865291456</v>
      </c>
    </row>
    <row r="134" spans="1:10">
      <c r="A134" t="s">
        <v>359</v>
      </c>
      <c r="B134" t="s">
        <v>360</v>
      </c>
      <c r="D134" s="22">
        <v>0.17</v>
      </c>
      <c r="E134">
        <f t="shared" si="15"/>
        <v>0.72591870000000003</v>
      </c>
      <c r="F134">
        <v>4.2701099999999999</v>
      </c>
      <c r="G134" s="20">
        <v>591.79999999999995</v>
      </c>
      <c r="J134">
        <f t="shared" si="16"/>
        <v>0.23418600457599453</v>
      </c>
    </row>
    <row r="135" spans="1:10">
      <c r="A135" t="s">
        <v>359</v>
      </c>
      <c r="B135" t="s">
        <v>360</v>
      </c>
      <c r="D135" s="22">
        <v>0.17</v>
      </c>
      <c r="E135">
        <f t="shared" si="15"/>
        <v>0.72662930000000003</v>
      </c>
      <c r="F135">
        <v>4.2742899999999997</v>
      </c>
      <c r="G135" s="20">
        <v>441.3</v>
      </c>
      <c r="J135">
        <f t="shared" si="16"/>
        <v>0.2339569846687988</v>
      </c>
    </row>
    <row r="136" spans="1:10">
      <c r="A136" t="s">
        <v>359</v>
      </c>
      <c r="B136" t="s">
        <v>360</v>
      </c>
      <c r="D136" s="22">
        <v>0.17</v>
      </c>
      <c r="E136">
        <f t="shared" si="15"/>
        <v>0.72908919999999999</v>
      </c>
      <c r="F136">
        <v>4.2887599999999999</v>
      </c>
      <c r="G136" s="20">
        <v>88.53</v>
      </c>
      <c r="J136">
        <f t="shared" si="16"/>
        <v>0.23316762887174849</v>
      </c>
    </row>
    <row r="137" spans="1:10">
      <c r="A137" t="s">
        <v>359</v>
      </c>
      <c r="B137" t="s">
        <v>360</v>
      </c>
      <c r="D137" s="22">
        <v>0.17</v>
      </c>
      <c r="E137">
        <f t="shared" si="15"/>
        <v>0.73011770000000009</v>
      </c>
      <c r="F137">
        <v>4.29481</v>
      </c>
      <c r="G137" s="20">
        <v>274.10000000000002</v>
      </c>
      <c r="J137">
        <f t="shared" si="16"/>
        <v>0.23283917099941556</v>
      </c>
    </row>
    <row r="138" spans="1:10">
      <c r="A138" t="s">
        <v>359</v>
      </c>
      <c r="B138" t="s">
        <v>360</v>
      </c>
      <c r="D138" s="22">
        <v>0.17</v>
      </c>
      <c r="E138">
        <f t="shared" si="15"/>
        <v>0.7313128000000001</v>
      </c>
      <c r="F138">
        <v>4.3018400000000003</v>
      </c>
      <c r="G138" s="20">
        <v>207.39</v>
      </c>
      <c r="J138">
        <f t="shared" si="16"/>
        <v>0.23245866884867869</v>
      </c>
    </row>
    <row r="139" spans="1:10">
      <c r="A139" t="s">
        <v>359</v>
      </c>
      <c r="B139" t="s">
        <v>360</v>
      </c>
      <c r="D139" s="22">
        <v>0.17</v>
      </c>
      <c r="E139">
        <f t="shared" si="15"/>
        <v>0.73420110000000005</v>
      </c>
      <c r="F139">
        <v>4.3188300000000002</v>
      </c>
      <c r="G139" s="20">
        <v>144.58000000000001</v>
      </c>
      <c r="J139">
        <f t="shared" si="16"/>
        <v>0.23154419136664328</v>
      </c>
    </row>
    <row r="140" spans="1:10">
      <c r="A140" t="s">
        <v>359</v>
      </c>
      <c r="B140" t="s">
        <v>360</v>
      </c>
      <c r="D140" s="22">
        <v>0.17</v>
      </c>
      <c r="E140">
        <f t="shared" si="15"/>
        <v>0.73541830000000008</v>
      </c>
      <c r="F140">
        <v>4.32599</v>
      </c>
      <c r="G140" s="20">
        <v>161.49</v>
      </c>
      <c r="J140">
        <f t="shared" si="16"/>
        <v>0.23116095968784023</v>
      </c>
    </row>
    <row r="141" spans="1:10">
      <c r="A141" t="s">
        <v>361</v>
      </c>
      <c r="B141" t="s">
        <v>362</v>
      </c>
      <c r="D141" s="22">
        <v>0.17</v>
      </c>
      <c r="E141">
        <f>F141*D141</f>
        <v>0.51958970000000004</v>
      </c>
      <c r="F141">
        <v>3.0564100000000001</v>
      </c>
      <c r="G141" s="20">
        <v>13.509</v>
      </c>
      <c r="J141">
        <f>1/F141</f>
        <v>0.32718123550178152</v>
      </c>
    </row>
    <row r="142" spans="1:10">
      <c r="A142" t="s">
        <v>361</v>
      </c>
      <c r="B142" t="s">
        <v>362</v>
      </c>
      <c r="D142" s="22">
        <v>0.17</v>
      </c>
      <c r="E142">
        <f t="shared" ref="E142:E205" si="17">F142*D142</f>
        <v>0.54863250000000008</v>
      </c>
      <c r="F142">
        <v>3.2272500000000002</v>
      </c>
      <c r="G142" s="20">
        <v>16.282</v>
      </c>
      <c r="J142">
        <f t="shared" ref="J142:J205" si="18">1/F142</f>
        <v>0.30986133705166935</v>
      </c>
    </row>
    <row r="143" spans="1:10">
      <c r="A143" t="s">
        <v>361</v>
      </c>
      <c r="B143" t="s">
        <v>362</v>
      </c>
      <c r="D143" s="22">
        <v>0.17</v>
      </c>
      <c r="E143">
        <f t="shared" si="17"/>
        <v>0.57882450000000008</v>
      </c>
      <c r="F143">
        <v>3.4048500000000002</v>
      </c>
      <c r="G143" s="20">
        <v>20.244</v>
      </c>
      <c r="J143">
        <f t="shared" si="18"/>
        <v>0.29369869450930292</v>
      </c>
    </row>
    <row r="144" spans="1:10">
      <c r="A144" t="s">
        <v>361</v>
      </c>
      <c r="B144" t="s">
        <v>362</v>
      </c>
      <c r="D144" s="22">
        <v>0.17</v>
      </c>
      <c r="E144">
        <f t="shared" si="17"/>
        <v>0.61036630000000003</v>
      </c>
      <c r="F144">
        <v>3.5903900000000002</v>
      </c>
      <c r="G144" s="20">
        <v>23.899000000000001</v>
      </c>
      <c r="J144">
        <f t="shared" si="18"/>
        <v>0.27852127484757921</v>
      </c>
    </row>
    <row r="145" spans="1:10">
      <c r="A145" t="s">
        <v>361</v>
      </c>
      <c r="B145" t="s">
        <v>362</v>
      </c>
      <c r="D145" s="22">
        <v>0.17</v>
      </c>
      <c r="E145">
        <f t="shared" si="17"/>
        <v>0.64094249999999997</v>
      </c>
      <c r="F145">
        <v>3.7702499999999999</v>
      </c>
      <c r="G145" s="20">
        <v>28.507000000000001</v>
      </c>
      <c r="J145">
        <f t="shared" si="18"/>
        <v>0.26523440090179695</v>
      </c>
    </row>
    <row r="146" spans="1:10">
      <c r="A146" t="s">
        <v>361</v>
      </c>
      <c r="B146" t="s">
        <v>362</v>
      </c>
      <c r="D146" s="22">
        <v>0.17</v>
      </c>
      <c r="E146">
        <f t="shared" si="17"/>
        <v>0.66805920000000008</v>
      </c>
      <c r="F146">
        <v>3.9297599999999999</v>
      </c>
      <c r="G146" s="20">
        <v>33.652999999999999</v>
      </c>
      <c r="J146">
        <f t="shared" si="18"/>
        <v>0.25446846626766012</v>
      </c>
    </row>
    <row r="147" spans="1:10">
      <c r="A147" t="s">
        <v>361</v>
      </c>
      <c r="B147" t="s">
        <v>362</v>
      </c>
      <c r="D147" s="22">
        <v>0.17</v>
      </c>
      <c r="E147">
        <f t="shared" si="17"/>
        <v>0.67846830000000002</v>
      </c>
      <c r="F147">
        <v>3.99099</v>
      </c>
      <c r="G147" s="20">
        <v>89730</v>
      </c>
      <c r="J147">
        <f t="shared" si="18"/>
        <v>0.25056439630267174</v>
      </c>
    </row>
    <row r="148" spans="1:10">
      <c r="A148" t="s">
        <v>361</v>
      </c>
      <c r="B148" t="s">
        <v>362</v>
      </c>
      <c r="D148" s="22">
        <v>0.17</v>
      </c>
      <c r="E148">
        <f t="shared" si="17"/>
        <v>0.67862640000000007</v>
      </c>
      <c r="F148">
        <v>3.9919199999999999</v>
      </c>
      <c r="G148" s="20">
        <v>82300</v>
      </c>
      <c r="J148">
        <f t="shared" si="18"/>
        <v>0.25050602216477286</v>
      </c>
    </row>
    <row r="149" spans="1:10">
      <c r="A149" t="s">
        <v>361</v>
      </c>
      <c r="B149" t="s">
        <v>362</v>
      </c>
      <c r="D149" s="22">
        <v>0.17</v>
      </c>
      <c r="E149">
        <f t="shared" si="17"/>
        <v>0.67865360000000008</v>
      </c>
      <c r="F149">
        <v>3.9920800000000001</v>
      </c>
      <c r="G149" s="20">
        <v>99450</v>
      </c>
      <c r="J149">
        <f t="shared" si="18"/>
        <v>0.25049598204444801</v>
      </c>
    </row>
    <row r="150" spans="1:10">
      <c r="A150" t="s">
        <v>361</v>
      </c>
      <c r="B150" t="s">
        <v>362</v>
      </c>
      <c r="D150" s="22">
        <v>0.17</v>
      </c>
      <c r="E150">
        <f t="shared" si="17"/>
        <v>0.67902420000000008</v>
      </c>
      <c r="F150">
        <v>3.9942600000000001</v>
      </c>
      <c r="G150" s="20">
        <v>73940</v>
      </c>
      <c r="J150">
        <f t="shared" si="18"/>
        <v>0.25035926554605858</v>
      </c>
    </row>
    <row r="151" spans="1:10">
      <c r="A151" t="s">
        <v>361</v>
      </c>
      <c r="B151" t="s">
        <v>362</v>
      </c>
      <c r="D151" s="22">
        <v>0.17</v>
      </c>
      <c r="E151">
        <f t="shared" si="17"/>
        <v>0.67903100000000005</v>
      </c>
      <c r="F151">
        <v>3.9943</v>
      </c>
      <c r="G151" s="20">
        <v>62980</v>
      </c>
      <c r="J151">
        <f t="shared" si="18"/>
        <v>0.25035675838069249</v>
      </c>
    </row>
    <row r="152" spans="1:10">
      <c r="A152" t="s">
        <v>361</v>
      </c>
      <c r="B152" t="s">
        <v>362</v>
      </c>
      <c r="D152" s="22">
        <v>0.17</v>
      </c>
      <c r="E152">
        <f t="shared" si="17"/>
        <v>0.67921120000000001</v>
      </c>
      <c r="F152">
        <v>3.9953599999999998</v>
      </c>
      <c r="G152" s="20">
        <v>69230</v>
      </c>
      <c r="J152">
        <f t="shared" si="18"/>
        <v>0.25029033679067719</v>
      </c>
    </row>
    <row r="153" spans="1:10">
      <c r="A153" t="s">
        <v>361</v>
      </c>
      <c r="B153" t="s">
        <v>362</v>
      </c>
      <c r="D153" s="22">
        <v>0.17</v>
      </c>
      <c r="E153">
        <f t="shared" si="17"/>
        <v>0.67939990000000006</v>
      </c>
      <c r="F153">
        <v>3.99647</v>
      </c>
      <c r="G153" s="20">
        <v>58240</v>
      </c>
      <c r="J153">
        <f t="shared" si="18"/>
        <v>0.25022081987353839</v>
      </c>
    </row>
    <row r="154" spans="1:10">
      <c r="A154" t="s">
        <v>361</v>
      </c>
      <c r="B154" t="s">
        <v>362</v>
      </c>
      <c r="D154" s="22">
        <v>0.17</v>
      </c>
      <c r="E154">
        <f t="shared" si="17"/>
        <v>0.67958180000000001</v>
      </c>
      <c r="F154">
        <v>3.9975399999999999</v>
      </c>
      <c r="G154" s="20">
        <v>45871</v>
      </c>
      <c r="J154">
        <f t="shared" si="18"/>
        <v>0.2501538446144379</v>
      </c>
    </row>
    <row r="155" spans="1:10">
      <c r="A155" t="s">
        <v>361</v>
      </c>
      <c r="B155" t="s">
        <v>362</v>
      </c>
      <c r="D155" s="22">
        <v>0.17</v>
      </c>
      <c r="E155">
        <f t="shared" si="17"/>
        <v>0.67976710000000007</v>
      </c>
      <c r="F155">
        <v>3.9986299999999999</v>
      </c>
      <c r="G155" s="20">
        <v>39553</v>
      </c>
      <c r="J155">
        <f t="shared" si="18"/>
        <v>0.25008565433661029</v>
      </c>
    </row>
    <row r="156" spans="1:10">
      <c r="A156" t="s">
        <v>361</v>
      </c>
      <c r="B156" t="s">
        <v>362</v>
      </c>
      <c r="D156" s="22">
        <v>0.17</v>
      </c>
      <c r="E156">
        <f t="shared" si="17"/>
        <v>0.68033490000000008</v>
      </c>
      <c r="F156">
        <v>4.00197</v>
      </c>
      <c r="G156" s="20">
        <v>51900</v>
      </c>
      <c r="J156">
        <f t="shared" si="18"/>
        <v>0.24987693560921245</v>
      </c>
    </row>
    <row r="157" spans="1:10">
      <c r="A157" t="s">
        <v>361</v>
      </c>
      <c r="B157" t="s">
        <v>362</v>
      </c>
      <c r="D157" s="22">
        <v>0.17</v>
      </c>
      <c r="E157">
        <f t="shared" si="17"/>
        <v>0.68128690000000014</v>
      </c>
      <c r="F157">
        <v>4.0075700000000003</v>
      </c>
      <c r="G157" s="20">
        <v>34388</v>
      </c>
      <c r="J157">
        <f t="shared" si="18"/>
        <v>0.24952776869773952</v>
      </c>
    </row>
    <row r="158" spans="1:10">
      <c r="A158" t="s">
        <v>361</v>
      </c>
      <c r="B158" t="s">
        <v>362</v>
      </c>
      <c r="D158" s="22">
        <v>0.17</v>
      </c>
      <c r="E158">
        <f t="shared" si="17"/>
        <v>0.68204850000000006</v>
      </c>
      <c r="F158">
        <v>4.0120500000000003</v>
      </c>
      <c r="G158" s="20">
        <v>29168</v>
      </c>
      <c r="J158">
        <f t="shared" si="18"/>
        <v>0.2492491369748632</v>
      </c>
    </row>
    <row r="159" spans="1:10">
      <c r="A159" t="s">
        <v>361</v>
      </c>
      <c r="B159" t="s">
        <v>362</v>
      </c>
      <c r="D159" s="22">
        <v>0.17</v>
      </c>
      <c r="E159">
        <f t="shared" si="17"/>
        <v>0.68338470000000007</v>
      </c>
      <c r="F159">
        <v>4.0199100000000003</v>
      </c>
      <c r="G159" s="20">
        <v>24638</v>
      </c>
      <c r="J159">
        <f t="shared" si="18"/>
        <v>0.24876178819923828</v>
      </c>
    </row>
    <row r="160" spans="1:10">
      <c r="A160" t="s">
        <v>361</v>
      </c>
      <c r="B160" t="s">
        <v>362</v>
      </c>
      <c r="D160" s="22">
        <v>0.17</v>
      </c>
      <c r="E160">
        <f t="shared" si="17"/>
        <v>0.68452710000000005</v>
      </c>
      <c r="F160">
        <v>4.0266299999999999</v>
      </c>
      <c r="G160" s="20">
        <v>20557</v>
      </c>
      <c r="J160">
        <f t="shared" si="18"/>
        <v>0.24834663229549275</v>
      </c>
    </row>
    <row r="161" spans="1:10">
      <c r="A161" t="s">
        <v>361</v>
      </c>
      <c r="B161" t="s">
        <v>362</v>
      </c>
      <c r="D161" s="22">
        <v>0.17</v>
      </c>
      <c r="E161">
        <f t="shared" si="17"/>
        <v>0.68624580000000002</v>
      </c>
      <c r="F161">
        <v>4.03674</v>
      </c>
      <c r="G161" s="20">
        <v>16733</v>
      </c>
      <c r="J161">
        <f t="shared" si="18"/>
        <v>0.24772464909803454</v>
      </c>
    </row>
    <row r="162" spans="1:10">
      <c r="A162" t="s">
        <v>361</v>
      </c>
      <c r="B162" t="s">
        <v>362</v>
      </c>
      <c r="D162" s="22">
        <v>0.17</v>
      </c>
      <c r="E162">
        <f t="shared" si="17"/>
        <v>0.68777410000000005</v>
      </c>
      <c r="F162">
        <v>4.0457299999999998</v>
      </c>
      <c r="G162" s="20">
        <v>14076</v>
      </c>
      <c r="J162">
        <f t="shared" si="18"/>
        <v>0.24717418117373133</v>
      </c>
    </row>
    <row r="163" spans="1:10">
      <c r="A163" t="s">
        <v>361</v>
      </c>
      <c r="B163" t="s">
        <v>362</v>
      </c>
      <c r="D163" s="22">
        <v>0.17</v>
      </c>
      <c r="E163">
        <f t="shared" si="17"/>
        <v>0.68902359999999996</v>
      </c>
      <c r="F163">
        <v>4.0530799999999996</v>
      </c>
      <c r="G163" s="20">
        <v>11271</v>
      </c>
      <c r="J163">
        <f t="shared" si="18"/>
        <v>0.24672594668745745</v>
      </c>
    </row>
    <row r="164" spans="1:10">
      <c r="A164" t="s">
        <v>361</v>
      </c>
      <c r="B164" t="s">
        <v>362</v>
      </c>
      <c r="D164" s="22">
        <v>0.17</v>
      </c>
      <c r="E164">
        <f t="shared" si="17"/>
        <v>0.68949450000000012</v>
      </c>
      <c r="F164">
        <v>4.0558500000000004</v>
      </c>
      <c r="G164" s="20">
        <v>9250</v>
      </c>
      <c r="J164">
        <f t="shared" si="18"/>
        <v>0.2465574417199847</v>
      </c>
    </row>
    <row r="165" spans="1:10">
      <c r="A165" t="s">
        <v>361</v>
      </c>
      <c r="B165" t="s">
        <v>362</v>
      </c>
      <c r="D165" s="22">
        <v>0.17</v>
      </c>
      <c r="E165">
        <f t="shared" si="17"/>
        <v>0.69159910000000002</v>
      </c>
      <c r="F165">
        <v>4.0682299999999998</v>
      </c>
      <c r="G165" s="20">
        <v>38.511000000000003</v>
      </c>
      <c r="J165">
        <f t="shared" si="18"/>
        <v>0.24580714463046585</v>
      </c>
    </row>
    <row r="166" spans="1:10">
      <c r="A166" t="s">
        <v>361</v>
      </c>
      <c r="B166" t="s">
        <v>362</v>
      </c>
      <c r="D166" s="22">
        <v>0.17</v>
      </c>
      <c r="E166">
        <f t="shared" si="17"/>
        <v>0.69409300000000007</v>
      </c>
      <c r="F166">
        <v>4.0829000000000004</v>
      </c>
      <c r="G166" s="20">
        <v>7623</v>
      </c>
      <c r="J166">
        <f t="shared" si="18"/>
        <v>0.24492395111317933</v>
      </c>
    </row>
    <row r="167" spans="1:10">
      <c r="A167" t="s">
        <v>361</v>
      </c>
      <c r="B167" t="s">
        <v>362</v>
      </c>
      <c r="D167" s="22">
        <v>0.17</v>
      </c>
      <c r="E167">
        <f t="shared" si="17"/>
        <v>0.69543430000000006</v>
      </c>
      <c r="F167">
        <v>4.0907900000000001</v>
      </c>
      <c r="G167" s="20">
        <v>6387</v>
      </c>
      <c r="J167">
        <f t="shared" si="18"/>
        <v>0.24445156070098928</v>
      </c>
    </row>
    <row r="168" spans="1:10">
      <c r="A168" t="s">
        <v>361</v>
      </c>
      <c r="B168" t="s">
        <v>362</v>
      </c>
      <c r="D168" s="22">
        <v>0.17</v>
      </c>
      <c r="E168">
        <f t="shared" si="17"/>
        <v>0.69658350000000002</v>
      </c>
      <c r="F168">
        <v>4.09755</v>
      </c>
      <c r="G168" s="20">
        <v>5810</v>
      </c>
      <c r="J168">
        <f t="shared" si="18"/>
        <v>0.24404827274834962</v>
      </c>
    </row>
    <row r="169" spans="1:10">
      <c r="A169" t="s">
        <v>361</v>
      </c>
      <c r="B169" t="s">
        <v>362</v>
      </c>
      <c r="D169" s="22">
        <v>0.17</v>
      </c>
      <c r="E169">
        <f t="shared" si="17"/>
        <v>0.69773269999999998</v>
      </c>
      <c r="F169">
        <v>4.1043099999999999</v>
      </c>
      <c r="G169" s="20">
        <v>5417</v>
      </c>
      <c r="J169">
        <f t="shared" si="18"/>
        <v>0.24364631326581082</v>
      </c>
    </row>
    <row r="170" spans="1:10">
      <c r="A170" t="s">
        <v>361</v>
      </c>
      <c r="B170" t="s">
        <v>362</v>
      </c>
      <c r="D170" s="22">
        <v>0.17</v>
      </c>
      <c r="E170">
        <f t="shared" si="17"/>
        <v>0.69869150000000013</v>
      </c>
      <c r="F170">
        <v>4.1099500000000004</v>
      </c>
      <c r="G170" s="20">
        <v>5072</v>
      </c>
      <c r="J170">
        <f t="shared" si="18"/>
        <v>0.24331196243263298</v>
      </c>
    </row>
    <row r="171" spans="1:10">
      <c r="A171" t="s">
        <v>361</v>
      </c>
      <c r="B171" t="s">
        <v>362</v>
      </c>
      <c r="D171" s="22">
        <v>0.17</v>
      </c>
      <c r="E171">
        <f t="shared" si="17"/>
        <v>0.70003280000000012</v>
      </c>
      <c r="F171">
        <v>4.1178400000000002</v>
      </c>
      <c r="G171" s="20">
        <v>4827.3999999999996</v>
      </c>
      <c r="J171">
        <f t="shared" si="18"/>
        <v>0.24284576379849629</v>
      </c>
    </row>
    <row r="172" spans="1:10">
      <c r="A172" t="s">
        <v>361</v>
      </c>
      <c r="B172" t="s">
        <v>362</v>
      </c>
      <c r="D172" s="22">
        <v>0.17</v>
      </c>
      <c r="E172">
        <f t="shared" si="17"/>
        <v>0.70004470000000008</v>
      </c>
      <c r="F172">
        <v>4.1179100000000002</v>
      </c>
      <c r="G172" s="20">
        <v>4575.8999999999996</v>
      </c>
      <c r="J172">
        <f t="shared" si="18"/>
        <v>0.24284163568412132</v>
      </c>
    </row>
    <row r="173" spans="1:10">
      <c r="A173" t="s">
        <v>361</v>
      </c>
      <c r="B173" t="s">
        <v>362</v>
      </c>
      <c r="D173" s="22">
        <v>0.17</v>
      </c>
      <c r="E173">
        <f t="shared" si="17"/>
        <v>0.70042380000000004</v>
      </c>
      <c r="F173">
        <v>4.1201400000000001</v>
      </c>
      <c r="G173" s="20">
        <v>4391.3999999999996</v>
      </c>
      <c r="J173">
        <f t="shared" si="18"/>
        <v>0.24271019916798942</v>
      </c>
    </row>
    <row r="174" spans="1:10">
      <c r="A174" t="s">
        <v>361</v>
      </c>
      <c r="B174" t="s">
        <v>362</v>
      </c>
      <c r="D174" s="22">
        <v>0.17</v>
      </c>
      <c r="E174">
        <f t="shared" si="17"/>
        <v>0.70081990000000005</v>
      </c>
      <c r="F174">
        <v>4.1224699999999999</v>
      </c>
      <c r="G174" s="20">
        <v>4214.3</v>
      </c>
      <c r="J174">
        <f t="shared" si="18"/>
        <v>0.24257302054350913</v>
      </c>
    </row>
    <row r="175" spans="1:10">
      <c r="A175" t="s">
        <v>361</v>
      </c>
      <c r="B175" t="s">
        <v>362</v>
      </c>
      <c r="D175" s="22">
        <v>0.17</v>
      </c>
      <c r="E175">
        <f t="shared" si="17"/>
        <v>0.70118200000000008</v>
      </c>
      <c r="F175">
        <v>4.1246</v>
      </c>
      <c r="G175" s="20">
        <v>123.3</v>
      </c>
      <c r="J175">
        <f t="shared" si="18"/>
        <v>0.24244775250933423</v>
      </c>
    </row>
    <row r="176" spans="1:10">
      <c r="A176" t="s">
        <v>361</v>
      </c>
      <c r="B176" t="s">
        <v>362</v>
      </c>
      <c r="D176" s="22">
        <v>0.17</v>
      </c>
      <c r="E176">
        <f t="shared" si="17"/>
        <v>0.70138090000000008</v>
      </c>
      <c r="F176">
        <v>4.1257700000000002</v>
      </c>
      <c r="G176" s="20">
        <v>4044.3</v>
      </c>
      <c r="J176">
        <f t="shared" si="18"/>
        <v>0.24237899834455143</v>
      </c>
    </row>
    <row r="177" spans="1:10">
      <c r="A177" t="s">
        <v>361</v>
      </c>
      <c r="B177" t="s">
        <v>362</v>
      </c>
      <c r="D177" s="22">
        <v>0.17</v>
      </c>
      <c r="E177">
        <f t="shared" si="17"/>
        <v>0.70233290000000015</v>
      </c>
      <c r="F177">
        <v>4.1313700000000004</v>
      </c>
      <c r="G177" s="20">
        <v>113.55</v>
      </c>
      <c r="J177">
        <f t="shared" si="18"/>
        <v>0.24205045783844098</v>
      </c>
    </row>
    <row r="178" spans="1:10">
      <c r="A178" t="s">
        <v>361</v>
      </c>
      <c r="B178" t="s">
        <v>362</v>
      </c>
      <c r="D178" s="22">
        <v>0.17</v>
      </c>
      <c r="E178">
        <f t="shared" si="17"/>
        <v>0.70233970000000001</v>
      </c>
      <c r="F178">
        <v>4.1314099999999998</v>
      </c>
      <c r="G178" s="20">
        <v>3740.1</v>
      </c>
      <c r="J178">
        <f t="shared" si="18"/>
        <v>0.24204811432416537</v>
      </c>
    </row>
    <row r="179" spans="1:10">
      <c r="A179" t="s">
        <v>361</v>
      </c>
      <c r="B179" t="s">
        <v>362</v>
      </c>
      <c r="D179" s="22">
        <v>0.17</v>
      </c>
      <c r="E179">
        <f t="shared" si="17"/>
        <v>0.70310130000000004</v>
      </c>
      <c r="F179">
        <v>4.1358899999999998</v>
      </c>
      <c r="G179" s="20">
        <v>130.61000000000001</v>
      </c>
      <c r="J179">
        <f t="shared" si="18"/>
        <v>0.24178592757544326</v>
      </c>
    </row>
    <row r="180" spans="1:10">
      <c r="A180" t="s">
        <v>361</v>
      </c>
      <c r="B180" t="s">
        <v>362</v>
      </c>
      <c r="D180" s="22">
        <v>0.17</v>
      </c>
      <c r="E180">
        <f t="shared" si="17"/>
        <v>0.70332060000000007</v>
      </c>
      <c r="F180">
        <v>4.1371799999999999</v>
      </c>
      <c r="G180" s="20">
        <v>108.53</v>
      </c>
      <c r="J180">
        <f t="shared" si="18"/>
        <v>0.24171053712915561</v>
      </c>
    </row>
    <row r="181" spans="1:10">
      <c r="A181" t="s">
        <v>361</v>
      </c>
      <c r="B181" t="s">
        <v>362</v>
      </c>
      <c r="D181" s="22">
        <v>0.17</v>
      </c>
      <c r="E181">
        <f t="shared" si="17"/>
        <v>0.70368100000000011</v>
      </c>
      <c r="F181">
        <v>4.1393000000000004</v>
      </c>
      <c r="G181" s="20">
        <v>3574.5</v>
      </c>
      <c r="J181">
        <f t="shared" si="18"/>
        <v>0.24158674171961439</v>
      </c>
    </row>
    <row r="182" spans="1:10">
      <c r="A182" t="s">
        <v>361</v>
      </c>
      <c r="B182" t="s">
        <v>362</v>
      </c>
      <c r="D182" s="22">
        <v>0.17</v>
      </c>
      <c r="E182">
        <f t="shared" si="17"/>
        <v>0.70406010000000008</v>
      </c>
      <c r="F182">
        <v>4.1415300000000004</v>
      </c>
      <c r="G182" s="20">
        <v>135.54</v>
      </c>
      <c r="J182">
        <f t="shared" si="18"/>
        <v>0.24145665973686051</v>
      </c>
    </row>
    <row r="183" spans="1:10">
      <c r="A183" t="s">
        <v>361</v>
      </c>
      <c r="B183" t="s">
        <v>362</v>
      </c>
      <c r="D183" s="22">
        <v>0.17</v>
      </c>
      <c r="E183">
        <f t="shared" si="17"/>
        <v>0.70440860000000005</v>
      </c>
      <c r="F183">
        <v>4.14358</v>
      </c>
      <c r="G183" s="20">
        <v>3374.4</v>
      </c>
      <c r="J183">
        <f t="shared" si="18"/>
        <v>0.24133720116421065</v>
      </c>
    </row>
    <row r="184" spans="1:10">
      <c r="A184" t="s">
        <v>361</v>
      </c>
      <c r="B184" t="s">
        <v>362</v>
      </c>
      <c r="D184" s="22">
        <v>0.17</v>
      </c>
      <c r="E184">
        <f t="shared" si="17"/>
        <v>0.70482680000000009</v>
      </c>
      <c r="F184">
        <v>4.1460400000000002</v>
      </c>
      <c r="G184" s="20">
        <v>103.72</v>
      </c>
      <c r="J184">
        <f t="shared" si="18"/>
        <v>0.24119400681131875</v>
      </c>
    </row>
    <row r="185" spans="1:10">
      <c r="A185" t="s">
        <v>361</v>
      </c>
      <c r="B185" t="s">
        <v>362</v>
      </c>
      <c r="D185" s="22">
        <v>0.17</v>
      </c>
      <c r="E185">
        <f t="shared" si="17"/>
        <v>0.7055935000000001</v>
      </c>
      <c r="F185">
        <v>4.15055</v>
      </c>
      <c r="G185" s="20">
        <v>144.77000000000001</v>
      </c>
      <c r="J185">
        <f t="shared" si="18"/>
        <v>0.24093192468468033</v>
      </c>
    </row>
    <row r="186" spans="1:10">
      <c r="A186" t="s">
        <v>361</v>
      </c>
      <c r="B186" t="s">
        <v>362</v>
      </c>
      <c r="D186" s="22">
        <v>0.17</v>
      </c>
      <c r="E186">
        <f t="shared" si="17"/>
        <v>0.70601510000000012</v>
      </c>
      <c r="F186">
        <v>4.1530300000000002</v>
      </c>
      <c r="G186" s="20">
        <v>3172.3</v>
      </c>
      <c r="J186">
        <f t="shared" si="18"/>
        <v>0.24078805113375051</v>
      </c>
    </row>
    <row r="187" spans="1:10">
      <c r="A187" t="s">
        <v>361</v>
      </c>
      <c r="B187" t="s">
        <v>362</v>
      </c>
      <c r="D187" s="22">
        <v>0.17</v>
      </c>
      <c r="E187">
        <f t="shared" si="17"/>
        <v>0.70637040000000006</v>
      </c>
      <c r="F187">
        <v>4.1551200000000001</v>
      </c>
      <c r="G187" s="20">
        <v>97.11</v>
      </c>
      <c r="J187">
        <f t="shared" si="18"/>
        <v>0.24066693621363522</v>
      </c>
    </row>
    <row r="188" spans="1:10">
      <c r="A188" t="s">
        <v>361</v>
      </c>
      <c r="B188" t="s">
        <v>362</v>
      </c>
      <c r="D188" s="22">
        <v>0.17</v>
      </c>
      <c r="E188">
        <f t="shared" si="17"/>
        <v>0.70713029999999999</v>
      </c>
      <c r="F188">
        <v>4.1595899999999997</v>
      </c>
      <c r="G188" s="20">
        <v>152.72</v>
      </c>
      <c r="J188">
        <f t="shared" si="18"/>
        <v>0.24040830947280864</v>
      </c>
    </row>
    <row r="189" spans="1:10">
      <c r="A189" t="s">
        <v>361</v>
      </c>
      <c r="B189" t="s">
        <v>362</v>
      </c>
      <c r="D189" s="22">
        <v>0.17</v>
      </c>
      <c r="E189">
        <f t="shared" si="17"/>
        <v>0.70755530000000011</v>
      </c>
      <c r="F189">
        <v>4.1620900000000001</v>
      </c>
      <c r="G189" s="20">
        <v>42.72</v>
      </c>
      <c r="J189">
        <f t="shared" si="18"/>
        <v>0.24026390587421223</v>
      </c>
    </row>
    <row r="190" spans="1:10">
      <c r="A190" t="s">
        <v>361</v>
      </c>
      <c r="B190" t="s">
        <v>362</v>
      </c>
      <c r="D190" s="22">
        <v>0.17</v>
      </c>
      <c r="E190">
        <f t="shared" si="17"/>
        <v>0.7080976000000001</v>
      </c>
      <c r="F190">
        <v>4.1652800000000001</v>
      </c>
      <c r="G190" s="20">
        <v>3007</v>
      </c>
      <c r="J190">
        <f t="shared" si="18"/>
        <v>0.24007989859025083</v>
      </c>
    </row>
    <row r="191" spans="1:10">
      <c r="A191" t="s">
        <v>361</v>
      </c>
      <c r="B191" t="s">
        <v>362</v>
      </c>
      <c r="D191" s="22">
        <v>0.17</v>
      </c>
      <c r="E191">
        <f t="shared" si="17"/>
        <v>0.70827950000000017</v>
      </c>
      <c r="F191">
        <v>4.1663500000000004</v>
      </c>
      <c r="G191" s="20">
        <v>2933.7</v>
      </c>
      <c r="J191">
        <f t="shared" si="18"/>
        <v>0.24001824138634534</v>
      </c>
    </row>
    <row r="192" spans="1:10">
      <c r="A192" t="s">
        <v>361</v>
      </c>
      <c r="B192" t="s">
        <v>362</v>
      </c>
      <c r="D192" s="22">
        <v>0.17</v>
      </c>
      <c r="E192">
        <f t="shared" si="17"/>
        <v>0.70925020000000005</v>
      </c>
      <c r="F192">
        <v>4.1720600000000001</v>
      </c>
      <c r="G192" s="20">
        <v>89.44</v>
      </c>
      <c r="J192">
        <f t="shared" si="18"/>
        <v>0.23968974559330403</v>
      </c>
    </row>
    <row r="193" spans="1:10">
      <c r="A193" t="s">
        <v>361</v>
      </c>
      <c r="B193" t="s">
        <v>362</v>
      </c>
      <c r="D193" s="22">
        <v>0.17</v>
      </c>
      <c r="E193">
        <f t="shared" si="17"/>
        <v>0.71000840000000009</v>
      </c>
      <c r="F193">
        <v>4.17652</v>
      </c>
      <c r="G193" s="20">
        <v>157.84</v>
      </c>
      <c r="J193">
        <f t="shared" si="18"/>
        <v>0.2394337869805484</v>
      </c>
    </row>
    <row r="194" spans="1:10">
      <c r="A194" t="s">
        <v>361</v>
      </c>
      <c r="B194" t="s">
        <v>362</v>
      </c>
      <c r="D194" s="22">
        <v>0.17</v>
      </c>
      <c r="E194">
        <f t="shared" si="17"/>
        <v>0.71040110000000001</v>
      </c>
      <c r="F194">
        <v>4.1788299999999996</v>
      </c>
      <c r="G194" s="20">
        <v>2769.4</v>
      </c>
      <c r="J194">
        <f t="shared" si="18"/>
        <v>0.2393014312618604</v>
      </c>
    </row>
    <row r="195" spans="1:10">
      <c r="A195" t="s">
        <v>361</v>
      </c>
      <c r="B195" t="s">
        <v>362</v>
      </c>
      <c r="D195" s="22">
        <v>0.17</v>
      </c>
      <c r="E195">
        <f t="shared" si="17"/>
        <v>0.71096720000000002</v>
      </c>
      <c r="F195">
        <v>4.1821599999999997</v>
      </c>
      <c r="G195" s="20">
        <v>169.28</v>
      </c>
      <c r="J195">
        <f t="shared" si="18"/>
        <v>0.2391108900663772</v>
      </c>
    </row>
    <row r="196" spans="1:10">
      <c r="A196" t="s">
        <v>361</v>
      </c>
      <c r="B196" t="s">
        <v>362</v>
      </c>
      <c r="D196" s="22">
        <v>0.17</v>
      </c>
      <c r="E196">
        <f t="shared" si="17"/>
        <v>0.71173560000000002</v>
      </c>
      <c r="F196">
        <v>4.18668</v>
      </c>
      <c r="G196" s="20">
        <v>84.08</v>
      </c>
      <c r="J196">
        <f t="shared" si="18"/>
        <v>0.23885274250718946</v>
      </c>
    </row>
    <row r="197" spans="1:10">
      <c r="A197" t="s">
        <v>361</v>
      </c>
      <c r="B197" t="s">
        <v>362</v>
      </c>
      <c r="D197" s="22">
        <v>0.17</v>
      </c>
      <c r="E197">
        <f t="shared" si="17"/>
        <v>0.71179170000000003</v>
      </c>
      <c r="F197">
        <v>4.1870099999999999</v>
      </c>
      <c r="G197" s="20">
        <v>2561.1</v>
      </c>
      <c r="J197">
        <f t="shared" si="18"/>
        <v>0.23883391728226108</v>
      </c>
    </row>
    <row r="198" spans="1:10">
      <c r="A198" t="s">
        <v>361</v>
      </c>
      <c r="B198" t="s">
        <v>362</v>
      </c>
      <c r="D198" s="22">
        <v>0.17</v>
      </c>
      <c r="E198">
        <f t="shared" si="17"/>
        <v>0.71193790000000012</v>
      </c>
      <c r="F198">
        <v>4.1878700000000002</v>
      </c>
      <c r="G198" s="20">
        <v>79.37</v>
      </c>
      <c r="J198">
        <f t="shared" si="18"/>
        <v>0.23878487154567835</v>
      </c>
    </row>
    <row r="199" spans="1:10">
      <c r="A199" t="s">
        <v>361</v>
      </c>
      <c r="B199" t="s">
        <v>362</v>
      </c>
      <c r="D199" s="22">
        <v>0.17</v>
      </c>
      <c r="E199">
        <f t="shared" si="17"/>
        <v>0.71269439999999995</v>
      </c>
      <c r="F199">
        <v>4.1923199999999996</v>
      </c>
      <c r="G199" s="20">
        <v>2358.6999999999998</v>
      </c>
      <c r="J199">
        <f t="shared" si="18"/>
        <v>0.23853140981604459</v>
      </c>
    </row>
    <row r="200" spans="1:10">
      <c r="A200" t="s">
        <v>361</v>
      </c>
      <c r="B200" t="s">
        <v>362</v>
      </c>
      <c r="D200" s="22">
        <v>0.17</v>
      </c>
      <c r="E200">
        <f t="shared" si="17"/>
        <v>0.71364300000000003</v>
      </c>
      <c r="F200">
        <v>4.1978999999999997</v>
      </c>
      <c r="G200" s="20">
        <v>189.95</v>
      </c>
      <c r="J200">
        <f t="shared" si="18"/>
        <v>0.23821434526787205</v>
      </c>
    </row>
    <row r="201" spans="1:10">
      <c r="A201" t="s">
        <v>361</v>
      </c>
      <c r="B201" t="s">
        <v>362</v>
      </c>
      <c r="D201" s="22">
        <v>0.17</v>
      </c>
      <c r="E201">
        <f t="shared" si="17"/>
        <v>0.71385889999999996</v>
      </c>
      <c r="F201">
        <v>4.1991699999999996</v>
      </c>
      <c r="G201" s="20">
        <v>75.55</v>
      </c>
      <c r="J201">
        <f t="shared" si="18"/>
        <v>0.23814229954967292</v>
      </c>
    </row>
    <row r="202" spans="1:10">
      <c r="A202" t="s">
        <v>361</v>
      </c>
      <c r="B202" t="s">
        <v>362</v>
      </c>
      <c r="D202" s="22">
        <v>0.17</v>
      </c>
      <c r="E202">
        <f t="shared" si="17"/>
        <v>0.71538210000000002</v>
      </c>
      <c r="F202">
        <v>4.2081299999999997</v>
      </c>
      <c r="G202" s="20">
        <v>2145.6</v>
      </c>
      <c r="J202">
        <f t="shared" si="18"/>
        <v>0.23763524415833162</v>
      </c>
    </row>
    <row r="203" spans="1:10">
      <c r="A203" t="s">
        <v>361</v>
      </c>
      <c r="B203" t="s">
        <v>362</v>
      </c>
      <c r="D203" s="22">
        <v>0.17</v>
      </c>
      <c r="E203">
        <f t="shared" si="17"/>
        <v>0.7155861</v>
      </c>
      <c r="F203">
        <v>4.2093299999999996</v>
      </c>
      <c r="G203" s="20">
        <v>48.381999999999998</v>
      </c>
      <c r="J203">
        <f t="shared" si="18"/>
        <v>0.23756749886561521</v>
      </c>
    </row>
    <row r="204" spans="1:10">
      <c r="A204" t="s">
        <v>361</v>
      </c>
      <c r="B204" t="s">
        <v>362</v>
      </c>
      <c r="D204" s="22">
        <v>0.17</v>
      </c>
      <c r="E204">
        <f t="shared" si="17"/>
        <v>0.71673700000000007</v>
      </c>
      <c r="F204">
        <v>4.2161</v>
      </c>
      <c r="G204" s="20">
        <v>70.73</v>
      </c>
      <c r="J204">
        <f t="shared" si="18"/>
        <v>0.23718602499940702</v>
      </c>
    </row>
    <row r="205" spans="1:10">
      <c r="A205" t="s">
        <v>361</v>
      </c>
      <c r="B205" t="s">
        <v>362</v>
      </c>
      <c r="D205" s="22">
        <v>0.17</v>
      </c>
      <c r="E205">
        <f t="shared" si="17"/>
        <v>0.71737280000000003</v>
      </c>
      <c r="F205">
        <v>4.2198399999999996</v>
      </c>
      <c r="G205" s="20">
        <v>1912.1</v>
      </c>
      <c r="J205">
        <f t="shared" si="18"/>
        <v>0.23697580950936531</v>
      </c>
    </row>
    <row r="206" spans="1:10">
      <c r="A206" t="s">
        <v>361</v>
      </c>
      <c r="B206" t="s">
        <v>362</v>
      </c>
      <c r="D206" s="22">
        <v>0.17</v>
      </c>
      <c r="E206">
        <f t="shared" ref="E206:E232" si="19">F206*D206</f>
        <v>0.71749010000000002</v>
      </c>
      <c r="F206">
        <v>4.2205300000000001</v>
      </c>
      <c r="G206" s="20">
        <v>213.16</v>
      </c>
      <c r="J206">
        <f t="shared" ref="J206:J232" si="20">1/F206</f>
        <v>0.23693706714559545</v>
      </c>
    </row>
    <row r="207" spans="1:10">
      <c r="A207" t="s">
        <v>361</v>
      </c>
      <c r="B207" t="s">
        <v>362</v>
      </c>
      <c r="D207" s="22">
        <v>0.17</v>
      </c>
      <c r="E207">
        <f t="shared" si="19"/>
        <v>0.71883989999999998</v>
      </c>
      <c r="F207">
        <v>4.2284699999999997</v>
      </c>
      <c r="G207" s="20">
        <v>65.14</v>
      </c>
      <c r="J207">
        <f t="shared" si="20"/>
        <v>0.23649215910246496</v>
      </c>
    </row>
    <row r="208" spans="1:10">
      <c r="A208" t="s">
        <v>361</v>
      </c>
      <c r="B208" t="s">
        <v>362</v>
      </c>
      <c r="D208" s="22">
        <v>0.17</v>
      </c>
      <c r="E208">
        <f t="shared" si="19"/>
        <v>0.71904220000000008</v>
      </c>
      <c r="F208">
        <v>4.22966</v>
      </c>
      <c r="G208" s="20">
        <v>53.68</v>
      </c>
      <c r="J208">
        <f t="shared" si="20"/>
        <v>0.23642562286330343</v>
      </c>
    </row>
    <row r="209" spans="1:10">
      <c r="A209" t="s">
        <v>361</v>
      </c>
      <c r="B209" t="s">
        <v>362</v>
      </c>
      <c r="D209" s="22">
        <v>0.17</v>
      </c>
      <c r="E209">
        <f t="shared" si="19"/>
        <v>0.71921560000000018</v>
      </c>
      <c r="F209">
        <v>4.2306800000000004</v>
      </c>
      <c r="G209" s="20">
        <v>1753.7</v>
      </c>
      <c r="J209">
        <f t="shared" si="20"/>
        <v>0.2363686215927463</v>
      </c>
    </row>
    <row r="210" spans="1:10">
      <c r="A210" t="s">
        <v>361</v>
      </c>
      <c r="B210" t="s">
        <v>362</v>
      </c>
      <c r="D210" s="22">
        <v>0.17</v>
      </c>
      <c r="E210">
        <f t="shared" si="19"/>
        <v>0.72018970000000004</v>
      </c>
      <c r="F210">
        <v>4.2364100000000002</v>
      </c>
      <c r="G210" s="20">
        <v>60.24</v>
      </c>
      <c r="J210">
        <f t="shared" si="20"/>
        <v>0.23604891877792752</v>
      </c>
    </row>
    <row r="211" spans="1:10">
      <c r="A211" t="s">
        <v>361</v>
      </c>
      <c r="B211" t="s">
        <v>362</v>
      </c>
      <c r="D211" s="22">
        <v>0.17</v>
      </c>
      <c r="E211">
        <f t="shared" si="19"/>
        <v>0.72132700000000005</v>
      </c>
      <c r="F211">
        <v>4.2431000000000001</v>
      </c>
      <c r="G211" s="20">
        <v>1635.2</v>
      </c>
      <c r="J211">
        <f t="shared" si="20"/>
        <v>0.23567674577549433</v>
      </c>
    </row>
    <row r="212" spans="1:10">
      <c r="A212" t="s">
        <v>361</v>
      </c>
      <c r="B212" t="s">
        <v>362</v>
      </c>
      <c r="D212" s="22">
        <v>0.17</v>
      </c>
      <c r="E212">
        <f t="shared" si="19"/>
        <v>0.72295730000000014</v>
      </c>
      <c r="F212">
        <v>4.2526900000000003</v>
      </c>
      <c r="G212" s="20">
        <v>1512.2</v>
      </c>
      <c r="J212">
        <f t="shared" si="20"/>
        <v>0.23514528451403699</v>
      </c>
    </row>
    <row r="213" spans="1:10">
      <c r="A213" t="s">
        <v>361</v>
      </c>
      <c r="B213" t="s">
        <v>362</v>
      </c>
      <c r="D213" s="22">
        <v>0.17</v>
      </c>
      <c r="E213">
        <f t="shared" si="19"/>
        <v>0.72324630000000001</v>
      </c>
      <c r="F213">
        <v>4.2543899999999999</v>
      </c>
      <c r="G213" s="20">
        <v>243.17</v>
      </c>
      <c r="J213">
        <f t="shared" si="20"/>
        <v>0.23505132345647672</v>
      </c>
    </row>
    <row r="214" spans="1:10">
      <c r="A214" t="s">
        <v>361</v>
      </c>
      <c r="B214" t="s">
        <v>362</v>
      </c>
      <c r="D214" s="22">
        <v>0.17</v>
      </c>
      <c r="E214">
        <f t="shared" si="19"/>
        <v>0.72497180000000006</v>
      </c>
      <c r="F214">
        <v>4.2645400000000002</v>
      </c>
      <c r="G214" s="20">
        <v>1421.6</v>
      </c>
      <c r="J214">
        <f t="shared" si="20"/>
        <v>0.23449187954621131</v>
      </c>
    </row>
    <row r="215" spans="1:10">
      <c r="A215" t="s">
        <v>361</v>
      </c>
      <c r="B215" t="s">
        <v>362</v>
      </c>
      <c r="D215" s="22">
        <v>0.17</v>
      </c>
      <c r="E215">
        <f t="shared" si="19"/>
        <v>0.72688940000000013</v>
      </c>
      <c r="F215">
        <v>4.2758200000000004</v>
      </c>
      <c r="G215" s="20">
        <v>1282.5999999999999</v>
      </c>
      <c r="J215">
        <f t="shared" si="20"/>
        <v>0.23387326875312803</v>
      </c>
    </row>
    <row r="216" spans="1:10">
      <c r="A216" t="s">
        <v>361</v>
      </c>
      <c r="B216" t="s">
        <v>362</v>
      </c>
      <c r="D216" s="22">
        <v>0.17</v>
      </c>
      <c r="E216">
        <f t="shared" si="19"/>
        <v>0.72815590000000008</v>
      </c>
      <c r="F216">
        <v>4.2832699999999999</v>
      </c>
      <c r="G216" s="20">
        <v>276.26</v>
      </c>
      <c r="J216">
        <f t="shared" si="20"/>
        <v>0.23346648705311596</v>
      </c>
    </row>
    <row r="217" spans="1:10">
      <c r="A217" t="s">
        <v>361</v>
      </c>
      <c r="B217" t="s">
        <v>362</v>
      </c>
      <c r="D217" s="22">
        <v>0.17</v>
      </c>
      <c r="E217">
        <f t="shared" si="19"/>
        <v>0.72957709999999998</v>
      </c>
      <c r="F217">
        <v>4.2916299999999996</v>
      </c>
      <c r="G217" s="20">
        <v>1166.8</v>
      </c>
      <c r="J217">
        <f t="shared" si="20"/>
        <v>0.23301169951743278</v>
      </c>
    </row>
    <row r="218" spans="1:10">
      <c r="A218" t="s">
        <v>361</v>
      </c>
      <c r="B218" t="s">
        <v>362</v>
      </c>
      <c r="D218" s="22">
        <v>0.17</v>
      </c>
      <c r="E218">
        <f t="shared" si="19"/>
        <v>0.7318806000000001</v>
      </c>
      <c r="F218">
        <v>4.30518</v>
      </c>
      <c r="G218" s="20">
        <v>1065.8</v>
      </c>
      <c r="J218">
        <f t="shared" si="20"/>
        <v>0.23227832518036412</v>
      </c>
    </row>
    <row r="219" spans="1:10">
      <c r="A219" t="s">
        <v>361</v>
      </c>
      <c r="B219" t="s">
        <v>362</v>
      </c>
      <c r="D219" s="22">
        <v>0.17</v>
      </c>
      <c r="E219">
        <f t="shared" si="19"/>
        <v>0.73316070000000011</v>
      </c>
      <c r="F219">
        <v>4.31271</v>
      </c>
      <c r="G219" s="20">
        <v>319.07</v>
      </c>
      <c r="J219">
        <f t="shared" si="20"/>
        <v>0.23187276677541499</v>
      </c>
    </row>
    <row r="220" spans="1:10">
      <c r="A220" t="s">
        <v>361</v>
      </c>
      <c r="B220" t="s">
        <v>362</v>
      </c>
      <c r="D220" s="22">
        <v>0.17</v>
      </c>
      <c r="E220">
        <f t="shared" si="19"/>
        <v>0.73322530000000008</v>
      </c>
      <c r="F220">
        <v>4.3130899999999999</v>
      </c>
      <c r="G220" s="20">
        <v>1001.9</v>
      </c>
      <c r="J220">
        <f t="shared" si="20"/>
        <v>0.23185233788304904</v>
      </c>
    </row>
    <row r="221" spans="1:10">
      <c r="A221" t="s">
        <v>361</v>
      </c>
      <c r="B221" t="s">
        <v>362</v>
      </c>
      <c r="D221" s="22">
        <v>0.17</v>
      </c>
      <c r="E221">
        <f t="shared" si="19"/>
        <v>0.7339903000000001</v>
      </c>
      <c r="F221">
        <v>4.31759</v>
      </c>
      <c r="G221" s="20">
        <v>977.5</v>
      </c>
      <c r="J221">
        <f t="shared" si="20"/>
        <v>0.23161069022301795</v>
      </c>
    </row>
    <row r="222" spans="1:10">
      <c r="A222" t="s">
        <v>361</v>
      </c>
      <c r="B222" t="s">
        <v>362</v>
      </c>
      <c r="D222" s="22">
        <v>0.17</v>
      </c>
      <c r="E222">
        <f t="shared" si="19"/>
        <v>0.73514120000000016</v>
      </c>
      <c r="F222">
        <v>4.3243600000000004</v>
      </c>
      <c r="G222" s="20">
        <v>363.99</v>
      </c>
      <c r="J222">
        <f t="shared" si="20"/>
        <v>0.2312480922032393</v>
      </c>
    </row>
    <row r="223" spans="1:10">
      <c r="A223" t="s">
        <v>361</v>
      </c>
      <c r="B223" t="s">
        <v>362</v>
      </c>
      <c r="D223" s="22">
        <v>0.17</v>
      </c>
      <c r="E223">
        <f t="shared" si="19"/>
        <v>0.73662700000000003</v>
      </c>
      <c r="F223">
        <v>4.3331</v>
      </c>
      <c r="G223" s="20">
        <v>881.9</v>
      </c>
      <c r="J223">
        <f t="shared" si="20"/>
        <v>0.23078165747386398</v>
      </c>
    </row>
    <row r="224" spans="1:10">
      <c r="A224" t="s">
        <v>361</v>
      </c>
      <c r="B224" t="s">
        <v>362</v>
      </c>
      <c r="D224" s="22">
        <v>0.17</v>
      </c>
      <c r="E224">
        <f t="shared" si="19"/>
        <v>0.73687010000000008</v>
      </c>
      <c r="F224">
        <v>4.33453</v>
      </c>
      <c r="G224" s="20">
        <v>829.1</v>
      </c>
      <c r="J224">
        <f t="shared" si="20"/>
        <v>0.23070552055240129</v>
      </c>
    </row>
    <row r="225" spans="1:10">
      <c r="A225" t="s">
        <v>361</v>
      </c>
      <c r="B225" t="s">
        <v>362</v>
      </c>
      <c r="D225" s="22">
        <v>0.17</v>
      </c>
      <c r="E225">
        <f t="shared" si="19"/>
        <v>0.73801930000000004</v>
      </c>
      <c r="F225">
        <v>4.3412899999999999</v>
      </c>
      <c r="G225" s="20">
        <v>405.11</v>
      </c>
      <c r="J225">
        <f t="shared" si="20"/>
        <v>0.23034627956206566</v>
      </c>
    </row>
    <row r="226" spans="1:10">
      <c r="A226" t="s">
        <v>361</v>
      </c>
      <c r="B226" t="s">
        <v>362</v>
      </c>
      <c r="D226" s="22">
        <v>0.17</v>
      </c>
      <c r="E226">
        <f t="shared" si="19"/>
        <v>0.7387469000000001</v>
      </c>
      <c r="F226">
        <v>4.3455700000000004</v>
      </c>
      <c r="G226" s="20">
        <v>751.1</v>
      </c>
      <c r="J226">
        <f t="shared" si="20"/>
        <v>0.23011940896131</v>
      </c>
    </row>
    <row r="227" spans="1:10">
      <c r="A227" t="s">
        <v>361</v>
      </c>
      <c r="B227" t="s">
        <v>362</v>
      </c>
      <c r="D227" s="22">
        <v>0.17</v>
      </c>
      <c r="E227">
        <f t="shared" si="19"/>
        <v>0.73990290000000003</v>
      </c>
      <c r="F227">
        <v>4.3523699999999996</v>
      </c>
      <c r="G227" s="20">
        <v>460.24</v>
      </c>
      <c r="J227">
        <f t="shared" si="20"/>
        <v>0.22975987795155287</v>
      </c>
    </row>
    <row r="228" spans="1:10">
      <c r="A228" t="s">
        <v>361</v>
      </c>
      <c r="B228" t="s">
        <v>362</v>
      </c>
      <c r="D228" s="22">
        <v>0.17</v>
      </c>
      <c r="E228">
        <f t="shared" si="19"/>
        <v>0.74070360000000002</v>
      </c>
      <c r="F228">
        <v>4.3570799999999998</v>
      </c>
      <c r="G228" s="20">
        <v>663.9</v>
      </c>
      <c r="J228">
        <f t="shared" si="20"/>
        <v>0.22951150770699644</v>
      </c>
    </row>
    <row r="229" spans="1:10">
      <c r="A229" t="s">
        <v>361</v>
      </c>
      <c r="B229" t="s">
        <v>362</v>
      </c>
      <c r="D229" s="22">
        <v>0.17</v>
      </c>
      <c r="E229">
        <f t="shared" si="19"/>
        <v>0.74163860000000015</v>
      </c>
      <c r="F229">
        <v>4.3625800000000003</v>
      </c>
      <c r="G229" s="20">
        <v>522.9</v>
      </c>
      <c r="J229">
        <f t="shared" si="20"/>
        <v>0.22922215753063552</v>
      </c>
    </row>
    <row r="230" spans="1:10">
      <c r="A230" t="s">
        <v>361</v>
      </c>
      <c r="B230" t="s">
        <v>362</v>
      </c>
      <c r="D230" s="22">
        <v>0.17</v>
      </c>
      <c r="E230">
        <f t="shared" si="19"/>
        <v>0.74223530000000004</v>
      </c>
      <c r="F230">
        <v>4.3660899999999998</v>
      </c>
      <c r="G230" s="20">
        <v>589.20000000000005</v>
      </c>
      <c r="J230">
        <f t="shared" si="20"/>
        <v>0.22903788057506833</v>
      </c>
    </row>
    <row r="231" spans="1:10">
      <c r="A231" t="s">
        <v>361</v>
      </c>
      <c r="B231" t="s">
        <v>362</v>
      </c>
      <c r="D231" s="22">
        <v>0.17</v>
      </c>
      <c r="E231">
        <f t="shared" si="19"/>
        <v>0.74241380000000001</v>
      </c>
      <c r="F231">
        <v>4.36714</v>
      </c>
      <c r="G231">
        <v>428.33</v>
      </c>
      <c r="J231">
        <f t="shared" si="20"/>
        <v>0.22898281255008998</v>
      </c>
    </row>
    <row r="232" spans="1:10">
      <c r="A232" t="s">
        <v>361</v>
      </c>
      <c r="B232" t="s">
        <v>362</v>
      </c>
      <c r="D232" s="22">
        <v>0.17</v>
      </c>
      <c r="E232">
        <f t="shared" si="19"/>
        <v>0.74357490000000004</v>
      </c>
      <c r="F232">
        <v>4.3739699999999999</v>
      </c>
      <c r="G232">
        <v>441.59</v>
      </c>
      <c r="J232">
        <f t="shared" si="20"/>
        <v>0.2286252534882498</v>
      </c>
    </row>
    <row r="233" spans="1:10">
      <c r="A233" t="s">
        <v>363</v>
      </c>
      <c r="B233" t="s">
        <v>364</v>
      </c>
      <c r="D233" s="22">
        <v>0.17</v>
      </c>
      <c r="E233">
        <f>F233*D233</f>
        <v>0.51606560000000001</v>
      </c>
      <c r="F233">
        <v>3.0356800000000002</v>
      </c>
      <c r="G233" s="20">
        <v>16.422999999999998</v>
      </c>
      <c r="J233">
        <f>1/F233</f>
        <v>0.32941548516312652</v>
      </c>
    </row>
    <row r="234" spans="1:10">
      <c r="A234" t="s">
        <v>363</v>
      </c>
      <c r="B234" t="s">
        <v>364</v>
      </c>
      <c r="D234" s="22">
        <v>0.17</v>
      </c>
      <c r="E234">
        <f t="shared" ref="E234:E250" si="21">F234*D234</f>
        <v>0.57407470000000005</v>
      </c>
      <c r="F234">
        <v>3.3769100000000001</v>
      </c>
      <c r="G234" s="20">
        <v>25.934999999999999</v>
      </c>
      <c r="J234">
        <f t="shared" ref="J234:J250" si="22">1/F234</f>
        <v>0.29612870938224589</v>
      </c>
    </row>
    <row r="235" spans="1:10">
      <c r="A235" t="s">
        <v>363</v>
      </c>
      <c r="B235" t="s">
        <v>364</v>
      </c>
      <c r="D235" s="22">
        <v>0.17</v>
      </c>
      <c r="E235">
        <f t="shared" si="21"/>
        <v>0.63147350000000002</v>
      </c>
      <c r="F235">
        <v>3.71455</v>
      </c>
      <c r="G235" s="20">
        <v>39.902000000000001</v>
      </c>
      <c r="J235">
        <f t="shared" si="22"/>
        <v>0.26921161378901887</v>
      </c>
    </row>
    <row r="236" spans="1:10">
      <c r="A236" t="s">
        <v>363</v>
      </c>
      <c r="B236" t="s">
        <v>364</v>
      </c>
      <c r="D236" s="22">
        <v>0.17</v>
      </c>
      <c r="E236">
        <f t="shared" si="21"/>
        <v>0.65850180000000014</v>
      </c>
      <c r="F236">
        <v>3.8735400000000002</v>
      </c>
      <c r="G236" s="20">
        <v>58.65</v>
      </c>
      <c r="J236">
        <f t="shared" si="22"/>
        <v>0.25816178482731555</v>
      </c>
    </row>
    <row r="237" spans="1:10">
      <c r="A237" t="s">
        <v>363</v>
      </c>
      <c r="B237" t="s">
        <v>364</v>
      </c>
      <c r="D237" s="22">
        <v>0.17</v>
      </c>
      <c r="E237">
        <f t="shared" si="21"/>
        <v>0.66247809999999996</v>
      </c>
      <c r="F237">
        <v>3.8969299999999998</v>
      </c>
      <c r="G237" s="20">
        <v>68.150000000000006</v>
      </c>
      <c r="J237">
        <f t="shared" si="22"/>
        <v>0.25661225631458612</v>
      </c>
    </row>
    <row r="238" spans="1:10">
      <c r="A238" t="s">
        <v>363</v>
      </c>
      <c r="B238" t="s">
        <v>364</v>
      </c>
      <c r="D238" s="22">
        <v>0.17</v>
      </c>
      <c r="E238">
        <f t="shared" si="21"/>
        <v>0.68188870000000013</v>
      </c>
      <c r="F238">
        <v>4.0111100000000004</v>
      </c>
      <c r="G238" s="20">
        <v>125.05</v>
      </c>
      <c r="J238">
        <f t="shared" si="22"/>
        <v>0.24930754828463939</v>
      </c>
    </row>
    <row r="239" spans="1:10">
      <c r="A239" t="s">
        <v>363</v>
      </c>
      <c r="B239" t="s">
        <v>364</v>
      </c>
      <c r="D239" s="22">
        <v>0.17</v>
      </c>
      <c r="E239">
        <f t="shared" si="21"/>
        <v>0.68253980000000003</v>
      </c>
      <c r="F239">
        <v>4.0149400000000002</v>
      </c>
      <c r="G239" s="20">
        <v>90080</v>
      </c>
      <c r="J239">
        <f t="shared" si="22"/>
        <v>0.24906972457869855</v>
      </c>
    </row>
    <row r="240" spans="1:10">
      <c r="A240" t="s">
        <v>363</v>
      </c>
      <c r="B240" t="s">
        <v>364</v>
      </c>
      <c r="D240" s="22">
        <v>0.17</v>
      </c>
      <c r="E240">
        <f t="shared" si="21"/>
        <v>0.68448799999999999</v>
      </c>
      <c r="F240">
        <v>4.0263999999999998</v>
      </c>
      <c r="G240" s="20">
        <v>45097</v>
      </c>
      <c r="J240">
        <f t="shared" si="22"/>
        <v>0.24836081859725812</v>
      </c>
    </row>
    <row r="241" spans="1:10">
      <c r="A241" t="s">
        <v>363</v>
      </c>
      <c r="B241" t="s">
        <v>364</v>
      </c>
      <c r="D241" s="22">
        <v>0.17</v>
      </c>
      <c r="E241">
        <f t="shared" si="21"/>
        <v>0.68689180000000005</v>
      </c>
      <c r="F241">
        <v>4.04054</v>
      </c>
      <c r="G241" s="20">
        <v>22576</v>
      </c>
      <c r="J241">
        <f t="shared" si="22"/>
        <v>0.24749167190524038</v>
      </c>
    </row>
    <row r="242" spans="1:10">
      <c r="A242" t="s">
        <v>363</v>
      </c>
      <c r="B242" t="s">
        <v>364</v>
      </c>
      <c r="D242" s="22">
        <v>0.17</v>
      </c>
      <c r="E242">
        <f t="shared" si="21"/>
        <v>0.69387710000000002</v>
      </c>
      <c r="F242">
        <v>4.0816299999999996</v>
      </c>
      <c r="G242" s="20">
        <v>11228</v>
      </c>
      <c r="J242">
        <f t="shared" si="22"/>
        <v>0.24500015925010354</v>
      </c>
    </row>
    <row r="243" spans="1:10">
      <c r="A243" t="s">
        <v>363</v>
      </c>
      <c r="B243" t="s">
        <v>364</v>
      </c>
      <c r="D243" s="22">
        <v>0.17</v>
      </c>
      <c r="E243">
        <f t="shared" si="21"/>
        <v>0.70635170000000003</v>
      </c>
      <c r="F243">
        <v>4.1550099999999999</v>
      </c>
      <c r="G243" s="20">
        <v>5695</v>
      </c>
      <c r="J243">
        <f t="shared" si="22"/>
        <v>0.24067330764546896</v>
      </c>
    </row>
    <row r="244" spans="1:10">
      <c r="A244" t="s">
        <v>363</v>
      </c>
      <c r="B244" t="s">
        <v>364</v>
      </c>
      <c r="D244" s="22">
        <v>0.17</v>
      </c>
      <c r="E244">
        <f t="shared" si="21"/>
        <v>0.72676190000000007</v>
      </c>
      <c r="F244">
        <v>4.2750700000000004</v>
      </c>
      <c r="G244" s="20">
        <v>2832.4</v>
      </c>
      <c r="J244">
        <f t="shared" si="22"/>
        <v>0.23391429847932313</v>
      </c>
    </row>
    <row r="245" spans="1:10">
      <c r="A245" t="s">
        <v>363</v>
      </c>
      <c r="B245" t="s">
        <v>364</v>
      </c>
      <c r="D245" s="22">
        <v>0.17</v>
      </c>
      <c r="E245">
        <f t="shared" si="21"/>
        <v>0.73350750000000009</v>
      </c>
      <c r="F245">
        <v>4.3147500000000001</v>
      </c>
      <c r="G245" s="20">
        <v>280.94</v>
      </c>
      <c r="J245">
        <f t="shared" si="22"/>
        <v>0.23176313807288951</v>
      </c>
    </row>
    <row r="246" spans="1:10">
      <c r="A246" t="s">
        <v>363</v>
      </c>
      <c r="B246" t="s">
        <v>364</v>
      </c>
      <c r="D246" s="22">
        <v>0.17</v>
      </c>
      <c r="E246">
        <f t="shared" si="21"/>
        <v>0.73377100000000006</v>
      </c>
      <c r="F246">
        <v>4.3163</v>
      </c>
      <c r="G246" s="20">
        <v>2239.3000000000002</v>
      </c>
      <c r="J246">
        <f t="shared" si="22"/>
        <v>0.23167991103491417</v>
      </c>
    </row>
    <row r="247" spans="1:10">
      <c r="A247" t="s">
        <v>363</v>
      </c>
      <c r="B247" t="s">
        <v>364</v>
      </c>
      <c r="D247" s="22">
        <v>0.17</v>
      </c>
      <c r="E247">
        <f t="shared" si="21"/>
        <v>0.74915599999999993</v>
      </c>
      <c r="F247">
        <v>4.4067999999999996</v>
      </c>
      <c r="G247" s="20">
        <v>1345.8</v>
      </c>
      <c r="J247">
        <f t="shared" si="22"/>
        <v>0.22692202959063268</v>
      </c>
    </row>
    <row r="248" spans="1:10">
      <c r="A248" t="s">
        <v>363</v>
      </c>
      <c r="B248" t="s">
        <v>364</v>
      </c>
      <c r="D248" s="22">
        <v>0.17</v>
      </c>
      <c r="E248">
        <f t="shared" si="21"/>
        <v>0.75871340000000009</v>
      </c>
      <c r="F248">
        <v>4.4630200000000002</v>
      </c>
      <c r="G248" s="20">
        <v>464.41</v>
      </c>
      <c r="J248">
        <f t="shared" si="22"/>
        <v>0.22406352649103073</v>
      </c>
    </row>
    <row r="249" spans="1:10">
      <c r="A249" t="s">
        <v>363</v>
      </c>
      <c r="B249" t="s">
        <v>364</v>
      </c>
      <c r="D249" s="22">
        <v>0.17</v>
      </c>
      <c r="E249">
        <f t="shared" si="21"/>
        <v>0.76165099999999997</v>
      </c>
      <c r="F249">
        <v>4.4802999999999997</v>
      </c>
      <c r="G249" s="20">
        <v>964.7</v>
      </c>
      <c r="J249">
        <f t="shared" si="22"/>
        <v>0.22319933932995559</v>
      </c>
    </row>
    <row r="250" spans="1:10">
      <c r="A250" t="s">
        <v>363</v>
      </c>
      <c r="B250" t="s">
        <v>364</v>
      </c>
      <c r="D250" s="22">
        <v>0.17</v>
      </c>
      <c r="E250">
        <f t="shared" si="21"/>
        <v>0.76651130000000012</v>
      </c>
      <c r="F250">
        <v>4.5088900000000001</v>
      </c>
      <c r="G250" s="20">
        <v>635.29999999999995</v>
      </c>
      <c r="J250">
        <f t="shared" si="22"/>
        <v>0.22178407545981382</v>
      </c>
    </row>
    <row r="251" spans="1:10">
      <c r="A251" t="s">
        <v>365</v>
      </c>
      <c r="B251" t="s">
        <v>366</v>
      </c>
      <c r="D251">
        <f>1/19.94</f>
        <v>5.0150451354062181E-2</v>
      </c>
      <c r="E251">
        <f>F251*D251</f>
        <v>5.2789948793749659E-2</v>
      </c>
      <c r="F251">
        <f>1/J251</f>
        <v>1.0526315789473684</v>
      </c>
      <c r="G251">
        <f>F251/10</f>
        <v>0.10526315789473684</v>
      </c>
      <c r="J251">
        <v>0.95</v>
      </c>
    </row>
    <row r="252" spans="1:10">
      <c r="A252" t="s">
        <v>365</v>
      </c>
      <c r="B252" t="s">
        <v>366</v>
      </c>
      <c r="D252">
        <f t="shared" ref="D252:D273" si="23">1/19.94</f>
        <v>5.0150451354062181E-2</v>
      </c>
      <c r="E252">
        <f t="shared" ref="E252:E273" si="24">F252*D252</f>
        <v>5.5722723726735757E-2</v>
      </c>
      <c r="F252">
        <f t="shared" ref="F252:F273" si="25">1/J252</f>
        <v>1.1111111111111112</v>
      </c>
      <c r="G252">
        <f t="shared" ref="G252:G273" si="26">F252/10</f>
        <v>0.11111111111111112</v>
      </c>
      <c r="J252">
        <v>0.9</v>
      </c>
    </row>
    <row r="253" spans="1:10">
      <c r="A253" t="s">
        <v>365</v>
      </c>
      <c r="B253" t="s">
        <v>366</v>
      </c>
      <c r="D253">
        <f t="shared" si="23"/>
        <v>5.0150451354062181E-2</v>
      </c>
      <c r="E253">
        <f t="shared" si="24"/>
        <v>5.900053100477904E-2</v>
      </c>
      <c r="F253">
        <f t="shared" si="25"/>
        <v>1.1764705882352942</v>
      </c>
      <c r="G253">
        <f t="shared" si="26"/>
        <v>0.11764705882352941</v>
      </c>
      <c r="J253">
        <v>0.85</v>
      </c>
    </row>
    <row r="254" spans="1:10">
      <c r="A254" t="s">
        <v>365</v>
      </c>
      <c r="B254" t="s">
        <v>366</v>
      </c>
      <c r="D254">
        <f t="shared" si="23"/>
        <v>5.0150451354062181E-2</v>
      </c>
      <c r="E254">
        <f t="shared" si="24"/>
        <v>6.2688064192577719E-2</v>
      </c>
      <c r="F254">
        <f t="shared" si="25"/>
        <v>1.25</v>
      </c>
      <c r="G254">
        <f t="shared" si="26"/>
        <v>0.125</v>
      </c>
      <c r="J254">
        <v>0.8</v>
      </c>
    </row>
    <row r="255" spans="1:10">
      <c r="A255" t="s">
        <v>365</v>
      </c>
      <c r="B255" t="s">
        <v>366</v>
      </c>
      <c r="D255">
        <f t="shared" si="23"/>
        <v>5.0150451354062181E-2</v>
      </c>
      <c r="E255">
        <f t="shared" si="24"/>
        <v>5.900053100477904E-2</v>
      </c>
      <c r="F255">
        <f t="shared" si="25"/>
        <v>1.1764705882352942</v>
      </c>
      <c r="G255">
        <f t="shared" si="26"/>
        <v>0.11764705882352941</v>
      </c>
      <c r="J255">
        <v>0.85</v>
      </c>
    </row>
    <row r="256" spans="1:10">
      <c r="A256" t="s">
        <v>365</v>
      </c>
      <c r="B256" t="s">
        <v>366</v>
      </c>
      <c r="D256">
        <f t="shared" si="23"/>
        <v>5.0150451354062181E-2</v>
      </c>
      <c r="E256">
        <f t="shared" si="24"/>
        <v>6.6867268472082908E-2</v>
      </c>
      <c r="F256">
        <f t="shared" si="25"/>
        <v>1.3333333333333333</v>
      </c>
      <c r="G256">
        <f t="shared" si="26"/>
        <v>0.13333333333333333</v>
      </c>
      <c r="J256">
        <v>0.75</v>
      </c>
    </row>
    <row r="257" spans="1:10">
      <c r="A257" t="s">
        <v>365</v>
      </c>
      <c r="B257" t="s">
        <v>366</v>
      </c>
      <c r="D257">
        <f t="shared" si="23"/>
        <v>5.0150451354062181E-2</v>
      </c>
      <c r="E257">
        <f t="shared" si="24"/>
        <v>7.1643501934374548E-2</v>
      </c>
      <c r="F257">
        <f t="shared" si="25"/>
        <v>1.4285714285714286</v>
      </c>
      <c r="G257">
        <f t="shared" si="26"/>
        <v>0.14285714285714285</v>
      </c>
      <c r="J257">
        <v>0.7</v>
      </c>
    </row>
    <row r="258" spans="1:10">
      <c r="A258" t="s">
        <v>365</v>
      </c>
      <c r="B258" t="s">
        <v>366</v>
      </c>
      <c r="D258">
        <f t="shared" si="23"/>
        <v>5.0150451354062181E-2</v>
      </c>
      <c r="E258">
        <f t="shared" si="24"/>
        <v>7.3750663755973792E-2</v>
      </c>
      <c r="F258">
        <f t="shared" si="25"/>
        <v>1.4705882352941175</v>
      </c>
      <c r="G258">
        <f t="shared" si="26"/>
        <v>0.14705882352941174</v>
      </c>
      <c r="J258">
        <v>0.68</v>
      </c>
    </row>
    <row r="259" spans="1:10">
      <c r="A259" t="s">
        <v>365</v>
      </c>
      <c r="B259" t="s">
        <v>366</v>
      </c>
      <c r="D259">
        <f t="shared" si="23"/>
        <v>5.0150451354062181E-2</v>
      </c>
      <c r="E259">
        <f t="shared" si="24"/>
        <v>7.5985532354639673E-2</v>
      </c>
      <c r="F259">
        <f t="shared" si="25"/>
        <v>1.5151515151515151</v>
      </c>
      <c r="G259">
        <f t="shared" si="26"/>
        <v>0.15151515151515152</v>
      </c>
      <c r="J259">
        <v>0.66</v>
      </c>
    </row>
    <row r="260" spans="1:10">
      <c r="A260" t="s">
        <v>365</v>
      </c>
      <c r="B260" t="s">
        <v>366</v>
      </c>
      <c r="D260">
        <f t="shared" si="23"/>
        <v>5.0150451354062181E-2</v>
      </c>
      <c r="E260">
        <f t="shared" si="24"/>
        <v>7.8360080240722163E-2</v>
      </c>
      <c r="F260">
        <f t="shared" si="25"/>
        <v>1.5625</v>
      </c>
      <c r="G260">
        <f t="shared" si="26"/>
        <v>0.15625</v>
      </c>
      <c r="J260">
        <v>0.64</v>
      </c>
    </row>
    <row r="261" spans="1:10">
      <c r="A261" t="s">
        <v>365</v>
      </c>
      <c r="B261" t="s">
        <v>366</v>
      </c>
      <c r="D261">
        <f t="shared" si="23"/>
        <v>5.0150451354062181E-2</v>
      </c>
      <c r="E261">
        <f t="shared" si="24"/>
        <v>8.0887824764616423E-2</v>
      </c>
      <c r="F261">
        <f t="shared" si="25"/>
        <v>1.6129032258064517</v>
      </c>
      <c r="G261">
        <f t="shared" si="26"/>
        <v>0.16129032258064518</v>
      </c>
      <c r="J261">
        <v>0.62</v>
      </c>
    </row>
    <row r="262" spans="1:10">
      <c r="A262" t="s">
        <v>365</v>
      </c>
      <c r="B262" t="s">
        <v>366</v>
      </c>
      <c r="D262">
        <f t="shared" si="23"/>
        <v>5.0150451354062181E-2</v>
      </c>
      <c r="E262">
        <f t="shared" si="24"/>
        <v>8.3584085590103635E-2</v>
      </c>
      <c r="F262">
        <f t="shared" si="25"/>
        <v>1.6666666666666667</v>
      </c>
      <c r="G262">
        <f t="shared" si="26"/>
        <v>0.16666666666666669</v>
      </c>
      <c r="J262">
        <v>0.6</v>
      </c>
    </row>
    <row r="263" spans="1:10">
      <c r="A263" t="s">
        <v>365</v>
      </c>
      <c r="B263" t="s">
        <v>366</v>
      </c>
      <c r="D263">
        <f t="shared" si="23"/>
        <v>5.0150451354062181E-2</v>
      </c>
      <c r="E263">
        <f t="shared" si="24"/>
        <v>8.6466295438038243E-2</v>
      </c>
      <c r="F263">
        <f t="shared" si="25"/>
        <v>1.7241379310344829</v>
      </c>
      <c r="G263">
        <f t="shared" si="26"/>
        <v>0.17241379310344829</v>
      </c>
      <c r="J263">
        <v>0.57999999999999996</v>
      </c>
    </row>
    <row r="264" spans="1:10">
      <c r="A264" t="s">
        <v>365</v>
      </c>
      <c r="B264" t="s">
        <v>366</v>
      </c>
      <c r="D264">
        <f t="shared" si="23"/>
        <v>5.0150451354062181E-2</v>
      </c>
      <c r="E264">
        <f t="shared" si="24"/>
        <v>8.7983247989582777E-2</v>
      </c>
      <c r="F264">
        <f t="shared" si="25"/>
        <v>1.7543859649122808</v>
      </c>
      <c r="G264">
        <f t="shared" si="26"/>
        <v>0.17543859649122809</v>
      </c>
      <c r="J264">
        <v>0.56999999999999995</v>
      </c>
    </row>
    <row r="265" spans="1:10">
      <c r="A265" t="s">
        <v>365</v>
      </c>
      <c r="B265" t="s">
        <v>366</v>
      </c>
      <c r="D265">
        <f t="shared" si="23"/>
        <v>5.0150451354062181E-2</v>
      </c>
      <c r="E265">
        <f t="shared" si="24"/>
        <v>8.9554377417968178E-2</v>
      </c>
      <c r="F265">
        <f t="shared" si="25"/>
        <v>1.7857142857142856</v>
      </c>
      <c r="G265">
        <f t="shared" si="26"/>
        <v>0.17857142857142855</v>
      </c>
      <c r="J265">
        <v>0.56000000000000005</v>
      </c>
    </row>
    <row r="266" spans="1:10">
      <c r="A266" t="s">
        <v>365</v>
      </c>
      <c r="B266" t="s">
        <v>366</v>
      </c>
      <c r="D266">
        <f t="shared" si="23"/>
        <v>5.0150451354062181E-2</v>
      </c>
      <c r="E266">
        <f t="shared" si="24"/>
        <v>9.2871206211226257E-2</v>
      </c>
      <c r="F266">
        <f t="shared" si="25"/>
        <v>1.8518518518518516</v>
      </c>
      <c r="G266">
        <f t="shared" si="26"/>
        <v>0.18518518518518517</v>
      </c>
      <c r="J266">
        <v>0.54</v>
      </c>
    </row>
    <row r="267" spans="1:10">
      <c r="A267" t="s">
        <v>365</v>
      </c>
      <c r="B267" t="s">
        <v>366</v>
      </c>
      <c r="D267">
        <f t="shared" si="23"/>
        <v>5.0150451354062181E-2</v>
      </c>
      <c r="E267">
        <f t="shared" si="24"/>
        <v>9.4623493120872024E-2</v>
      </c>
      <c r="F267">
        <f t="shared" si="25"/>
        <v>1.8867924528301885</v>
      </c>
      <c r="G267">
        <f t="shared" si="26"/>
        <v>0.18867924528301885</v>
      </c>
      <c r="J267">
        <v>0.53</v>
      </c>
    </row>
    <row r="268" spans="1:10">
      <c r="A268" t="s">
        <v>365</v>
      </c>
      <c r="B268" t="s">
        <v>366</v>
      </c>
      <c r="D268">
        <f t="shared" si="23"/>
        <v>5.0150451354062181E-2</v>
      </c>
      <c r="E268">
        <f t="shared" si="24"/>
        <v>9.6443175680888796E-2</v>
      </c>
      <c r="F268">
        <f t="shared" si="25"/>
        <v>1.9230769230769229</v>
      </c>
      <c r="G268">
        <f t="shared" si="26"/>
        <v>0.19230769230769229</v>
      </c>
      <c r="J268">
        <v>0.52</v>
      </c>
    </row>
    <row r="269" spans="1:10">
      <c r="A269" t="s">
        <v>365</v>
      </c>
      <c r="B269" t="s">
        <v>366</v>
      </c>
      <c r="D269">
        <f t="shared" si="23"/>
        <v>5.0150451354062181E-2</v>
      </c>
      <c r="E269">
        <f t="shared" si="24"/>
        <v>9.8334218341298393E-2</v>
      </c>
      <c r="F269">
        <f t="shared" si="25"/>
        <v>1.9607843137254901</v>
      </c>
      <c r="G269">
        <f t="shared" si="26"/>
        <v>0.19607843137254902</v>
      </c>
      <c r="J269">
        <v>0.51</v>
      </c>
    </row>
    <row r="270" spans="1:10">
      <c r="A270" t="s">
        <v>365</v>
      </c>
      <c r="B270" t="s">
        <v>366</v>
      </c>
      <c r="D270">
        <f t="shared" si="23"/>
        <v>5.0150451354062181E-2</v>
      </c>
      <c r="E270">
        <f t="shared" si="24"/>
        <v>0.10030090270812436</v>
      </c>
      <c r="F270">
        <f t="shared" si="25"/>
        <v>2</v>
      </c>
      <c r="G270">
        <f t="shared" si="26"/>
        <v>0.2</v>
      </c>
      <c r="J270">
        <v>0.5</v>
      </c>
    </row>
    <row r="271" spans="1:10">
      <c r="A271" t="s">
        <v>365</v>
      </c>
      <c r="B271" t="s">
        <v>366</v>
      </c>
      <c r="D271">
        <f t="shared" si="23"/>
        <v>5.0150451354062181E-2</v>
      </c>
      <c r="E271">
        <f t="shared" si="24"/>
        <v>0.10234785990624935</v>
      </c>
      <c r="F271">
        <f t="shared" si="25"/>
        <v>2.0408163265306123</v>
      </c>
      <c r="G271">
        <f t="shared" si="26"/>
        <v>0.20408163265306123</v>
      </c>
      <c r="J271">
        <v>0.49</v>
      </c>
    </row>
    <row r="272" spans="1:10">
      <c r="A272" t="s">
        <v>365</v>
      </c>
      <c r="B272" t="s">
        <v>366</v>
      </c>
      <c r="D272">
        <f t="shared" si="23"/>
        <v>5.0150451354062181E-2</v>
      </c>
      <c r="E272">
        <f t="shared" si="24"/>
        <v>0.10448010698762955</v>
      </c>
      <c r="F272">
        <f t="shared" si="25"/>
        <v>2.0833333333333335</v>
      </c>
      <c r="G272">
        <f t="shared" si="26"/>
        <v>0.20833333333333334</v>
      </c>
      <c r="J272">
        <v>0.48</v>
      </c>
    </row>
    <row r="273" spans="1:10">
      <c r="A273" t="s">
        <v>365</v>
      </c>
      <c r="B273" t="s">
        <v>366</v>
      </c>
      <c r="D273">
        <f t="shared" si="23"/>
        <v>5.0150451354062181E-2</v>
      </c>
      <c r="E273">
        <f t="shared" si="24"/>
        <v>0.10569115143111102</v>
      </c>
      <c r="F273">
        <f t="shared" si="25"/>
        <v>2.1074815595363541</v>
      </c>
      <c r="G273">
        <f t="shared" si="26"/>
        <v>0.21074815595363541</v>
      </c>
      <c r="J273">
        <v>0.47449999999999998</v>
      </c>
    </row>
    <row r="274" spans="1:10">
      <c r="A274" t="s">
        <v>367</v>
      </c>
      <c r="B274" t="s">
        <v>368</v>
      </c>
      <c r="D274">
        <v>0.17080000000000001</v>
      </c>
      <c r="E274">
        <v>0.39600000000000002</v>
      </c>
      <c r="F274">
        <f>E274/D274</f>
        <v>2.3185011709601873</v>
      </c>
      <c r="G274">
        <v>4.0599999999999996</v>
      </c>
      <c r="J274">
        <f>1/F274</f>
        <v>0.43131313131313131</v>
      </c>
    </row>
    <row r="275" spans="1:10">
      <c r="A275" t="s">
        <v>367</v>
      </c>
      <c r="B275" t="s">
        <v>368</v>
      </c>
      <c r="D275">
        <v>0.1706</v>
      </c>
      <c r="E275">
        <v>0.442</v>
      </c>
      <c r="F275">
        <f t="shared" ref="F275:F278" si="27">E275/D275</f>
        <v>2.5908558030480657</v>
      </c>
      <c r="G275">
        <v>6.76</v>
      </c>
      <c r="J275">
        <f t="shared" ref="J275:J278" si="28">1/F275</f>
        <v>0.38597285067873299</v>
      </c>
    </row>
    <row r="276" spans="1:10">
      <c r="A276" t="s">
        <v>367</v>
      </c>
      <c r="B276" t="s">
        <v>368</v>
      </c>
      <c r="D276">
        <v>0.1704</v>
      </c>
      <c r="E276">
        <v>0.48099999999999998</v>
      </c>
      <c r="F276">
        <f t="shared" si="27"/>
        <v>2.822769953051643</v>
      </c>
      <c r="G276" s="8">
        <v>10.35</v>
      </c>
      <c r="J276">
        <f t="shared" si="28"/>
        <v>0.35426195426195428</v>
      </c>
    </row>
    <row r="277" spans="1:10">
      <c r="A277" t="s">
        <v>367</v>
      </c>
      <c r="B277" t="s">
        <v>368</v>
      </c>
      <c r="D277">
        <v>0.1711</v>
      </c>
      <c r="E277">
        <v>0.52300000000000002</v>
      </c>
      <c r="F277">
        <f t="shared" si="27"/>
        <v>3.0566919929865577</v>
      </c>
      <c r="G277">
        <v>14.32</v>
      </c>
      <c r="J277">
        <f t="shared" si="28"/>
        <v>0.327151051625239</v>
      </c>
    </row>
    <row r="278" spans="1:10">
      <c r="A278" t="s">
        <v>367</v>
      </c>
      <c r="B278" t="s">
        <v>368</v>
      </c>
      <c r="D278">
        <v>0.17069999999999999</v>
      </c>
      <c r="E278">
        <v>0.56200000000000006</v>
      </c>
      <c r="F278">
        <f t="shared" si="27"/>
        <v>3.2923257176332754</v>
      </c>
      <c r="G278">
        <v>19.899999999999999</v>
      </c>
      <c r="J278">
        <f t="shared" si="28"/>
        <v>0.30373665480427042</v>
      </c>
    </row>
    <row r="279" spans="1:10">
      <c r="A279" t="s">
        <v>369</v>
      </c>
      <c r="B279" t="s">
        <v>370</v>
      </c>
      <c r="D279" s="22">
        <v>0.17</v>
      </c>
      <c r="E279">
        <f>F279*D279</f>
        <v>0.65924300000000002</v>
      </c>
      <c r="F279">
        <v>3.8778999999999999</v>
      </c>
      <c r="G279">
        <v>70.91</v>
      </c>
      <c r="J279">
        <f>1/F279</f>
        <v>0.25787152840454886</v>
      </c>
    </row>
    <row r="280" spans="1:10">
      <c r="A280" t="s">
        <v>369</v>
      </c>
      <c r="B280" t="s">
        <v>370</v>
      </c>
      <c r="D280" s="22">
        <v>0.17</v>
      </c>
      <c r="E280">
        <f t="shared" ref="E280:E282" si="29">F280*D280</f>
        <v>0.66871200000000008</v>
      </c>
      <c r="F280">
        <v>3.9336000000000002</v>
      </c>
      <c r="G280">
        <v>65.290999999999997</v>
      </c>
      <c r="J280">
        <f t="shared" ref="J280:J282" si="30">1/F280</f>
        <v>0.254220052877771</v>
      </c>
    </row>
    <row r="281" spans="1:10">
      <c r="A281" t="s">
        <v>369</v>
      </c>
      <c r="B281" t="s">
        <v>370</v>
      </c>
      <c r="D281" s="22">
        <v>0.17</v>
      </c>
      <c r="E281">
        <f t="shared" si="29"/>
        <v>0.67564800000000003</v>
      </c>
      <c r="F281">
        <v>3.9744000000000002</v>
      </c>
      <c r="G281">
        <v>69.736000000000004</v>
      </c>
      <c r="J281">
        <f t="shared" si="30"/>
        <v>0.25161030595813205</v>
      </c>
    </row>
    <row r="282" spans="1:10">
      <c r="A282" t="s">
        <v>369</v>
      </c>
      <c r="B282" t="s">
        <v>370</v>
      </c>
      <c r="D282" s="22">
        <v>0.17</v>
      </c>
      <c r="E282">
        <f t="shared" si="29"/>
        <v>0.70760800000000001</v>
      </c>
      <c r="F282">
        <v>4.1623999999999999</v>
      </c>
      <c r="G282">
        <v>70.546999999999997</v>
      </c>
      <c r="J282">
        <f t="shared" si="30"/>
        <v>0.24024601191620221</v>
      </c>
    </row>
    <row r="283" spans="1:10">
      <c r="A283" t="s">
        <v>371</v>
      </c>
      <c r="B283" t="s">
        <v>372</v>
      </c>
      <c r="D283">
        <v>0.16700000000000001</v>
      </c>
      <c r="E283">
        <v>0.50900000000000001</v>
      </c>
      <c r="F283">
        <f>E283/D283</f>
        <v>3.0479041916167664</v>
      </c>
      <c r="G283">
        <v>13.3</v>
      </c>
      <c r="J283">
        <f>1/F283</f>
        <v>0.32809430255402749</v>
      </c>
    </row>
    <row r="284" spans="1:10">
      <c r="A284" t="s">
        <v>371</v>
      </c>
      <c r="B284" t="s">
        <v>372</v>
      </c>
      <c r="D284">
        <v>0.16700000000000001</v>
      </c>
      <c r="E284">
        <v>0.54600000000000004</v>
      </c>
      <c r="F284">
        <f t="shared" ref="F284:F289" si="31">E284/D284</f>
        <v>3.2694610778443116</v>
      </c>
      <c r="G284">
        <v>16.8</v>
      </c>
      <c r="J284">
        <f t="shared" ref="J284:J289" si="32">1/F284</f>
        <v>0.30586080586080583</v>
      </c>
    </row>
    <row r="285" spans="1:10">
      <c r="A285" t="s">
        <v>371</v>
      </c>
      <c r="B285" t="s">
        <v>372</v>
      </c>
      <c r="D285">
        <v>0.16700000000000001</v>
      </c>
      <c r="E285">
        <v>0.58699999999999997</v>
      </c>
      <c r="F285">
        <f t="shared" si="31"/>
        <v>3.5149700598802389</v>
      </c>
      <c r="G285">
        <v>23</v>
      </c>
      <c r="J285">
        <f t="shared" si="32"/>
        <v>0.28449744463373089</v>
      </c>
    </row>
    <row r="286" spans="1:10">
      <c r="A286" t="s">
        <v>371</v>
      </c>
      <c r="B286" t="s">
        <v>372</v>
      </c>
      <c r="D286">
        <v>0.16700000000000001</v>
      </c>
      <c r="E286">
        <v>0.67900000000000005</v>
      </c>
      <c r="F286">
        <f t="shared" si="31"/>
        <v>4.0658682634730541</v>
      </c>
      <c r="G286">
        <v>26</v>
      </c>
      <c r="J286">
        <f t="shared" si="32"/>
        <v>0.24594992636229748</v>
      </c>
    </row>
    <row r="287" spans="1:10">
      <c r="A287" t="s">
        <v>371</v>
      </c>
      <c r="B287" t="s">
        <v>372</v>
      </c>
      <c r="D287">
        <v>0.16700000000000001</v>
      </c>
      <c r="E287">
        <v>0.73199999999999998</v>
      </c>
      <c r="F287">
        <f t="shared" si="31"/>
        <v>4.3832335329341312</v>
      </c>
      <c r="G287">
        <v>29.2</v>
      </c>
      <c r="J287">
        <f t="shared" si="32"/>
        <v>0.22814207650273227</v>
      </c>
    </row>
    <row r="288" spans="1:10">
      <c r="A288" t="s">
        <v>371</v>
      </c>
      <c r="B288" t="s">
        <v>372</v>
      </c>
      <c r="D288">
        <v>0.16700000000000001</v>
      </c>
      <c r="E288">
        <v>0.77900000000000003</v>
      </c>
      <c r="F288">
        <f t="shared" si="31"/>
        <v>4.6646706586826348</v>
      </c>
      <c r="G288">
        <v>39.5</v>
      </c>
      <c r="J288">
        <f t="shared" si="32"/>
        <v>0.21437740693196405</v>
      </c>
    </row>
    <row r="289" spans="1:10">
      <c r="A289" t="s">
        <v>371</v>
      </c>
      <c r="B289" t="s">
        <v>372</v>
      </c>
      <c r="D289">
        <v>0.16700000000000001</v>
      </c>
      <c r="E289">
        <v>0.77900000000000003</v>
      </c>
      <c r="F289">
        <f t="shared" si="31"/>
        <v>4.6646706586826348</v>
      </c>
      <c r="G289">
        <v>62.7</v>
      </c>
      <c r="J289">
        <f t="shared" si="32"/>
        <v>0.21437740693196405</v>
      </c>
    </row>
  </sheetData>
  <phoneticPr fontId="3" type="noConversion"/>
  <hyperlinks>
    <hyperlink ref="B2" r:id="rId1" xr:uid="{2EADDDA5-093E-2143-A7CF-EE7B4695333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Aluminum</vt:lpstr>
      <vt:lpstr>SiO2</vt:lpstr>
      <vt:lpstr>Argon</vt:lpstr>
      <vt:lpstr>Polystyrene</vt:lpstr>
      <vt:lpstr>Gold</vt:lpstr>
      <vt:lpstr> Deuterium-Tritium_  </vt:lpstr>
      <vt:lpstr>Deuterium</vt:lpstr>
      <vt:lpstr>Aluminum!References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Fernandez de Heredia Liger</dc:creator>
  <cp:lastModifiedBy>Fernandez De Heredia Liger, Carlos</cp:lastModifiedBy>
  <dcterms:created xsi:type="dcterms:W3CDTF">2024-01-24T19:26:52Z</dcterms:created>
  <dcterms:modified xsi:type="dcterms:W3CDTF">2024-06-08T15:28:59Z</dcterms:modified>
</cp:coreProperties>
</file>