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PSG24/Dropbox/GoogleTrendsUINowcast/data/"/>
    </mc:Choice>
  </mc:AlternateContent>
  <xr:revisionPtr revIDLastSave="0" documentId="13_ncr:1_{AA8E456E-984B-6247-A2C7-8623E6B85BCA}" xr6:coauthVersionLast="45" xr6:coauthVersionMax="45" xr10:uidLastSave="{00000000-0000-0000-0000-000000000000}"/>
  <bookViews>
    <workbookView xWindow="0" yWindow="460" windowWidth="38400" windowHeight="21140" xr2:uid="{00000000-000D-0000-FFFF-FFFF00000000}"/>
  </bookViews>
  <sheets>
    <sheet name="zs" sheetId="1" r:id="rId1"/>
    <sheet name="dp"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8" i="2" l="1"/>
  <c r="E22" i="2"/>
  <c r="E139" i="1"/>
  <c r="E131" i="1"/>
  <c r="E129" i="1"/>
  <c r="E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5" authorId="0" shapeId="0" xr:uid="{00000000-0006-0000-0000-00001B000000}">
      <text>
        <r>
          <rPr>
            <sz val="10"/>
            <color rgb="FF000000"/>
            <rFont val="Arial"/>
          </rPr>
          <t>Does "since" mean "including"?
	-Zach Swaziek</t>
        </r>
      </text>
    </comment>
    <comment ref="G31" authorId="0" shapeId="0" xr:uid="{00000000-0006-0000-0000-000019000000}">
      <text>
        <r>
          <rPr>
            <sz val="10"/>
            <color rgb="FF000000"/>
            <rFont val="Arial"/>
          </rPr>
          <t>This whole article is kind of weird...
	-Zach Swaziek</t>
        </r>
      </text>
    </comment>
    <comment ref="H31" authorId="0" shapeId="0" xr:uid="{00000000-0006-0000-0000-00001A000000}">
      <text>
        <r>
          <rPr>
            <sz val="10"/>
            <color rgb="FF000000"/>
            <rFont val="Arial"/>
          </rPr>
          <t>I believe this is an error. It seems like this should be Monday, March 16
	-Zach Swaziek</t>
        </r>
      </text>
    </comment>
    <comment ref="C39" authorId="0" shapeId="0" xr:uid="{00000000-0006-0000-0000-000018000000}">
      <text>
        <r>
          <rPr>
            <sz val="10"/>
            <color rgb="FF000000"/>
            <rFont val="Arial"/>
          </rPr>
          <t>Not specific what day
	-Zach Swaziek</t>
        </r>
      </text>
    </comment>
    <comment ref="A58" authorId="0" shapeId="0" xr:uid="{00000000-0006-0000-0000-000003000000}">
      <text>
        <r>
          <rPr>
            <sz val="10"/>
            <color rgb="FF000000"/>
            <rFont val="Arial"/>
          </rPr>
          <t>Estimate
	-Zach Swaziek</t>
        </r>
      </text>
    </comment>
    <comment ref="E58" authorId="0" shapeId="0" xr:uid="{00000000-0006-0000-0000-000002000000}">
      <text>
        <r>
          <rPr>
            <sz val="10"/>
            <color rgb="FF000000"/>
            <rFont val="Arial"/>
            <family val="2"/>
          </rPr>
          <t xml:space="preserve">Calculated
</t>
        </r>
        <r>
          <rPr>
            <sz val="10"/>
            <color rgb="FF000000"/>
            <rFont val="Arial"/>
            <family val="2"/>
          </rPr>
          <t xml:space="preserve">	-Zach Swaziek</t>
        </r>
      </text>
    </comment>
    <comment ref="C59" authorId="0" shapeId="0" xr:uid="{00000000-0006-0000-0000-000017000000}">
      <text>
        <r>
          <rPr>
            <sz val="10"/>
            <color rgb="FF000000"/>
            <rFont val="Arial"/>
            <family val="2"/>
          </rPr>
          <t xml:space="preserve">Does since mean including?
</t>
        </r>
        <r>
          <rPr>
            <sz val="10"/>
            <color rgb="FF000000"/>
            <rFont val="Arial"/>
            <family val="2"/>
          </rPr>
          <t xml:space="preserve">	-Zach Swaziek</t>
        </r>
      </text>
    </comment>
    <comment ref="C61" authorId="0" shapeId="0" xr:uid="{00000000-0006-0000-0000-000016000000}">
      <text>
        <r>
          <rPr>
            <sz val="10"/>
            <color rgb="FF000000"/>
            <rFont val="Arial"/>
            <family val="2"/>
          </rPr>
          <t xml:space="preserve">Compare with above
</t>
        </r>
        <r>
          <rPr>
            <sz val="10"/>
            <color rgb="FF000000"/>
            <rFont val="Arial"/>
            <family val="2"/>
          </rPr>
          <t xml:space="preserve">	-Zach Swaziek</t>
        </r>
      </text>
    </comment>
    <comment ref="A100" authorId="0" shapeId="0" xr:uid="{00000000-0006-0000-0000-000014000000}">
      <text>
        <r>
          <rPr>
            <sz val="10"/>
            <color rgb="FF000000"/>
            <rFont val="Arial"/>
          </rPr>
          <t>This article notes that Connecticut's claims processingj is backed up three weeks
	-Zach Swaziek</t>
        </r>
      </text>
    </comment>
    <comment ref="C101" authorId="0" shapeId="0" xr:uid="{00000000-0006-0000-0000-000015000000}">
      <text>
        <r>
          <rPr>
            <sz val="10"/>
            <color rgb="FF000000"/>
            <rFont val="Arial"/>
          </rPr>
          <t>Source doesn't specify start date
	-Zach Swaziek</t>
        </r>
      </text>
    </comment>
    <comment ref="C109" authorId="0" shapeId="0" xr:uid="{00000000-0006-0000-0000-000013000000}">
      <text>
        <r>
          <rPr>
            <sz val="10"/>
            <color rgb="FF000000"/>
            <rFont val="Arial"/>
          </rPr>
          <t>Two weeks back
	-Zach Swaziek</t>
        </r>
      </text>
    </comment>
    <comment ref="A113" authorId="0" shapeId="0" xr:uid="{00000000-0006-0000-0000-000012000000}">
      <text>
        <r>
          <rPr>
            <sz val="10"/>
            <color rgb="FF000000"/>
            <rFont val="Arial"/>
          </rPr>
          <t>This is hard to believe.
	-Zach Swaziek</t>
        </r>
      </text>
    </comment>
    <comment ref="D121" authorId="0" shapeId="0" xr:uid="{00000000-0006-0000-0000-000011000000}">
      <text>
        <r>
          <rPr>
            <sz val="10"/>
            <color rgb="FF000000"/>
            <rFont val="Arial"/>
          </rPr>
          <t>Not exactly sure if Sunday-Sat or Monday to Sunday
	-Zach Swaziek</t>
        </r>
      </text>
    </comment>
    <comment ref="D123" authorId="0" shapeId="0" xr:uid="{00000000-0006-0000-0000-000010000000}">
      <text>
        <r>
          <rPr>
            <sz val="10"/>
            <color rgb="FF000000"/>
            <rFont val="Arial"/>
          </rPr>
          <t>It looks like this should be Friday based on source below
	-Zach Swaziek</t>
        </r>
      </text>
    </comment>
    <comment ref="C125" authorId="0" shapeId="0" xr:uid="{00000000-0006-0000-0000-00000F000000}">
      <text>
        <r>
          <rPr>
            <sz val="10"/>
            <color rgb="FF000000"/>
            <rFont val="Arial"/>
          </rPr>
          <t>Not sure about start day. Because the obs above says week ending Sunday, I beleive it probably starts on Monday
	-Zach Swaziek</t>
        </r>
      </text>
    </comment>
    <comment ref="C126" authorId="0" shapeId="0" xr:uid="{00000000-0006-0000-0000-00000E000000}">
      <text>
        <r>
          <rPr>
            <sz val="10"/>
            <color rgb="FF000000"/>
            <rFont val="Arial"/>
          </rPr>
          <t>Same issue as above
	-Zach Swaziek</t>
        </r>
      </text>
    </comment>
    <comment ref="A129" authorId="0" shapeId="0" xr:uid="{00000000-0006-0000-0000-000009000000}">
      <text>
        <r>
          <rPr>
            <sz val="10"/>
            <color rgb="FF000000"/>
            <rFont val="Arial"/>
          </rPr>
          <t>Estimate
	-Zach Swaziek</t>
        </r>
      </text>
    </comment>
    <comment ref="E129" authorId="0" shapeId="0" xr:uid="{00000000-0006-0000-0000-00000D000000}">
      <text>
        <r>
          <rPr>
            <sz val="10"/>
            <color rgb="FF000000"/>
            <rFont val="Arial"/>
          </rPr>
          <t>Calculated
	-Zach Swaziek</t>
        </r>
      </text>
    </comment>
    <comment ref="A131" authorId="0" shapeId="0" xr:uid="{00000000-0006-0000-0000-00000C000000}">
      <text>
        <r>
          <rPr>
            <sz val="10"/>
            <color rgb="FF000000"/>
            <rFont val="Arial"/>
          </rPr>
          <t>Rough estimate
	-Zach Swaziek</t>
        </r>
      </text>
    </comment>
    <comment ref="E131" authorId="0" shapeId="0" xr:uid="{00000000-0006-0000-0000-000007000000}">
      <text>
        <r>
          <rPr>
            <sz val="10"/>
            <color rgb="FF000000"/>
            <rFont val="Arial"/>
          </rPr>
          <t>Calculated
	-Zach Swaziek</t>
        </r>
      </text>
    </comment>
    <comment ref="A139" authorId="0" shapeId="0" xr:uid="{00000000-0006-0000-0000-00000B000000}">
      <text>
        <r>
          <rPr>
            <sz val="10"/>
            <color rgb="FF000000"/>
            <rFont val="Arial"/>
          </rPr>
          <t>Estimate
	-Zach Swaziek</t>
        </r>
      </text>
    </comment>
    <comment ref="D139" authorId="0" shapeId="0" xr:uid="{00000000-0006-0000-0000-00000A000000}">
      <text>
        <r>
          <rPr>
            <sz val="10"/>
            <color rgb="FF000000"/>
            <rFont val="Arial"/>
          </rPr>
          <t>End of filing month - but estimate is by end of March - so not sure means March filing month or normal month
	-Zach Swaziek</t>
        </r>
      </text>
    </comment>
    <comment ref="A153" authorId="0" shapeId="0" xr:uid="{00000000-0006-0000-0000-000001000000}">
      <text>
        <r>
          <rPr>
            <sz val="10"/>
            <color rgb="FF000000"/>
            <rFont val="Arial"/>
          </rPr>
          <t>Increase estimate
	-Zach Swaziek</t>
        </r>
      </text>
    </comment>
    <comment ref="C170" authorId="0" shapeId="0" xr:uid="{00000000-0006-0000-0000-000008000000}">
      <text>
        <r>
          <rPr>
            <sz val="10"/>
            <color rgb="FF000000"/>
            <rFont val="Arial"/>
          </rPr>
          <t>Based on obs two rows down, should be 3/16-3/18
	-Zach Swaziek</t>
        </r>
      </text>
    </comment>
    <comment ref="C194" authorId="0" shapeId="0" xr:uid="{00000000-0006-0000-0000-000006000000}">
      <text>
        <r>
          <rPr>
            <sz val="10"/>
            <color rgb="FF000000"/>
            <rFont val="Arial"/>
          </rPr>
          <t>Not sure which day
	-Zach Swaziek</t>
        </r>
      </text>
    </comment>
    <comment ref="A217" authorId="0" shapeId="0" xr:uid="{00000000-0006-0000-0000-000005000000}">
      <text>
        <r>
          <rPr>
            <sz val="10"/>
            <color rgb="FF000000"/>
            <rFont val="Arial"/>
          </rPr>
          <t>Seems highly questionable - more reputable sources show 60K less
	-Zach Swaziek</t>
        </r>
      </text>
    </comment>
    <comment ref="A221" authorId="0" shapeId="0" xr:uid="{00000000-0006-0000-0000-000004000000}">
      <text>
        <r>
          <rPr>
            <sz val="10"/>
            <color rgb="FF000000"/>
            <rFont val="Arial"/>
          </rPr>
          <t>Questionable Source
	-Zach Swaziek</t>
        </r>
      </text>
    </comment>
  </commentList>
</comments>
</file>

<file path=xl/sharedStrings.xml><?xml version="1.0" encoding="utf-8"?>
<sst xmlns="http://schemas.openxmlformats.org/spreadsheetml/2006/main" count="1247" uniqueCount="568">
  <si>
    <t>state</t>
  </si>
  <si>
    <t>article_date</t>
  </si>
  <si>
    <t>date_start</t>
  </si>
  <si>
    <t>date_end</t>
  </si>
  <si>
    <t>claims</t>
  </si>
  <si>
    <t>source_specificity</t>
  </si>
  <si>
    <t>source</t>
  </si>
  <si>
    <t>quote</t>
  </si>
  <si>
    <t>notes</t>
  </si>
  <si>
    <t>WY</t>
  </si>
  <si>
    <t>AK</t>
  </si>
  <si>
    <t>weekly</t>
  </si>
  <si>
    <t>https://www.wyomingnewsnow.tv/content/news/Coronavirus-Affecting-Unemployment-in-Wyoming-569178771.html</t>
  </si>
  <si>
    <t>https://www.alaskapublic.org/2020/03/19/alaska-unemployment-claims-jump-50-after-coronavirus-shuts-down-restaurants/</t>
  </si>
  <si>
    <t>However, it increased to 2,339 in week 12</t>
  </si>
  <si>
    <t>In the first five days of this week there were 4,046 new claims, Lennon Weller, an economist with the agency, said in an email Thursday.</t>
  </si>
  <si>
    <t>https://www.alaskapublic.org/2020/03/26/out-of-work-because-of-the-coronavirus-heres-what-you-can-do-now-and-the-help-thats-on-the-way/</t>
  </si>
  <si>
    <t>WV</t>
  </si>
  <si>
    <t>weekly_daily</t>
  </si>
  <si>
    <t>http://wvmetronews.com/2020/03/24/justice-administration-more-than-28000-unemployment-claims-filed-in-past-week/</t>
  </si>
  <si>
    <t xml:space="preserve">According to numbers from the U.S. Department of Labor, new unemployment insurance claims in Alaska were up to 8,225 for the week ending in March 21, a nearly eight-fold increase from previous weeks. </t>
  </si>
  <si>
    <t>More than 28,000 workers in West Virginia have filed unemployment claims in the past week because of the coronavirus.</t>
  </si>
  <si>
    <t>About</t>
  </si>
  <si>
    <t>https://www.ktva.com/story/41943838/alaska-governor-signs-measure-to-expand-unemployment-benefits</t>
  </si>
  <si>
    <t>Justice administration General Counsel Brian Abraham said Tuesday more than 16,000 applications were submitted Monday</t>
  </si>
  <si>
    <t>http://wvmetronews.com/2020/03/26/west-virginias-41549-unemployment-claims-in-the-past-week-blow-away-the-old-record/</t>
  </si>
  <si>
    <t>Munoz says there were over 1,000 applications for unemployment benefits during the first week of March. That number jumped to about 7,800 the following week.</t>
  </si>
  <si>
    <t>est Virginia Commerce Secretary Ed Gaunch says 41,549 initial unemployment claims have been processed in the past week.</t>
  </si>
  <si>
    <t>https://www.webcenter11.com/tvtv/content/news/569172011.html</t>
  </si>
  <si>
    <t>WI</t>
  </si>
  <si>
    <t>daily</t>
  </si>
  <si>
    <t>https://dwd.wisconsin.gov/covid19/public/ui-stats.htm</t>
  </si>
  <si>
    <t>She says in the last week, they had 7,800 initial claims filed, up from the prior week of 1,100.</t>
  </si>
  <si>
    <t>https://www.ketchikandailynews.com/news/alaska/alaska-unemployment-claims-rise-sharply/article_de2b16ca-704f-11ea-b66f-4320ff6540ce.html</t>
  </si>
  <si>
    <t>Claims filed during the latest weekly reporting totaled 7,806, up from 1,120 the week prior</t>
  </si>
  <si>
    <t>https://www.adn.com/business-economy/2020/03/22/as-jobless-claims-in-alaska-soar-economists-say-tens-of-thousands-of-workers-could-be-affected/</t>
  </si>
  <si>
    <t>The claims totaled 687 the week of March 8. In five days starting March 15, they hit 4,046.</t>
  </si>
  <si>
    <t>AL</t>
  </si>
  <si>
    <t>https://www.al.com/business/2020/03/more-than-6000-people-applied-for-unemployment-in-alabama-this-week.html</t>
  </si>
  <si>
    <t>The Alabama Department of Labor says 6,062 people have applied for unemployment in Alabama this week since sheltering procedures went into place for the coronavirus pandemic.</t>
  </si>
  <si>
    <t>The latest total from Thursday, according to the Alabama Department of Labor, was 2,195.</t>
  </si>
  <si>
    <t>Update Saturday March 21: 9,347 people filed for unemployment this past week, according to preliminary numbers from the Alabama Department of Labor.</t>
  </si>
  <si>
    <t>Updated article</t>
  </si>
  <si>
    <t>The three-day total was more than the total claims the state received in the three weeks prior - 4,913.</t>
  </si>
  <si>
    <t>https://www.al.com/business/2020/03/alabama-unemployment-claims-surge-to-60000-this-week-as-coronavirus-creates-economic-havoc.html</t>
  </si>
  <si>
    <t>From Sunday through Thursday, 59,783 Alabamians filed for unemployment benefits.</t>
  </si>
  <si>
    <t>That number nearly doubled from the first three days of the week to the next two days; 31,281 Alabamians filed claims from Sunday through Tuesday, according to preliminary Labor Department statistics.</t>
  </si>
  <si>
    <t>Unemployment claims this week grew more than five-fold from last week, when 9,138 Alabamians filed for benefits.</t>
  </si>
  <si>
    <t>https://www.alreporter.com/2020/03/30/more-than-70000-people-filed-unemployment-claims-in-alabama-last-week/</t>
  </si>
  <si>
    <t>Alabama Department of Labor spokesperson Tara Hutchison said Monday that some 74,056 people filed an initial jobless claim during the week that ended March 28, according to the department’s preliminary data.</t>
  </si>
  <si>
    <t>More than</t>
  </si>
  <si>
    <t>More than 40,000 filed during the first four days of the week last week, with the number jumping past 70,000 by the end of the week.</t>
  </si>
  <si>
    <t xml:space="preserve">About 9,500 people filed initial claims during the week ending March 21, according to the U.S. Department of Labor’s data published last week. </t>
  </si>
  <si>
    <t>WA</t>
  </si>
  <si>
    <t>https://www.alreporter.com/2020/03/26/alabama-jobless-claims-soar-past-40000-this-week-breaking-records/</t>
  </si>
  <si>
    <t>https://www.seattletimes.com/business/economy/washingtons-jobless-claims-jump-more-than-nine-fold-as-coronavirus-hammers-economy/</t>
  </si>
  <si>
    <t>provided link shows 133464</t>
  </si>
  <si>
    <t>VT</t>
  </si>
  <si>
    <t>Alabama Department of Labor spokesperson, Tara Hutchison, said Thursday that 40,628 people filed an initial jobless claim from Sunday to Wednesday, according to the department’s preliminary data.</t>
  </si>
  <si>
    <t>https://www.burlingtonfreepress.com/story/news/2020/03/26/vermont-unemployment-benefits-covid-19-brings-spike-jobless-claims/2914874001/</t>
  </si>
  <si>
    <t>About 9,500 people filed initial claims last week, according to the U.S. Department of Labor’s data published this morning.</t>
  </si>
  <si>
    <t>Nearly</t>
  </si>
  <si>
    <t>https://www.al.com/business/2020/03/17000-file-for-unemployment-in-alabama-in-just-two-days.html</t>
  </si>
  <si>
    <t>More than 3,784 Vermonters applied for initial unemployment benefits last week, in light of the economic impact of the COVID-19 pandemic. That number is not the full picture, however, said Department of Labor Commissioner Michael Harrington, who said that the department's Unemployment Insurance Claims Center is still processing as many as 11,000 additional online claims.</t>
  </si>
  <si>
    <t>Nearly 17,000 people filed unemployment claims over just two days — Sunday and Monday— according to preliminary numbers from Alabama Department of Labor spokeswoman Tara Hutchison.</t>
  </si>
  <si>
    <t>https://www.wcax.com/content/news/Vt-labor-officials-report-spike-in-new-unemployment-claims-569135451.html</t>
  </si>
  <si>
    <t>Preliminary data from the Vermont Department of Labor last week reported up to 15,000 new unemployment claims.</t>
  </si>
  <si>
    <t>PA</t>
  </si>
  <si>
    <t>A total of 9,347 claims were filed the week that ended March 20, up from 1,434 claims the previous week that ended March 13.</t>
  </si>
  <si>
    <t>https://www.uc.pa.gov/COVID-19/Pages/UC-Claim-Statistics.aspx</t>
  </si>
  <si>
    <t>https://www.wsfa.com/2020/03/31/k-filed-alabama-unemployment-claims-week/</t>
  </si>
  <si>
    <t>Preliminary numbers from the Alabama Department of Labor show about 74,000 unemployment claims were filed in the state during just a one week period from March 22-28.</t>
  </si>
  <si>
    <t>https://www.bizjournals.com/birmingham/news/2020/03/31/acipco-to-lay-off-roughly-65-employees-in-april.html</t>
  </si>
  <si>
    <t xml:space="preserve">As we reported last week, unemployment claims have surged in Alabama – with 31,000 claims filed during the first three days of last week alone. </t>
  </si>
  <si>
    <t>AR</t>
  </si>
  <si>
    <t>https://www.nwaonline.com/news/2020/mar/27/3-3-million-file-for-jobless-aid-8-958-/?bcsubid=1b3c3ac4-2054-4bde-ad28-e6d432c323ae&amp;pbdialog=covid19-login-nwa</t>
  </si>
  <si>
    <t>For the week that ended Saturday, 8,958 Arkansans filed unemployment claims, compared with 1,382 the week before.</t>
  </si>
  <si>
    <t>Or so</t>
  </si>
  <si>
    <t>Another 9,000 or so Arkansans have filed for unemployment claims since March 21, according to Gov. Asa Hutchinson, and those numbers aren't reflected in the federal report released Thursday.</t>
  </si>
  <si>
    <t>https://talkbusiness.net/2020/03/weekly-arkansas-jobless-claims-spike-to-almost-9000-u-s-claims-set-new-record/</t>
  </si>
  <si>
    <t xml:space="preserve">Initial jobless claims in Arkansas for the week ending March 21 were 8,958, more than six times the 1,382 in the previous week. </t>
  </si>
  <si>
    <t>https://katv.com/news/local/little-rock-residents-struggling-to-file-for-employment-amid-coronavirus-outbreak</t>
  </si>
  <si>
    <t>More than 18,000 Arkansans have filed for unemployment benefits in response to COVID-19's financial impact on businesses across the nation.</t>
  </si>
  <si>
    <t>https://www.kark.com/news/local-news/governor-estimates-over-30000-unemployment-claims-have-been-made/</t>
  </si>
  <si>
    <t xml:space="preserve">The Governor estimates over 30,000 claims have been made, more specifically that number was 27,250 as of Friday. </t>
  </si>
  <si>
    <t>https://www.ualrpublicradio.org/post/8-deaths-523-cases-covid-19-arkansas-officials-say-state-remains-below-projections</t>
  </si>
  <si>
    <t>VA</t>
  </si>
  <si>
    <t>According to Hutchinson, the state received 27,250 unemployment claims as of last Friday, which he says has now likely risen above 30,000.</t>
  </si>
  <si>
    <t>https://www.wavy.com/10-on-your-side/virginia-unemployment-during-coronavirus/</t>
  </si>
  <si>
    <t>AZ</t>
  </si>
  <si>
    <t>https://tucson.com/business/covid--pushes-arizona-unemployment-claims-up-to-nearly-in/article_5a68ecab-46eb-5da8-a8db-7320431bcff6.html</t>
  </si>
  <si>
    <t>including 46,885 Virginians, according to the U.S. Department of Labor.</t>
  </si>
  <si>
    <t>https://www.virginiamercury.com/blog-va/more-virginians-filed-unemployment-claims-this-week-than-in-all-of-2019/</t>
  </si>
  <si>
    <t>New figures from the state Department of Economic Security shows there were 29,333 initial claims for unemployment insurance for the week ending Friday, March 20.</t>
  </si>
  <si>
    <t>https://www.fox10phoenix.com/news/arizona-des-sees-800-percent-increase-in-unemployment-claims</t>
  </si>
  <si>
    <t>On Monday, March 23 alone, 2,301 people filed.</t>
  </si>
  <si>
    <t>I believe the date in the quote is an error. It seems like this should be Monday, March 16. The sentence before says "So far, we've received numbers up until March 19."</t>
  </si>
  <si>
    <t xml:space="preserve">On Tuesday, it doubled to 3,939. </t>
  </si>
  <si>
    <t>UT</t>
  </si>
  <si>
    <t>https://www.fox13now.com/news/coronavirus/the-number-of-new-claims-filed-for-unemployment-benefits-in-utah-released</t>
  </si>
  <si>
    <t>The number of new claims filed for unemployment benefits in Utah was 19,591 for the week of March 15 to March 21, 2020.</t>
  </si>
  <si>
    <t>TX</t>
  </si>
  <si>
    <t>https://www.houstonchronicle.com/business/economy/article/Unemployed-in-Texas-by-COVID-19-and-want-your-15167034.php</t>
  </si>
  <si>
    <t>Wednesday: 7,196 and Thursday: 6,407.</t>
  </si>
  <si>
    <t>The flood of unemployment claims — 3.3 million nationally last week, 156,000 in Texas</t>
  </si>
  <si>
    <t>https://www.texastribune.org/2020/03/26/texas-unemployment-claims-jump-800-week/</t>
  </si>
  <si>
    <t>that number jumped up to 155,657 out-of-work people filing for unemployment relief.</t>
  </si>
  <si>
    <t>https://www.houstonchronicle.com/business/economy/article/As-Texans-flood-state-with-unemployment-apps-15147183.php</t>
  </si>
  <si>
    <t>3/20: 5,800</t>
  </si>
  <si>
    <t>See video in link</t>
  </si>
  <si>
    <t>Between Sunday and Wednesday, Texas received more than 61,500 first-time unemployment insurance claims</t>
  </si>
  <si>
    <t>https://twitter.com/beardedcrank/status/1240727036827705344</t>
  </si>
  <si>
    <t>3/21: 9,500</t>
  </si>
  <si>
    <t>Over 19,000 Texans submitted unemployment benefits claims to the TWC on Tuesday, March 17 — compared to around 3,100 claims a week prior. Over 10,000 submitted claims on Monday, March 16, per TWC data.</t>
  </si>
  <si>
    <t>3/23: 14,000</t>
  </si>
  <si>
    <t>https://www.azfamily.com/news/continuing_coverage/coronavirus_coverage/massive-layoffs-hit-arizona-as-coronavirus-staggers-economy/article_f92a9ec8-713a-11ea-8681-5334f2f29627.html</t>
  </si>
  <si>
    <t>https://www.texastribune.org/2020/03/25/coronavirus-updates-texas-austin-mayor-says-city-needs-more-tests/</t>
  </si>
  <si>
    <t>The commission is hiring temporary call center staff and increasing server capacity to accommodate the recent spike in claims, which are now approaching 30,000 a day, he said.</t>
  </si>
  <si>
    <t>The Arizona Department of Economic Security reported 29,268 new filings for unemployment insurance last week, up from about 3,900 the previous week.</t>
  </si>
  <si>
    <t>https://www.dallasnews.com/business/jobs/2020/03/25/you-live-in-north-texas-and-just-got-laid-off-because-of-coronavirus-now-what/</t>
  </si>
  <si>
    <t>He said TWC has processed 150,000 claims this week</t>
  </si>
  <si>
    <t>TN</t>
  </si>
  <si>
    <t>https://www.fox13memphis.com/news/local/everything-people-mid-south-need-know-about-stimulus-payments-unemployment-more/3IH3X2YE4NBIRN3QORCN5Z2MDI/</t>
  </si>
  <si>
    <t>State Senate President Karen Fann said Friday that she was told by a state official that 40,000 new filings were made in one day alone this week.</t>
  </si>
  <si>
    <t>For the week ending March 21, Tennesseans filed 39,096 initial claims for unemployment insurance benefits.</t>
  </si>
  <si>
    <t>SD</t>
  </si>
  <si>
    <t>https://www.argusleader.com/story/news/2020/03/26/s-d-unemployment-office-scrambling-keep-up-surge-claims-related-covid-19/5083477002/</t>
  </si>
  <si>
    <t>https://www.abc15.com/news/state/unemployment-claims-reach-all-time-high-in-arizona-expected-to-increase</t>
  </si>
  <si>
    <t>In South Dakota, the 1,703 claims received by the South Dakota Department of Labor</t>
  </si>
  <si>
    <t>SC</t>
  </si>
  <si>
    <t>https://www.postandcourier.com/health/covid19/sc-unemployment-claims-skyrocket-by-percent-with-job-losses-caused/article_b166e166-69fe-11ea-9890-fb73cf7c7c3a.html</t>
  </si>
  <si>
    <t>Highly questionable chart</t>
  </si>
  <si>
    <t>But if the 400 percent increase holds true, it means roughly 10,000 South Carolinians filed for unemployment between Sunday and Wednesday of this week.</t>
  </si>
  <si>
    <t>https://www.wyff4.com/article/1600-increase-in-unemployment-claims-in-sc-last-week/31939494#</t>
  </si>
  <si>
    <t>In the week ending March 21, 31,054 individuals in South Carolina filed an initial claim</t>
  </si>
  <si>
    <t>RI</t>
  </si>
  <si>
    <t>https://www.wpri.com/health/coronavirus/ris-unemployment-rate-on-track-to-top-great-recession-levels/</t>
  </si>
  <si>
    <t>Last week alone, they received 29,000 claims.</t>
  </si>
  <si>
    <t>https://twitter.com/dennis_welch/status/1242610807717818368</t>
  </si>
  <si>
    <t>There were 14K claims yesterday.</t>
  </si>
  <si>
    <t xml:space="preserve">The number of Arizonans filing for unemployment this week (Mon. &amp; Tues.) is 23,500. Correction: the numbers for this week reflect Sunday and Monday. </t>
  </si>
  <si>
    <t>https://www.fox10phoenix.com/news/state-figures-initial-unemployment-claims-skyrocket-as-coronavirus-outbreak-escalates-in-arizona</t>
  </si>
  <si>
    <t>According to figures released by the Arizona Department of Economic Security, there were 29,333 initial unemployment claims on the week of March 21, and on the week of March 28, there were 88,592 initial claims.</t>
  </si>
  <si>
    <t>https://amp.azcentral.com/amp/2900506001</t>
  </si>
  <si>
    <t>Nearly 30,000 people filed for jobless benefits in Arizona for the first time last week, causing the state-run website to crash Friday as approximately eight times the number of applicants from the prior week rushed to apply.</t>
  </si>
  <si>
    <t>https://www.abc15.com/news/state/by-the-numbers-arizonas-unemployment-claims-skyrocket-since-covid-19</t>
  </si>
  <si>
    <t>On Monday, Arizona’s Department of Economic Security, the agency responsible for administering unemployment insurance, reported that 88,592 people filed initial unemployment claims for the week that ended on March 28.</t>
  </si>
  <si>
    <t>The week before, the first week of the closures, 29,333 people had filed for unemployment insurance.</t>
  </si>
  <si>
    <t>CA</t>
  </si>
  <si>
    <t>https://twitter.com/ABC7Jory/status/1241522459905421312?s=20</t>
  </si>
  <si>
    <t>Governor Newsom: Unemployment claims in California over the last week: Sunday- 40,000 Monday- 70,000 Tuesday- 80,000 Wednesday- 125,000 Thursday 135,000 Friday- 114,000</t>
  </si>
  <si>
    <t>OR</t>
  </si>
  <si>
    <t>https://klamathalerts.com/2020/03/18/oregon-unemployment-claims-skyrocket-information-about-obtaining-benefits/</t>
  </si>
  <si>
    <t>CLAIMS JUMP FROM 800 ON MARCH 16TH TO 18,500 ON MARCH 18TH</t>
  </si>
  <si>
    <t>https://www.mcclatchydc.com/news/coronavirus/article241308656.html</t>
  </si>
  <si>
    <t>https://katu.com/news/local/oregon-sees-record-claims-for-unemployment-benefits</t>
  </si>
  <si>
    <t>According to the employment department, during the week of March 15 they received more than 76,500 claims</t>
  </si>
  <si>
    <t>“Yesterday, 80,000 applications. It doubled in a 48 hours period.”</t>
  </si>
  <si>
    <t>https://www.columbian.com/news/2020/mar/20/unemployment-claims-soar-in-washington-oregon/</t>
  </si>
  <si>
    <t>“Two, three days ago we saw about 40,000 ... then 70,000."</t>
  </si>
  <si>
    <t>On Wednesday, the Oregon Employment Department reported that claims seeking unemployment insurance “rose from approximately 800 on Sunday, March 15 to a total of 18,500 on Tuesday, March 17.”</t>
  </si>
  <si>
    <t>OK</t>
  </si>
  <si>
    <t>https://www.tulsaworld.com/news/state-and-regional/state-unemployment-claims-have-tripled-from-a-week-ago-billion/article_9a915f38-cf3e-55fe-8774-e9cc4e9517f3.html</t>
  </si>
  <si>
    <t>https://www.sfgate.com/politics/article/California-unemployment-coronavirus-numbers-news-15152303.php</t>
  </si>
  <si>
    <t>The state received 1,836 claims for the entire week ending March 14. Claims so far this week have increased every day. On Monday, 846 claims were filed; 1,994 claims were filed Tuesday; and 3,146 were filed Wednesday, according to data provided by Robin Roberson</t>
  </si>
  <si>
    <t xml:space="preserve">During a press conference Monday night, Newsom reported that the daily average of claims over the last seven days is 106,000. </t>
  </si>
  <si>
    <t>https://www.cnbc.com/2020/03/25/california-sees-one-million-unemployment-claims-in-less-than-two-weeks.html</t>
  </si>
  <si>
    <t xml:space="preserve">“We just passed the 1 million mark, in terms of the number of claims, just since March 13,” Newsom said. </t>
  </si>
  <si>
    <t>https://www.latimes.com/california/story/2020-03-26/california-coronavirus-crisis-unprecedented-unemployment-claims</t>
  </si>
  <si>
    <t>https://oklahoman.com/article/5658972/coronavirus-in-oklahoma-unofficial-tally-puts-the-number-of-oklahomans-who-filed-initial-claims-for-unemployment-insurance-at-45000-last-week</t>
  </si>
  <si>
    <t>The state’s Employment Development Department processed 186,809 claims for unemployment benefits last week, up from 57,606 the week before, according to weekly data released Thursday by the U.S. Department of Labor.</t>
  </si>
  <si>
    <t>Processed</t>
  </si>
  <si>
    <t>Officials said last week that 17,720 Oklahomans filed claims during the week that ended March 21</t>
  </si>
  <si>
    <t>In the past 12 days, Newsom said the state has received 1 million applications for unemployment benefits, a figure highlighting the sharp economic impact crisis-related business closures will have on California.</t>
  </si>
  <si>
    <t>https://www.sfchronicle.com/bayarea/article/Coronavirus-live-updates-news-bay-area-15169654.php</t>
  </si>
  <si>
    <t>About 45,000 Oklahomans applied for unemployment compensation during the week ending March 28.</t>
  </si>
  <si>
    <t>OH</t>
  </si>
  <si>
    <t>https://www.herald-dispatch.com/coronavirus/jobless-claims-skyrocket-in-region-us/article_695e66fe-0f0a-5e60-8719-7a4a08ce82c5.html</t>
  </si>
  <si>
    <t xml:space="preserve">More than 150,000 Californians filed for unemployment on Monday, Gov. Gavin Newsom said at a news conference Tuesday, a single-day record for the state. </t>
  </si>
  <si>
    <t>In Ohio, jobless claims soared from about 7,000 to nearly 188,000 in the week ending Saturday</t>
  </si>
  <si>
    <t>https://www.mariettatimes.com/news/local-news/2020/03/unemployment-claims-record-breaking/</t>
  </si>
  <si>
    <t>More than 1.6 million people have applied during the coronavirus outbreak.</t>
  </si>
  <si>
    <t>https://www.sacbee.com/news/coronavirus/article241650886.html</t>
  </si>
  <si>
    <t>Husted said Thursday the state reported 187,780 claims by March 21 to the federal department.</t>
  </si>
  <si>
    <t>https://twitter.com/beardedcrank/status/1240645349074710533</t>
  </si>
  <si>
    <t>More than 150,000 people filed Monday, setting a record.</t>
  </si>
  <si>
    <t>As the state scrambles to slow the spread of the coronavirus, 1.6 million Californians have applied for unemployment insurance, Newsom said.</t>
  </si>
  <si>
    <t>CO</t>
  </si>
  <si>
    <t>https://coloradosun.com/2020/03/19/colorado-unemployment-claims-coronavirus/</t>
  </si>
  <si>
    <t>Then, on March 16, Polis shut down Colorado restaurants and bars to in-person dining for at least 30 days in an order that also shuttered theaters, casinos, gyms and large public venues. The impact was immediate: In the three days during and after Polis’ orders, 20,700 Coloradans had filed a claim.</t>
  </si>
  <si>
    <t>On Wednesday, March 19, alone, there were 10,000 new filings</t>
  </si>
  <si>
    <t>I think the quote is a mistake. Wednesday was 3/18/20. This is corrected in the data.</t>
  </si>
  <si>
    <t>https://jacobarobbins.com/blog/coronavirus-storyline-10-unemployment/</t>
  </si>
  <si>
    <t>Weekly Claims March 15-21: 19,745</t>
  </si>
  <si>
    <t>Updated article - data from chart</t>
  </si>
  <si>
    <t>https://www.wfmj.com/story/41954385/ohio-unemployment-claims-will-be-backdated-says-husted</t>
  </si>
  <si>
    <t>Weekly Claims March 22-27: 61,000</t>
  </si>
  <si>
    <t>With nearly 190,000 Ohioans filing unemployment claims last week, many still can't access either the phone or online system to file a claim.</t>
  </si>
  <si>
    <t>https://denver.cbslocal.com/2020/03/23/coronavirus-colorado-department-labor-unemployment/</t>
  </si>
  <si>
    <t>NY</t>
  </si>
  <si>
    <t>https://cnycentral.com/news/local/ny-unemployment-insurance-claims-rise-by-520-in-one-week</t>
  </si>
  <si>
    <t>Last week, Coloradans filed about 40,000 unemployment claims, that’s six times more than the week before.</t>
  </si>
  <si>
    <t>https://www.denverpost.com/2020/03/24/colorado-unemployment-benefits-coronavirus/</t>
  </si>
  <si>
    <t>The DOL said on the week ending March 21st, they had received more than 85,000 claims.</t>
  </si>
  <si>
    <t>Between Monday, March 16 and last Thursday, March 19, more than 20,000 people filed claims for unemployment insurance in Colorado, a more than 1,450% increase over filings the Monday-Thursday prior, according to state officials.</t>
  </si>
  <si>
    <t>https://coloradosun.com/2020/03/21/colorado-unemployment-site-slammed-coronavirus/</t>
  </si>
  <si>
    <t>https://www.troyrecord.com/news/local-news/new-york-state-department-of-labor-sees-spike-in-unemployment/article_8297431e-7064-11ea-b2b6-73baf3d9c787.html</t>
  </si>
  <si>
    <t>On Monday, 3,900 filed claims.</t>
  </si>
  <si>
    <t>Average of high and low</t>
  </si>
  <si>
    <t>nitial Unemployment Insurance claims last week, increased over the past year by 520% in New York State. Overall, more than 80,500 claims were filed last week.</t>
  </si>
  <si>
    <t>NV</t>
  </si>
  <si>
    <t>https://www.rgj.com/story/news/money/business/2020/03/26/covid-19-closures-nevada-unemployment-claims-up-more-than-1-300/2918401001/</t>
  </si>
  <si>
    <t>By day’s end on Friday, the agency says that between 26,000 to 28,000 actually filed a claim between Monday to Friday.</t>
  </si>
  <si>
    <t>New weekly claims for unemployment insurance benefits in Nevada surged to 93,036 last week following the closure of the state’s casinos and other non-essential businesses.</t>
  </si>
  <si>
    <t>NM</t>
  </si>
  <si>
    <t>https://twitter.com/jeremyjojola/status/1240390421764857857</t>
  </si>
  <si>
    <t>https://www.bizjournals.com/albuquerque/news/2020/03/19/new-mexico-unemployment-claims-spike-as.html?ana=TRUEANTHEMTWT_AQ&amp;taid=5e7415b4ef5fb4000146781b&amp;utm_campaign=trueAnthem%3A+Trending+Content&amp;utm_medium=trueAnthem&amp;utm_source=twitter</t>
  </si>
  <si>
    <t>NEW: @ColoradoLabor reports an additional 8,000 to 10,000 unemployment claims just today. #9NEWS.</t>
  </si>
  <si>
    <t>https://www.denverpost.com/2020/03/27/colorado-unemployment-claims-75k-surge/amp/?__twitter_impression=true</t>
  </si>
  <si>
    <t>Workers filed an estimated 3,400 claims between March 16 and 17.</t>
  </si>
  <si>
    <t>The Colorado Department of Labor and Employment has processed 61,000 initial applications for unemployment benefits so far this week after working out capacity problems, a big surge from the 26,000 it was able to handle last week.</t>
  </si>
  <si>
    <t>https://www.santafenewmexican.com/news/local_news/new-mexico-unemployment-benefit-applications-spike/article_2e7bd70a-6bc7-11ea-91a6-bf4234b277bd.html</t>
  </si>
  <si>
    <t xml:space="preserve">Colorado officially reported 19,745 new unemployment claims to the U.S. Department of labor for the week of March 14-21. </t>
  </si>
  <si>
    <t>The first week of severe state restrictions on restaurants and hotels, along with closures of many businesses, has resulted in 11,000 statewide applications for unemployment benefits...The figure he cited was just Monday through Thursday</t>
  </si>
  <si>
    <t>https://www.vox.com/2020/3/29/21198580/unemployment-insurance-claims-record</t>
  </si>
  <si>
    <t>https://www.thedenverchannel.com/news/coronavirus/covid-19s-impact-on-unemployment-claims-unprecedented-colorado-labor-department-said</t>
  </si>
  <si>
    <t>New Mexico reported 17,187 initial claims in the week ending March 21</t>
  </si>
  <si>
    <t>Monday, 3,900 claims were submitted, and 6,800 claims were entered as of 10 a.m. Tuesday</t>
  </si>
  <si>
    <t>Tuesday morning</t>
  </si>
  <si>
    <t>https://www.santafenewmexican.com/news/local_news/new-mexico-unemployment-claims-nearly-double-in-a-week/article_074064a2-7041-11ea-8250-cfadd213d423.html</t>
  </si>
  <si>
    <t>Average</t>
  </si>
  <si>
    <t>The state’s initial unemployment claims through Thursday nearly doubled over the previous week, reaching 31,849 in just four days this week, according to unofficial figures released Friday by the New Mexico Department of Workforce Solutions.</t>
  </si>
  <si>
    <t>NJ</t>
  </si>
  <si>
    <t>https://insurancenewsnet.com/oarticle/unemployment-claims-surge-in-the-wake-of-coronavirus#.XoN74IhKg2y</t>
  </si>
  <si>
    <t>The state said that on Wednesday, between 8,000 and 10,000 successful claims were filed on the website.</t>
  </si>
  <si>
    <t>https://www.denverpost.com/2020/03/30/coronavirus-colorado-unemployment-rate-double-need-to-know/</t>
  </si>
  <si>
    <t>In New Jersey, the online system for filing claims crashed Monday, as a record 15,000 people flooded it with applications</t>
  </si>
  <si>
    <t>https://www.nj.com/coronavirus/2020/03/new-jersey-now-4th-in-the-nation-for-new-unemployment-claims.html</t>
  </si>
  <si>
    <t>During the week ending March 21, 19,745 Coloradans filed new unemployment claims.</t>
  </si>
  <si>
    <t>For the week ending March 21, nearly 156,000 New Jersey workers filed for unemployment insurance.</t>
  </si>
  <si>
    <t>NH</t>
  </si>
  <si>
    <t>After making system upgrades and adding 90 staffers to its call center last week, the state labor department fielded 61,000 new unemployment applications between last Monday and Thursday.</t>
  </si>
  <si>
    <t>https://www.unionleader.com/news/health/coronavirus/file-fresh-unemployment-claims-in-two-days/article_91a46d65-3449-589e-af2d-d55ee017fe33.html</t>
  </si>
  <si>
    <t>Not every application will result in a new claim after eligibility is sorted out but the number blows by the 25,000 applications filed between March 16-20.</t>
  </si>
  <si>
    <t>More than 9,500 New Hampshire residents filed new unemployment claims in two days this week</t>
  </si>
  <si>
    <t>https://www.thedenverchannel.com/news/coronavirus/around-61k-unemployment-applications-filed-in-colorado-monday-thursday-this-week-state-says</t>
  </si>
  <si>
    <t>There were 61,000 unemployment applications filed Monday through Thursday this week in Colorado, the Colorado Department of Labor and Employment said Friday, and the state’s unemployment website should now be capable of handling between 15,000 and 20,000 filings a day.</t>
  </si>
  <si>
    <t>https://www.unionleader.com/news/health/coronavirus/file-for-unemployment-with-estimates-topping-by-late-april/article_5dcc5f0e-c69e-543b-95e7-aa7a70538810.html</t>
  </si>
  <si>
    <t>CDLE Deputy Executive Director Cher Haavind said that Colorado had surpassed its previous daily record of unemployment application filings set in 2010 of about 7,750 and said that about 16,000 people filed applications in the 24-hour period on Thursday.</t>
  </si>
  <si>
    <t>https://www.9news.com/article/news/health/coronavirus/colorado-unemployment-claims-skyrocket-as-labor-department-scrambles-to-catch-up/73-f0208048-ca72-46ad-9e37-5d847e625654</t>
  </si>
  <si>
    <t>About 34,000 Granite Staters registered with New Hampshire Employment Security between March 17 and Monday</t>
  </si>
  <si>
    <t>https://www.concordmonitor.com/New-Hampshire-unemployment-claims-jump-a-whopping-3-308--33576519</t>
  </si>
  <si>
    <t>In the last two weeks, it’s received more than 125,000.</t>
  </si>
  <si>
    <t>https://www.newsmax.com/finance/economy/unemployment-offices-pending-claims/2020/03/31/id/960689/</t>
  </si>
  <si>
    <t>A wave of 21,878 initial claims were filed in the week ending March 21</t>
  </si>
  <si>
    <t>NE</t>
  </si>
  <si>
    <t>“We will finish the week out through tonight, midnight, with 75,000 applications submitted,” Cher Haavind, spokeswoman for the Colorado Labor Department, said in a phone interview on Friday.</t>
  </si>
  <si>
    <t>https://journalstar.com/business/local/nebraska-sees-a-tidal-wave-of-unemployment-claims/article_60277e3d-2c6e-52b8-87ef-febd7e797c33.html</t>
  </si>
  <si>
    <t>Less than</t>
  </si>
  <si>
    <t>By comparison, Colorado reported less than 20,000 jobless claims to the Department of Labor last week.</t>
  </si>
  <si>
    <t>CT</t>
  </si>
  <si>
    <t>There were 15,668 initial unemployment claims filed in the state for the week ending March 21.</t>
  </si>
  <si>
    <t>https://www.nbcconnecticut.com/news/local/unemployment-update-27k-new-claims-filed-since-friday-nearly-100k-in-just-over-a-week/2244156/</t>
  </si>
  <si>
    <t>ND</t>
  </si>
  <si>
    <t>https://www.willistonherald.com/news/coronavirus/ninth-district-economies-are-taking-significant-hits-according-to-fed/article_cae6a6e8-6eb4-11ea-9aeb-4fba6f43cb5b.html</t>
  </si>
  <si>
    <t>More than 27,000 people have filed unemployment claims in Connecticut since March 20.</t>
  </si>
  <si>
    <t>There were 600 on Wednesday, 1,600 on Thursday, then 2,600 on Friday, Burgum said during a press conference Saturday.</t>
  </si>
  <si>
    <t>These new claims come in addition to the 72,000 new unemployment claims from March 13 to March 20.</t>
  </si>
  <si>
    <t>https://www.nbcconnecticut.com/news/local/unemployment-update-72k-claims-filed-since-friday/2242375/</t>
  </si>
  <si>
    <t xml:space="preserve">Since last Friday, more than 72,000 claims have come it, with more the number growing each day. </t>
  </si>
  <si>
    <t>2,000 Friday (March 13)</t>
  </si>
  <si>
    <t>https://www.kfyrtv.com/content/news/Almost-14000-unemployment-claims-in-nine-days-in-North-Dakota-569147151.html</t>
  </si>
  <si>
    <t>The Labor Department says 3.28 million workers filed for unemployment last week, with North Dakotans filing almost 14,000 unemployment claims in the past nine days.</t>
  </si>
  <si>
    <t>8,000 Sat and Sun</t>
  </si>
  <si>
    <t>https://www.grandforksherald.com/business/workplace/5020025-Record-unemployment-spike-hammers-North-Dakota</t>
  </si>
  <si>
    <t>10,000 Monday</t>
  </si>
  <si>
    <t>According to numbers on the Job Service North Dakota website, 5,971 jobless claims were filed in the state during the week that ended March 21</t>
  </si>
  <si>
    <t>https://www.journaltrib.com/articles/crosby-journal/eviction-worries-grow-with-no-executive-order/</t>
  </si>
  <si>
    <t>10,000 Tuesday</t>
  </si>
  <si>
    <t>NC</t>
  </si>
  <si>
    <t>https://www.wbtv.com/2020/03/19/people-unable-file-unemployment-website-after-major-online-traffic-increase/</t>
  </si>
  <si>
    <t>12,000 Wednesday</t>
  </si>
  <si>
    <t>Plus</t>
  </si>
  <si>
    <t>DES says they typically handle about 3,000 cases a week, but in the last two days, they’ve received nearly 18,000 claims.</t>
  </si>
  <si>
    <t>14,000-plus Thursday</t>
  </si>
  <si>
    <t>https://www.fayobserver.com/news/20200328/nc-seeing-unprecedented-spike-in-unemployment-claims?template=ampart&amp;__twitter_impression=true</t>
  </si>
  <si>
    <t>16,000 Friday</t>
  </si>
  <si>
    <t>Between March 16 and March 26, more than 195,000 North Carolinians filed for unemployment insurance</t>
  </si>
  <si>
    <t>https://www.nbcconnecticut.com/news/local/how-to-file-for-unemployment-in-connecticut/2247454/</t>
  </si>
  <si>
    <t>Nearly 100,000 new claims for unemployment insurance had been filed in Connecticut between March 13 through March 20.</t>
  </si>
  <si>
    <t>"An unprecedented number of North Carolinians have filed for unemployment in the past two weeks, with over 29,000 submitting claims on March 25 alone,"</t>
  </si>
  <si>
    <t>https://www.courant.com/coronavirus/hc-news-coronavirus-unemployment-department-of-labor-03252020-20200325-6p4u3samfraplgmvye6gr4yxqi-story.html</t>
  </si>
  <si>
    <t>https://www.journalnow.com/business/daily-unemployment-claims-decrease-sunday-cooper-discloses-initial-steps-for/article_990d45b2-a186-50e2-95e9-c84d3149e043.html</t>
  </si>
  <si>
    <t>As of Monday, the department had received about 99,000 unemployment claims since March 13, with department officials saying they are receiving about 20 times the number of unemployment claims they usually do.</t>
  </si>
  <si>
    <t>https://www.courant.com/coronavirus/hc-news-coronavirus-connecticut-unemployment-numbers-economy-20200331-juxabbkvhreyjb256filyowt4q-story.html</t>
  </si>
  <si>
    <t>There were 20,203 claims Sunday, down from 22,044 on Saturday. The daily peak to date is 34,706 on March 20.</t>
  </si>
  <si>
    <t xml:space="preserve">Efforts to curtail the spread of coronavirus, including the shutdown of many businesses across the state, has had an immediate impact on Connecticut’s economy with more than 150,000 people out of work for now and filing for unemployment insurance. </t>
  </si>
  <si>
    <t>DC</t>
  </si>
  <si>
    <t>https://twitter.com/MayorBowser/status/1240758678007021569</t>
  </si>
  <si>
    <t>Spreadsheet - no quote</t>
  </si>
  <si>
    <t>Since March 16, there have been 287,262 claims filed</t>
  </si>
  <si>
    <t>https://www.journalnow.com/business/more-than-applied-for-unemployment-benefits-last-week-in-north/article_a2691098-d9fe-5a0e-b61f-fccccbe35f8b.html</t>
  </si>
  <si>
    <t>According to a U.S. Labor Department report released Thursday, North Carolina had 93,587 initial claims filed in the week that ended March 21.</t>
  </si>
  <si>
    <t>From March 16 to 5 p.m. Thursday, the division processed 210,475 claims, of which 88% of applicants said their permanent or temporary loss of job and/or reduction in wages was related to COVID-19’s impact on their employment.</t>
  </si>
  <si>
    <t>The number of claims for Wednesday alone was 29,018, followed by 14,814 on Thursday.</t>
  </si>
  <si>
    <t>https://twitter.com/SegravesNBC4/status/1241877854134165505</t>
  </si>
  <si>
    <t>MT</t>
  </si>
  <si>
    <t>https://missoulacurrent.com/business/2020/03/unemployment-claims-jump/</t>
  </si>
  <si>
    <t>In just 8 days Washington DC has received 17,281 claims for unemployment insurance #CoronavirusPandemic  #COVID-19  compared to about 10,000 in the last government shutdown</t>
  </si>
  <si>
    <t>https://twitter.com/HaleighHoffman/status/1240733496911507461</t>
  </si>
  <si>
    <t>Since Monday in DC 7,600 people have filed for unemployment.</t>
  </si>
  <si>
    <t>https://www.nbcwashington.com/news/local/102k-apply-for-unemployment-in-dc-maryland-virginia/2255603/</t>
  </si>
  <si>
    <t>https://billingsgazette.com/news/state-and-regional/spike-in-unemployment-claims-slows-system-as-montana-prepares-for-more/article_5c8586a2-195e-534c-abf9-3213d240bc1a.html</t>
  </si>
  <si>
    <t>D.C. had more than 13,000 applications, the federal data shows.</t>
  </si>
  <si>
    <t>March 20 saw the highest number of new claims at 3,346</t>
  </si>
  <si>
    <t>The mayor said Wednesday that the District had received more than 20,000 unemployment claims in the past two weeks.</t>
  </si>
  <si>
    <t>Between March 15 and March 24, more than 18,000 people have applied for unemployment.</t>
  </si>
  <si>
    <t>https://www.nbcwashington.com/news/local/dc-leaders-give-update-wednesday-march-25-on-coronavirus-response/2253208/</t>
  </si>
  <si>
    <t>https://www.usnews.com/news/best-states/montana/articles/2020-03-26/montana-unemployment-claims-surge-as-result-of-coronavirus</t>
  </si>
  <si>
    <t>Montana received just over 14,000 applications for unemployment benefits in the week ending March 21</t>
  </si>
  <si>
    <t>The District has received more than 20,000 claims for unemployment benefits in the past two weeks.</t>
  </si>
  <si>
    <t>DE</t>
  </si>
  <si>
    <t>Approaching</t>
  </si>
  <si>
    <t>https://www.delawarepublic.org/post/delaware-swamped-unemployment-claims</t>
  </si>
  <si>
    <t>"Historical highs in the last 30 years were slightly less than 10,000 claims and we are approaching that number in the last 3 days," said Scott.</t>
  </si>
  <si>
    <t>From March 16 to March 24 the average number of daily new claims rose to 1,995</t>
  </si>
  <si>
    <t>MS</t>
  </si>
  <si>
    <t>https://mississippitoday.org/2020/03/26/mississippi-unemployment-claims-jump-nearly-600-due-to-covid-19/</t>
  </si>
  <si>
    <t>https://www.delawarepublic.org/post/businesses-workers-reeling-coronavirus-outbreak-brings-record-high-delaware-unemployment-claims</t>
  </si>
  <si>
    <t>he week between March 15 and March 21 marked a decade-high number of unemployment claims in Mississippi: 6,723</t>
  </si>
  <si>
    <t>MO</t>
  </si>
  <si>
    <t>For the week ending March 21, reported on Thursday, the number of new claims in Delaware soared to 10,790, the highest level in 30 years of Department of Labor records.</t>
  </si>
  <si>
    <t>FL</t>
  </si>
  <si>
    <t>https://www.ky3.com/content/news/Missouri-swamped-by-unemployment-claims-as-cases-exceed-500-569137441.html</t>
  </si>
  <si>
    <t>Federal unemployment data released Thursday showed 40,508 Missourians filed initial unemployment claims for the week ending March 21</t>
  </si>
  <si>
    <t>https://www.news4jax.com/news/florida/2020/03/23/florida-unemployment-claims-skyrocket-due-to-coronavirus/</t>
  </si>
  <si>
    <t>An estimated 5,300 people applied for unemployment in Florida last week, and there were more than 75,000 calls placed to the state’s unemployment assistance hotline.</t>
  </si>
  <si>
    <t>https://twitter.com/wsvn/status/1242535023095447552</t>
  </si>
  <si>
    <t>Gov. DeSantis says unemployment claims in Florida are usually 250-1,000 a day. The latest number from yesterday: 21,000; 18,000 the day before.</t>
  </si>
  <si>
    <t>https://www.miamiherald.com/news/coronavirus/article241458866.html</t>
  </si>
  <si>
    <t>In a Tuesday evening press conference, Gov. Ron DeSantis said 21,000 Floridians filed claims on Monday, with 18,000 more the day before and another 21,000 on March 20</t>
  </si>
  <si>
    <t>https://apnews.com/83838ac865fb3c742fb8b8d59329ac8e</t>
  </si>
  <si>
    <t>He also said requests for unemployment benefits have spiked, to 130,000 in four days last week, compared to 28,000 for the entire previous week.</t>
  </si>
  <si>
    <t>https://www.clickorlando.com/news/local/2020/03/31/struggling-to-keep-up-with-coronavirus-unemployment-claims-florida-awaits-guidance-on-benefits-for-contractors/</t>
  </si>
  <si>
    <t xml:space="preserve">For the benefit week ending March 21, 74,000 Floridians applied for unemployment benefits, a tenfold increase from the previous week, as the spread of the COVID-19, the respiratory disease caused by the coronavirus, caused businesses to shutter, laying off workers across the state.
</t>
  </si>
  <si>
    <t>Last week, Florida received 222,054 applications for assistance.</t>
  </si>
  <si>
    <t>On Sunday alone, more than 21,100 people applied, according to the DEO.</t>
  </si>
  <si>
    <t>https://www.fox13news.com/news/desantis-urges-patience-amidst-criticism-of-floridas-unemployment-registriation-website</t>
  </si>
  <si>
    <t>Last week, more than 133,000 people applied for benefits.</t>
  </si>
  <si>
    <t>https://www.orlandoweekly.com/Blogs/archives/2020/03/29/floridas-february-jobless-rate-is-already-a-distant-memory</t>
  </si>
  <si>
    <t xml:space="preserve">On Thursday, however, the U.S. Labor Department reported 3.28 million jobless claims had been filed across the country during the week ending Sunday, with 74,313 by Floridians. </t>
  </si>
  <si>
    <t xml:space="preserve">But as of Friday morning, 133,000 applications had been filed this week, after restaurants, bars, theme parks, hotels, Major League Baseball spring training games and numerous other types of businesses and venues scaled back operations or were closed. </t>
  </si>
  <si>
    <t>https://www.nbcmiami.com/responds/many-reporting-issues-applying-for-unemployment-benefits/2212196/</t>
  </si>
  <si>
    <t>NBC 6 reached out to the DEO about the concerns both viewers shared.  In an email, a spokesperson said, so far this week, more than 130,000 applications had been filed statewide.</t>
  </si>
  <si>
    <t>Roughly</t>
  </si>
  <si>
    <t>“The number roughly is 74,000 last week, which is a record-breaking number,” Freddy said.</t>
  </si>
  <si>
    <t>https://www.floridaphoenix.com/2020/03/30/fl-workers-struggle-to-claim-unemployment-benefits-even-as-feds-increase-aid-during-covid-19-crisis/</t>
  </si>
  <si>
    <t>The U.S. Department of Labor announced on Thursday that Florida had reported a record 74,021 workers filing for unemployment through March 21, among 3.3 million workers nationally who filed unemployment claims last week.</t>
  </si>
  <si>
    <t>GA</t>
  </si>
  <si>
    <t>https://www.ajc.com/business/jobless-claims-soar-georgia-worse-likely-coming/zTXTHDiTe1i2HK3SYJGmWL/</t>
  </si>
  <si>
    <t>Filings for unemployment benefits have soared by roughly 400% this week, enough to sporadically overload government web pages, officials said Thursday.</t>
  </si>
  <si>
    <t>Calculated from earlier sheet</t>
  </si>
  <si>
    <t>https://www.wsbtv.com/news/local/everything-you-need-know-about-stimulus-payments-unemployment-more/KTIPY37J3RFLNIVD54P5W7SS5Q/</t>
  </si>
  <si>
    <t>For the week of March 15 through March 21, claims processed in Georgia increased to 12,140 initial claims, up 6,695 from the previous week’s 5,445 claims.</t>
  </si>
  <si>
    <t>10 times 12000</t>
  </si>
  <si>
    <t>https://www.wabe.org/coronavirus-updates-0330/</t>
  </si>
  <si>
    <t>When Georgia reported official first-time unemployment numbers last week for the previous week, it was just above 12,000. At that time, Labor Commissioner Mark Butler said he knew a surge in numbers would be coming “What I have seen from the numbers … you could see that go up 10 times easily when we get our final numbers.”</t>
  </si>
  <si>
    <t>HI</t>
  </si>
  <si>
    <t>https://www.staradvertiser.com/2020/03/19/breaking-news/unemployment-claims-overwhelm-states-online-system/</t>
  </si>
  <si>
    <t xml:space="preserve">The state Department of Labor and Industrial Relations reported that a steep rise in weekly unemployment claims hit 4,829 from Sunday to Tuesday. </t>
  </si>
  <si>
    <t>On Wednesday claims fell below to 2263, but DLIR spokesman William Kunstman said the department thinks that the “drop was due to the flooding of applicants and subsequent slowdown of the site.”</t>
  </si>
  <si>
    <t>Almost</t>
  </si>
  <si>
    <t>https://www.hawaiinewsnow.com/2020/03/19/influx-new-unemployment-claims-nearly-crashes-online-system/</t>
  </si>
  <si>
    <t>On Monday, there were almost 1,500.</t>
  </si>
  <si>
    <t>On Tuesday, 3,000 new claims were filed.</t>
  </si>
  <si>
    <t>https://www.hawaiinewsnow.com/2020/03/25/economic-toll-shutdown-takes-shape-unemployment-claims-filed-single-day/</t>
  </si>
  <si>
    <t>As tourism comes to a standstill and businesses close, some 19,534 people filed for unemployment in Hawaii on Monday ― setting a single-day record.</t>
  </si>
  <si>
    <t>https://www.bizjournals.com/pacific/news/2020/03/28/hawaii-unemployment-filings-soar-past-80-000-as.amp.html</t>
  </si>
  <si>
    <t>At last check, there were 81,510 unemployment filings between Sunday and Thursday alone, bringing the total count for unemployment filings in Hawaii for the month of March up to 97,402.</t>
  </si>
  <si>
    <t>New staff will help because, with two days left in the filing month, Murakami estimates that the state will see between 117,000 and 120,000 filings by the end of March.</t>
  </si>
  <si>
    <t>https://www.bizjournals.com/pacific/news/2020/03/24/dlir-more-than-40-000-hawaii-residents-have-filed.html</t>
  </si>
  <si>
    <t>Bill Kunstman with the Department of Labor and Industrial Relations told Pacific Business News that the office received 19,534 initial claims on Monday alone.</t>
  </si>
  <si>
    <t>https://www.hawaiinewsnow.com/2020/03/26/state-has-received-more-than-unemployment-claims-week/</t>
  </si>
  <si>
    <t>March 19: 1,117</t>
  </si>
  <si>
    <t>March 20: 1,679</t>
  </si>
  <si>
    <t>March 21: 3,914</t>
  </si>
  <si>
    <t>March 22: 4,996</t>
  </si>
  <si>
    <t>March 23: 19,534</t>
  </si>
  <si>
    <t>March 24: 20,041</t>
  </si>
  <si>
    <t>https://www.hawaiinewsnow.com/2020/03/27/unemployment-checks-expected-take-up-month-due-overwhelming-new-claims/</t>
  </si>
  <si>
    <t>The state is overwhelmed by the massive influx of new claims: 82,963 this month so far and 67,071 just this week alone.</t>
  </si>
  <si>
    <t>https://www.staradvertiser.com/2020/03/26/hawaii-news/hawaii-jobless-rate-tops-10-with-58000-out-of-work/</t>
  </si>
  <si>
    <t>On Tuesday, 20,041 people filed for unemployment statewide, up from 19,534 Monday.</t>
  </si>
  <si>
    <t>https://www.hawaiinewsnow.com/2020/03/31/economist-hawaii-should-prepare-unemployment-rate-hit/</t>
  </si>
  <si>
    <t>More than 116,000 people have filed for unemployment in Hawaii ― just this month. And more big layoffs and furloughs are planned.</t>
  </si>
  <si>
    <t>https://www.hawaiinewsnow.com/2020/03/28/popular-kaimuki-restaurant-shutters-so-owner-can-pay-health-premiums-employees/</t>
  </si>
  <si>
    <t>So far this week, there have been 81,410 unemployment filings and that doesn’t include Friday’s numbers, which are not available yet.</t>
  </si>
  <si>
    <t>New jobless claims are hitting record levels for the state. Some 14,339 were filed on Thursday alone.</t>
  </si>
  <si>
    <t>IA</t>
  </si>
  <si>
    <t>https://qctimes.com/news/state-and-regional/govt-and-politics/iowa-official-unemployment-claims-due-to-coronavirus-staggering/article_04bf89aa-0384-54c2-861e-f144d5115c3c.html</t>
  </si>
  <si>
    <t>“Essentially, what we’re receiving on a daily basis is what we would receive in a busy month.”</t>
  </si>
  <si>
    <t>https://www.bellevueheraldleader.com/news/coronavirus_updates/iowa-workforce-development-reports-initial-unemployment-insurance-claims-filed-for-week-of-march-15-21/article_8f250df6-6f69-11ea-9b5f-db5adb72d997.html</t>
  </si>
  <si>
    <t xml:space="preserve">The number of initial claims filed between Sunday, March 15, and Saturday, March 21, (the first time period that reflects the increased number of claims filed related to COVID-19, including the broader group of individuals eligible for claims due to the virus) was 40,952. </t>
  </si>
  <si>
    <t>https://www.kcci.com/article/iowa-reports-40k-new-jobless-claims-in-1-week/31939836#</t>
  </si>
  <si>
    <t>Iowa Workforce Development reports the number of initial unemployment claims filed between March 15 and March 21 was 41,890.</t>
  </si>
  <si>
    <t>This is an updated number of weekly claims</t>
  </si>
  <si>
    <t>https://siouxcityjournal.com/news/state-and-regional/iowa/new-weekly-jobless-claims-in-iowa-nebraska-south-dakota-surge-amid-coronavirus-outbreak/article_1b952deb-73fc-524b-85d6-9e1934141fb2.html</t>
  </si>
  <si>
    <t>The Iowa Department of Labor reported that initial claims for unemployment insurance surged to 41,890 in the week that ended March 21, up 1,700% from the previous week</t>
  </si>
  <si>
    <t>Iowa Workforce Development put the number of claims slightly lower, at 40,952.</t>
  </si>
  <si>
    <t>ID</t>
  </si>
  <si>
    <t>https://www.ktvb.com/article/news/health/coronavirus/coronavirus-volume-unemployment-claims-department-labor/277-8a9c090b-4df0-4f1e-a6f2-ba0d9b2c45ee</t>
  </si>
  <si>
    <t>On Thursday, the department released new numbers showing a total of more than 13,300 new claims last week, a 1,200% increase over the previous week.</t>
  </si>
  <si>
    <t>And the number of filings is continuing to increase this week. On Tuesday alone, the department saw nearly 4,000 claims.</t>
  </si>
  <si>
    <t>https://www.bigcountrynewsconnection.com/news/state/idaho/dept-of-labor-phone-lines-overloaded-with-unemployment-claims/article_2493b192-0202-5b71-a645-255c9bb1f438.html</t>
  </si>
  <si>
    <t xml:space="preserve">Idaho workers filed 13,341 new claims for unemployment insurance benefits during the week of March 15-21. </t>
  </si>
  <si>
    <t>IL</t>
  </si>
  <si>
    <t>https://www.illinoispolicy.org/illinois-unemployment-claims-jump-by-64k-as-covid-19-closes-businesses/</t>
  </si>
  <si>
    <t>Business closures to contain the coronavirus had a quick impact on unemployment in Illinois, with more than 64,000 new unemployment benefits claims from March 16-18, about 10 times the amount on the same three days a year earlier.</t>
  </si>
  <si>
    <t>https://chicago.cbslocal.com/2020/03/19/unemployment-illinois-coronavirus/</t>
  </si>
  <si>
    <t>Monday through Wednesday, Illinois received more than 64,000 claims for unemployment benefits.</t>
  </si>
  <si>
    <t xml:space="preserve">That number for Tuesday and Wednesday was 41,000. </t>
  </si>
  <si>
    <t>https://www.journal-topics.com/articles/unprecedented-numbers-of-claims-stay-at-home-order-lead-to-changes-in-unemployment-filing/</t>
  </si>
  <si>
    <t xml:space="preserve">In Illinois, unemployment claims reached 133,763 for the month as of March 26. </t>
  </si>
  <si>
    <t xml:space="preserve">First 3 reported weeks </t>
  </si>
  <si>
    <t>https://muscatinejournal.com/business/weekly-jobless-claims-surge-in-iowa-illinois-as-coronavirus-idles-workers/article_b5785f9f-f8a7-5eff-8e97-e81e5b09ba93.html</t>
  </si>
  <si>
    <t>The total number of new claims in Illinois last week was 114,663, a 950% jump over the previous week and a 1,338% increase over the same week last year when there were only 7,933 new unemployment claims.</t>
  </si>
  <si>
    <t>Total claims for the month of March in Illinois now stand at 133,763, nearly five times as high as the same point in March 2019 when it stood at 27,493.</t>
  </si>
  <si>
    <t>First 3 reported weeks - I checked with FRED</t>
  </si>
  <si>
    <t>Over</t>
  </si>
  <si>
    <t>https://www2.illinois.gov/ides/News%20%20Announcements%20Doc%20Library/UI-Claims-Filing-Improvement3-26-2020.pdf</t>
  </si>
  <si>
    <t xml:space="preserve">Over the first three weeks of March, IDES has received over 130,000 unemployment benefit claims, an increase of close to 400%compared to the corresponding weeks the prioryear. </t>
  </si>
  <si>
    <t>Press Release</t>
  </si>
  <si>
    <t>Close to</t>
  </si>
  <si>
    <t>The department received close to 115,000 claims for the week of March 21 alone, an increase of nearly 1,400% compared to the corresponding week the prioryear.</t>
  </si>
  <si>
    <t>https://www2.illinois.gov/ides/News%20%20Announcements%20Doc%20Library/Statewide_March-26-2020.pdf</t>
  </si>
  <si>
    <t>To this point,March unemployment claims total 133,763 compared to 27,493 over the same period in 2019.</t>
  </si>
  <si>
    <t>IN</t>
  </si>
  <si>
    <t>https://www.indystar.com/story/money/2020/03/19/indiana-unemployment-benefits-expanded-due-coronavirus/2876599001/</t>
  </si>
  <si>
    <t>Over just three days earlier this week 22,583 Hoosiers did so.</t>
  </si>
  <si>
    <t>https://www.indystar.com/story/money/2020/03/25/indiana-unemployment-filings-surge-amid-coronavirus-outbreak/2883417001/</t>
  </si>
  <si>
    <t xml:space="preserve">More than 61,000 Hoosiers filed for unemployment insurance benefits last week, according to the U.S. Labor Department, largely because of business disruptions caused by the novel coronavirus pandemic. </t>
  </si>
  <si>
    <t>https://twitter.com/AndrewThrasher/status/1240691325843857409</t>
  </si>
  <si>
    <t>Over the last 3 days they have received 22,000.</t>
  </si>
  <si>
    <t>https://www.indystar.com/story/news/2020/03/25/latest-news-indiana-coronavirus-updates/5076776002/</t>
  </si>
  <si>
    <t xml:space="preserve">The coronavirus continues to devastate Indiana's economy, with more than 54,000 Hoosiers filing for unemployment benefits since March 16. </t>
  </si>
  <si>
    <t>https://fox59.com/news/options-for-hoosiers-suddenly-unemployed-and-uninsured-amid-covid-19-pandemic/</t>
  </si>
  <si>
    <t>In his address on Monday, Gov. Holcomb revealed that last week over 54,000 Hoosiers filed for unemployment.</t>
  </si>
  <si>
    <t>https://duboiscountyherald.com/b/indiana-finances-take-big-hit-from-coronavirus</t>
  </si>
  <si>
    <t>Indiana’s new unemployment claims skyrocketed to 62,777 during the week that ended March 21, compared to 3,400 claims a week earlier.</t>
  </si>
  <si>
    <t>https://www.wane.com/news/local-news/new-jobless-claims-eye-popping-as-northeast-indiana-manufacturers-layoff-thousands/</t>
  </si>
  <si>
    <t>According to Department of Workforce Development unemployment insurance reports released Tuesday, the total number of claims statewide more than doubled last week, going from 53,608 the previous week to 120,331 last week for a total of first-time claims 173,939 in the two-week period.</t>
  </si>
  <si>
    <t>https://www.news-sentinel.com/news/local-news/2020/03/31/allen-county-unemployment-claims-soaring-thanks-to-covid-19/</t>
  </si>
  <si>
    <t>The total number of claims statewide more than doubled, going from 53,608 the previous week to 120,331 last week for a total of first-time claims 173,939 in the two-week period.</t>
  </si>
  <si>
    <t>https://www.theindianalawyer.com/articles/indiana-finances-take-a-big-blow-from-coronavirus-crisis</t>
  </si>
  <si>
    <t xml:space="preserve">Indiana’s new unemployment claims skyrocketed to 62,777 during the week that ended March 21, compared to 3,400 claims a week earlier. </t>
  </si>
  <si>
    <t>KS</t>
  </si>
  <si>
    <t>https://www.cjonline.com/news/20200320/kansas-coronavirus-update-unemployment-claims-surge-by-10000-state-logs-44-cases-test-kit-supply-shrinks</t>
  </si>
  <si>
    <t>The Kansas Department of Labor reported Friday the agency logged 11,355 unemployment claims in the past week. T</t>
  </si>
  <si>
    <t>N/A</t>
  </si>
  <si>
    <t>https://klic.dol.ks.gov/admin/gsipub/htmlarea/uploads/UI%20Weekly%20Review.pdf</t>
  </si>
  <si>
    <t>Initial Claims 23,925</t>
  </si>
  <si>
    <t>Kansas DOL Table</t>
  </si>
  <si>
    <t>https://www.kcur.org/post/kansas-sees-1000-surge-jobless-claims-covid-19-derails-economy#stream/0</t>
  </si>
  <si>
    <t>In one week — from March 14 to March 21 — initial claims ballooned from 1,820 to 23,925, an increase of more than 1,000%.</t>
  </si>
  <si>
    <t>I think quote is wrong - should start at 3/15</t>
  </si>
  <si>
    <t>http://www.kake.com/story/41942463/kansas-labor-officials-answer-frequently-asked-questions-about-unemployment</t>
  </si>
  <si>
    <t>The U.S. Department of Labor reported Thursday that Kansas had almost 23,700 initial claims for unemployment for the seven-day period ending Saturday.</t>
  </si>
  <si>
    <t>KY</t>
  </si>
  <si>
    <t>https://www.kentucky.com/news/coronavirus/article241371816.html</t>
  </si>
  <si>
    <t>The issues earlier this week were a result of the massive influx of calls and web-based applications, from an average of 2,000 claims a week before the virus outbreak to 9,000 claims processed on Tuesday alone.</t>
  </si>
  <si>
    <t>Processed claims</t>
  </si>
  <si>
    <t>https://www.courier-journal.com/story/money/2020/03/18/kentucky-coronavirus-how-bad-economy-get-amid-pandemic/2867158001/</t>
  </si>
  <si>
    <t>But in just three days, from Sunday through Tuesday, claims totaled 17,230.</t>
  </si>
  <si>
    <t>A total of 48,847 Kentucky residents applied for unemployment assistance last week, reflecting the dramatic economic disruption caused by the virus, the U.S. Labor Department reported Thursday.</t>
  </si>
  <si>
    <t>https://www.courier-journal.com/story/money/2020/03/26/coronavirus-kentucky-unemployment-claims-jump-state/2914733001/</t>
  </si>
  <si>
    <t>In Kentucky, the number of workers who filed for unemployment jumped to 48,847 from 2,785 the week before, according to non-seasonally adjusted figures from the Labor Department.</t>
  </si>
  <si>
    <t>LA</t>
  </si>
  <si>
    <t>https://www.wdsu.com/article/la-unemployment-claims-soar/31792511</t>
  </si>
  <si>
    <t xml:space="preserve">The Louisiana Workforce Commission said Thursday that claims to receive unemployment benefits are soaring. It said 30,000 claims had been filed since Sunday. </t>
  </si>
  <si>
    <t>https://www.theadvocate.com/baton_rouge/news/coronavirus/article_03de4b6a-6549-11ea-953d-5ba10ffeef95.html</t>
  </si>
  <si>
    <t xml:space="preserve">In just one week since the coronavirus-related business shutdowns started in Louisiana, 47,000 people had been able to file unemployment insurance benefit claims with the Louisiana Workforce Commission on a website that was being overwhelmed and crashing last week. </t>
  </si>
  <si>
    <t>Midday Friday - from article below</t>
  </si>
  <si>
    <t>https://www.nola.com/news/coronavirus/article_6f377a0a-6afb-11ea-9d61-c73e690f5659.html</t>
  </si>
  <si>
    <t xml:space="preserve">By midday Friday, a staggering 47,000 people had been able to file claims over the course of the week. </t>
  </si>
  <si>
    <t>Midday Friday</t>
  </si>
  <si>
    <t>https://apnews.com/5f960f1907bd1ef4ef22d040ac7c99a7</t>
  </si>
  <si>
    <t xml:space="preserve">In Louisiana alone, 71,000 people filed new unemployment applications last week, compared to the usual 1,400 or 1,500 people per week, said state labor secretary Ava Dejoie. </t>
  </si>
  <si>
    <t>https://louisianaradionetwork.com/2020/03/29/10041/</t>
  </si>
  <si>
    <t>Executive Director Ava Dejoie says the department has had a total of roughly 136,000 claims come in over the last two weeks.</t>
  </si>
  <si>
    <t xml:space="preserve">With just yesterday’s total of 16,700 people filing, we can’t answer 16,000 calls at one time. </t>
  </si>
  <si>
    <t>Which day is not clear</t>
  </si>
  <si>
    <t>https://www.wdsu.com/article/look-at-the-numbers-70000-unemployment-claims-filed-in-louisiana-compared-to-2000-for-prior-week/31934970</t>
  </si>
  <si>
    <t xml:space="preserve">Labor Department officials said 72,620 Louisiana residents filed claims for the week ending March 21. </t>
  </si>
  <si>
    <t>https://www.livingstonparishnews.com/coronavirus/unemployment-claims-spike-to-119-000-3-066-claims-from-livingston-parish-workforce-commission-says/article_043ae706-6fa5-11ea-9e11-9344ff8778c4.html#comments</t>
  </si>
  <si>
    <t>As of Thursday, reports that unemployment claims statewide have risen to 119,000.</t>
  </si>
  <si>
    <t>https://thelensnola.org/2020/03/31/coalition-of-21-groups-calls-on-convention-center-to-use-100-million-from-cash-reserves-to-support-hospitality-workers/</t>
  </si>
  <si>
    <t>According to WWL-AM, there have been 136,000 unemployment claims filed in Louisiana over the past two weeks — an unprecedented level of claims that have caused delays in responses.</t>
  </si>
  <si>
    <t>https://twitter.com/MelindaDeslatte/status/1242243824338063360</t>
  </si>
  <si>
    <t>Louisiana labor secretary @avad_adejoie says 71,000 Louisiana residents applied for unemployment benefits last week, compared to about 1,500 people normally in a week</t>
  </si>
  <si>
    <t>MA</t>
  </si>
  <si>
    <t>https://www.wbur.org/bostonomix/2020/03/18/unemployment-covid-19-coronavirus-massachusetts</t>
  </si>
  <si>
    <t>Monday saw nearly as many new unemployment applications (19,844) as the entire month of February (25,400).</t>
  </si>
  <si>
    <t>https://www.bostonglobe.com/2020/03/18/metro/mass-residents-filed-20000-unemployment-claims-monday-thats-more-than-all-february/</t>
  </si>
  <si>
    <t>The 19,884 new initial claims flowed in a day after Governor Charlie Baker announced that all restaurants and bars would be limited to only takeout and delivery as of Tuesday, in one of his most sweeping actions since declaring a state of emergency last week in response to the COVID-19 pandemic.</t>
  </si>
  <si>
    <t>https://www.wbur.org/bostonomix/2020/03/26/massachusetts-unemployment-numbers</t>
  </si>
  <si>
    <t>In Massachusetts, 147,995 applied for unemployment in the week ending on March 21, compared to 7,449 the week before.</t>
  </si>
  <si>
    <t>https://www.masslive.com/coronavirus/2020/03/coronavirus-response-massachusetts-order-closing-non-essential-businesses-to-public-stay-at-home-advisory-extended-to-may-4-governor-says.html</t>
  </si>
  <si>
    <t>That same week, the state Department of Unemployment Assistance reported that nearly 20,000 filed initial unemployment claims on March 16 alone.</t>
  </si>
  <si>
    <t>A subsequent joblessness report showed that unemployment claims only grew: the state received more than 147,000 initial claims during the week ending on March 21.</t>
  </si>
  <si>
    <t>MD</t>
  </si>
  <si>
    <t>https://www.baltimoresun.com/coronavirus/bs-md-unemployment-coronavirus-20200318-3uaqvtlqfvfwlaweah4sjnwgdy-story.html</t>
  </si>
  <si>
    <t>More than 42,000 Marylanders were among a record 3.3 million Americans who filed for unemployment last week — so many that the claims are overloading the system.</t>
  </si>
  <si>
    <t>https://www.baltimoresun.com/coronavirus/bs-md-mercy-coronavirus-update-20200318-ur4ow37jbfe6xpkeoduugsfgfq-story.html</t>
  </si>
  <si>
    <t>Unemployment insurance claims surged across the country, and in Maryland, where state labor officials said they received 5,400 jobless claims Monday, five times the normal rate.</t>
  </si>
  <si>
    <t>https://www.wbaltv.com/article/maryland-unemployment-insurance-claims-jump-over-38000-in-one-week/31939363</t>
  </si>
  <si>
    <t xml:space="preserve">The Maryland Department of Labor Division of Unemployment Insurance reported a total number of 42,334 insurance claims for the week of March 21. </t>
  </si>
  <si>
    <t>ME</t>
  </si>
  <si>
    <t>https://www.centralmaine.com/2020/03/18/maine-unemployment-claims-surpass-all-of-march-2019-in-just-3-days/</t>
  </si>
  <si>
    <t xml:space="preserve">About 4,900 Mainers filed unemployment claims with the state Department of Labor between Sunday and Tuesday, spokeswoman Jessica Picard said. </t>
  </si>
  <si>
    <t>https://www.newscentermaine.com/article/news/health/coronavirus/unemployment-claims-in-maine-at-historic-levels/97-44084111-ea7a-4baa-bb6d-7f8330866191</t>
  </si>
  <si>
    <t>Fortman says the week before March 21, 649 Mainers filed unemployment claims; the week ending March 21, there were 21,459.</t>
  </si>
  <si>
    <t>MN</t>
  </si>
  <si>
    <t>https://minnesota.cbslocal.com/2020/03/23/coronavirus-in-minnesota-gov-walz-says-models-show-40-to-80-in-state-will-contract-covid-19/</t>
  </si>
  <si>
    <t>Minnesota saw 123,624 applications for unemployment benefits last week.</t>
  </si>
  <si>
    <t>https://m.startribune.com/unemployment-requests-spike-as-minnesota-businesses-close-for-covid-19/568877382/</t>
  </si>
  <si>
    <t xml:space="preserve">As businesses closed or scaled back operations, officials said Tuesday afternoon that more than 31,000 people had applied for unemployment insurance over the past two days. </t>
  </si>
  <si>
    <t>http://tcbmag.com/news/articles/2020/march/minnesota-unemployment-claims-near-100-000-this-we</t>
  </si>
  <si>
    <t xml:space="preserve">As of Thursday, the state logged 95,352 applications for unemployment benefits. </t>
  </si>
  <si>
    <t xml:space="preserve">More than 23,000 applications poured in on Thursday alone, according to data from the Minnesota Department of Employment and Economic Development. </t>
  </si>
  <si>
    <t>https://minnesota.cbslocal.com/2020/03/24/minnesota-reports-149443-new-applications-of-unemployment/</t>
  </si>
  <si>
    <t>According to the Minnesota Department of Employment and Economic Development (DEED), the amount of unemployment applications has skyrocketed to 149,443 claims since March 16.</t>
  </si>
  <si>
    <t>https://www.startribune.com/trump-walz-other-leaders-face-fundamental-choices-between-health-and-wealth/569041492/</t>
  </si>
  <si>
    <t xml:space="preserve">In Minnesota, 123,624 people have applied for unemployment benefits since last Monday, </t>
  </si>
  <si>
    <t>Story posted at 5:11 am</t>
  </si>
  <si>
    <t>https://twitter.com/JesseLehrich/status/1240373028036513802</t>
  </si>
  <si>
    <t>MN's economic development commissioner just said *50,000* Minnesotans have already filed unemployment claims this week.</t>
  </si>
  <si>
    <t>https://minnesota.cbslocal.com/2020/03/19/unemployment-claims-jump-in-minnesota-as-covid-19-cases-rise/</t>
  </si>
  <si>
    <t>According to the Minnesota Department of Employment and Economic Development, as of 8 p.m. on Wednesday, a total of 72,245 unemployment insurance applications were received this week.</t>
  </si>
  <si>
    <t>https://www.wctrib.com/business/workplace/5018755-Minnesota-unemployment-dipped-slightly-prior-to-outbreak</t>
  </si>
  <si>
    <t>More than 300,000 people applied for the state unemployment insurance program since March 16,</t>
  </si>
  <si>
    <t>Questionable - doesn't align with other reports</t>
  </si>
  <si>
    <t>https://kstp.com/news/minnesotas-unemployment-applications-rise-create-frustration-for-those-waiting-on-benefits-march-30-2020/5687939/</t>
  </si>
  <si>
    <t xml:space="preserve">Updated numbers released Monday show the state has received 239,263 applications for unemployment insurance benefits since March 16. </t>
  </si>
  <si>
    <t>https://www.wctrib.com/business/workplace/5023311-Graphic-puts-skyrocketing-Minnesota-unemployment-filings-into-historic-perspective</t>
  </si>
  <si>
    <t>Around 239,263 workers in the Minnesota applied for unemployment since March 16, more than applied during the entirety of 2019, according to the Department of Employment and Economic Development.</t>
  </si>
  <si>
    <t>There were 116,438 claims filed for unemployment the week of March 21.</t>
  </si>
  <si>
    <t>https://wjon.com/mn-unemployment-trends-more-women-some-or-no-college/</t>
  </si>
  <si>
    <t>About 260,000 Minnesotans have now filed for unemployment since March 16th.</t>
  </si>
  <si>
    <t>Questionable - only outlet reporting this number</t>
  </si>
  <si>
    <t>https://patch.com/minnesota/southwestminneapolis/surge-unemployment-claims-forces-change-application-process</t>
  </si>
  <si>
    <t>In the two weeks since March 16, a record 239,263 Minnesotans have applied for unemployment benefits. That's more than applied for all of 2019, and so many that the state is having to make changes to the application process just to keep up.</t>
  </si>
  <si>
    <t>https://www.startribune.com/minnesota-jobs-agency-hit-by-wave-of-jobless-claims-asks-new-filers-to-follow-schedule/569226682/</t>
  </si>
  <si>
    <t xml:space="preserve">There have been 239,263 new and reactivated unemployment-insurance applications filed between March 16 and Sunday night, state officials said. </t>
  </si>
  <si>
    <t>Note: New and reactivated</t>
  </si>
  <si>
    <t>More than 116,000 Minnesotans filed for initial unemployment benefits during the week ending March 21 and another 80,000 or so followed last week.</t>
  </si>
  <si>
    <t>https://www.fox9.com/news/minnesota-assigns-unemployment-application-dates-by-social-security-number</t>
  </si>
  <si>
    <t>In just the past 11 days, more than 200,000 Minnesotans have filed for unemployment benefits, which is more than the total for all of last year.</t>
  </si>
  <si>
    <t>MI</t>
  </si>
  <si>
    <t>https://wsbt.com/news/local/michigan-sees-2100-increase-in-unemployment-claims</t>
  </si>
  <si>
    <t>The latest data shows 108,710 unemployment claims were filed between last Monday and Friday, compared to a normal average of around 5,000 claims – an approximate 2,100% increase.</t>
  </si>
  <si>
    <t>https://www.bridgemi.com/michigan-government/michigan-strains-unemployment-system-most-claims-great-recession</t>
  </si>
  <si>
    <t xml:space="preserve">More than 80,000 Michigan residents filed claims with the state’s unemployment insurance website and call center Monday through Thursday, an avalanche one expert called unprecedented, rivaling the worst days of the Great Recession. </t>
  </si>
  <si>
    <t xml:space="preserve">The Michigan Department of Labor and Economic Opportunity had reported 55,000 unemployment claims through Wednesday, a figure director Jeff Donofrio compared to the apex of the Great Recession, when he said weekly claims peaked at 60,000 during the 2000s-era national economic downturn. </t>
  </si>
  <si>
    <t>Roughly 25,000 additional claims were filed Thursday, bringing this week’s running total to 80,000, Donofrio revealed Friday afternoon in a Facebook live chat hosted by the Small Business Association of Michigan.</t>
  </si>
  <si>
    <t>https://www.michiganradio.org/post/michigans-unemployment-claims-surge-dramatically-due-covid-19</t>
  </si>
  <si>
    <t xml:space="preserve">Jeff Donofrio, Michigan's Director of Labor and Economic Opportunity, says 55,000 people filed claims in the past three days - a 1,500% increase over the last week. </t>
  </si>
  <si>
    <t>https://www.bridgemi.com/michigan-government/michigan-united-states-set-records-weekly-unemployment-claims</t>
  </si>
  <si>
    <t>In Michigan, 129,298 residents filed initial claims for the week ending Saturday, up more than 2,300 percent from the 5,338 filed the previous week, according to new figures released Thursday by the U.S. Department of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</si>
</sst>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yyyy"/>
  </numFmts>
  <fonts count="43">
    <font>
      <sz val="10"/>
      <color rgb="FF000000"/>
      <name val="Arial"/>
    </font>
    <font>
      <sz val="10"/>
      <color theme="1"/>
      <name val="Arial"/>
      <family val="2"/>
    </font>
    <font>
      <u/>
      <sz val="10"/>
      <color rgb="FF0000FF"/>
      <name val="Arial"/>
      <family val="2"/>
    </font>
    <font>
      <sz val="11"/>
      <color rgb="FF333333"/>
      <name val="Arial"/>
      <family val="2"/>
    </font>
    <font>
      <sz val="10"/>
      <name val="Arial"/>
      <family val="2"/>
    </font>
    <font>
      <sz val="11"/>
      <color rgb="FF2A2A2A"/>
      <name val="Arial"/>
      <family val="2"/>
    </font>
    <font>
      <sz val="11"/>
      <name val="Arial"/>
      <family val="2"/>
    </font>
    <font>
      <sz val="11"/>
      <color rgb="FF444444"/>
      <name val="Arial"/>
      <family val="2"/>
    </font>
    <font>
      <sz val="10"/>
      <color rgb="FF333333"/>
      <name val="Arial"/>
      <family val="2"/>
    </font>
    <font>
      <sz val="11"/>
      <color rgb="FF000000"/>
      <name val="Arial"/>
      <family val="2"/>
    </font>
    <font>
      <u/>
      <sz val="10"/>
      <color rgb="FF0000FF"/>
      <name val="Arial"/>
      <family val="2"/>
    </font>
    <font>
      <u/>
      <sz val="10"/>
      <color rgb="FF1155CC"/>
      <name val="Arial"/>
      <family val="2"/>
    </font>
    <font>
      <sz val="11"/>
      <color rgb="FF222222"/>
      <name val="Arial"/>
      <family val="2"/>
    </font>
    <font>
      <sz val="11"/>
      <color rgb="FF4A4A4A"/>
      <name val="Arial"/>
      <family val="2"/>
    </font>
    <font>
      <sz val="11"/>
      <color rgb="FF14171A"/>
      <name val="Arial"/>
      <family val="2"/>
    </font>
    <font>
      <sz val="11"/>
      <color rgb="FF262B28"/>
      <name val="Arial"/>
      <family val="2"/>
    </font>
    <font>
      <sz val="11"/>
      <color rgb="FF414141"/>
      <name val="Arial"/>
      <family val="2"/>
    </font>
    <font>
      <sz val="11"/>
      <color rgb="FF121212"/>
      <name val="Arial"/>
      <family val="2"/>
    </font>
    <font>
      <sz val="10"/>
      <name val="Arial"/>
      <family val="2"/>
    </font>
    <font>
      <sz val="11"/>
      <color rgb="FF2E2E2E"/>
      <name val="Arial"/>
      <family val="2"/>
    </font>
    <font>
      <sz val="11"/>
      <color rgb="FF313131"/>
      <name val="Arial"/>
      <family val="2"/>
    </font>
    <font>
      <sz val="13"/>
      <color rgb="FF222222"/>
      <name val="Arial"/>
      <family val="2"/>
    </font>
    <font>
      <sz val="12"/>
      <color rgb="FF333333"/>
      <name val="Georgia"/>
      <family val="1"/>
    </font>
    <font>
      <sz val="14"/>
      <color rgb="FF4C4E4D"/>
      <name val="Balto"/>
    </font>
    <font>
      <u/>
      <sz val="10"/>
      <color rgb="FF1155CC"/>
      <name val="Arial"/>
      <family val="2"/>
    </font>
    <font>
      <sz val="15"/>
      <color rgb="FF0A0A0A"/>
      <name val="Georgia"/>
      <family val="1"/>
    </font>
    <font>
      <sz val="14"/>
      <color rgb="FF2A2A2A"/>
      <name val="Arial"/>
      <family val="2"/>
    </font>
    <font>
      <sz val="12"/>
      <color rgb="FF444444"/>
      <name val="Roboto"/>
    </font>
    <font>
      <sz val="14"/>
      <color rgb="FF333333"/>
      <name val="Adriane"/>
    </font>
    <font>
      <sz val="15"/>
      <color rgb="FF222222"/>
      <name val="Georgia"/>
      <family val="1"/>
    </font>
    <font>
      <sz val="13"/>
      <color rgb="FF444444"/>
      <name val="Roboto"/>
    </font>
    <font>
      <sz val="11"/>
      <color rgb="FF333333"/>
      <name val="Roboto"/>
    </font>
    <font>
      <sz val="12"/>
      <color rgb="FF282828"/>
      <name val="Arial"/>
      <family val="2"/>
    </font>
    <font>
      <sz val="18"/>
      <color rgb="FF000000"/>
      <name val="Arial"/>
      <family val="2"/>
    </font>
    <font>
      <sz val="13"/>
      <color rgb="FF000000"/>
      <name val="Arial"/>
      <family val="2"/>
    </font>
    <font>
      <sz val="15"/>
      <color rgb="FF444444"/>
      <name val="Yrsa"/>
    </font>
    <font>
      <sz val="15"/>
      <color rgb="FF444444"/>
      <name val="Arial"/>
      <family val="2"/>
    </font>
    <font>
      <sz val="14"/>
      <color rgb="FF111111"/>
      <name val="Roboto"/>
    </font>
    <font>
      <sz val="15"/>
      <color rgb="FF323E48"/>
      <name val="Georgia"/>
      <family val="1"/>
    </font>
    <font>
      <u/>
      <sz val="10"/>
      <color rgb="FF0000FF"/>
      <name val="Arial"/>
      <family val="2"/>
    </font>
    <font>
      <u/>
      <sz val="10"/>
      <color rgb="FF000000"/>
      <name val="Arial"/>
      <family val="2"/>
    </font>
    <font>
      <sz val="10"/>
      <color rgb="FF000000"/>
      <name val="Arial"/>
      <family val="2"/>
    </font>
    <font>
      <sz val="10"/>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AFAFA"/>
        <bgColor rgb="FFFAFAFA"/>
      </patternFill>
    </fill>
    <fill>
      <patternFill patternType="solid">
        <fgColor rgb="FFFFFF00"/>
        <bgColor rgb="FFFFFF00"/>
      </patternFill>
    </fill>
    <fill>
      <patternFill patternType="solid">
        <fgColor rgb="FFFF00FF"/>
        <bgColor rgb="FFFF00FF"/>
      </patternFill>
    </fill>
    <fill>
      <patternFill patternType="solid">
        <fgColor rgb="FFF7F7F7"/>
        <bgColor rgb="FFF7F7F7"/>
      </patternFill>
    </fill>
    <fill>
      <patternFill patternType="solid">
        <fgColor rgb="FFFF0000"/>
        <bgColor rgb="FFFF0000"/>
      </patternFill>
    </fill>
  </fills>
  <borders count="1">
    <border>
      <left/>
      <right/>
      <top/>
      <bottom/>
      <diagonal/>
    </border>
  </borders>
  <cellStyleXfs count="1">
    <xf numFmtId="0" fontId="0" fillId="0" borderId="0"/>
  </cellStyleXfs>
  <cellXfs count="72">
    <xf numFmtId="0" fontId="0" fillId="0" borderId="0" xfId="0" applyFont="1" applyAlignment="1"/>
    <xf numFmtId="0" fontId="1" fillId="0" borderId="0" xfId="0" applyFont="1" applyAlignment="1"/>
    <xf numFmtId="14" fontId="1" fillId="0" borderId="0" xfId="0" applyNumberFormat="1" applyFont="1" applyAlignment="1"/>
    <xf numFmtId="0" fontId="2" fillId="0" borderId="0" xfId="0" applyFont="1" applyAlignment="1"/>
    <xf numFmtId="0" fontId="3" fillId="2" borderId="0" xfId="0" applyFont="1" applyFill="1" applyAlignment="1"/>
    <xf numFmtId="0" fontId="4" fillId="0" borderId="0" xfId="0" applyFont="1" applyAlignment="1"/>
    <xf numFmtId="0" fontId="5" fillId="0" borderId="0" xfId="0" applyFont="1" applyAlignment="1"/>
    <xf numFmtId="0" fontId="1" fillId="3" borderId="0" xfId="0" applyFont="1" applyFill="1"/>
    <xf numFmtId="164" fontId="1" fillId="0" borderId="0" xfId="0" applyNumberFormat="1" applyFont="1" applyAlignment="1">
      <alignment horizontal="right"/>
    </xf>
    <xf numFmtId="0" fontId="1" fillId="0" borderId="0" xfId="0" applyFont="1" applyAlignment="1">
      <alignment horizontal="right"/>
    </xf>
    <xf numFmtId="0" fontId="6" fillId="0" borderId="0" xfId="0" applyFont="1"/>
    <xf numFmtId="14" fontId="4" fillId="0" borderId="0" xfId="0" applyNumberFormat="1" applyFont="1" applyAlignment="1"/>
    <xf numFmtId="0" fontId="7" fillId="2" borderId="0" xfId="0" applyFont="1" applyFill="1" applyAlignment="1"/>
    <xf numFmtId="0" fontId="8" fillId="0" borderId="0" xfId="0" applyFont="1" applyAlignment="1"/>
    <xf numFmtId="0" fontId="3" fillId="4" borderId="0" xfId="0" applyFont="1" applyFill="1" applyAlignment="1"/>
    <xf numFmtId="14" fontId="1" fillId="3" borderId="0" xfId="0" applyNumberFormat="1" applyFont="1" applyFill="1" applyAlignment="1"/>
    <xf numFmtId="14" fontId="4" fillId="3" borderId="0" xfId="0" applyNumberFormat="1" applyFont="1" applyFill="1" applyAlignment="1"/>
    <xf numFmtId="0" fontId="9" fillId="2" borderId="0" xfId="0" applyFont="1" applyFill="1" applyAlignment="1"/>
    <xf numFmtId="0" fontId="10" fillId="5" borderId="0" xfId="0" applyFont="1" applyFill="1" applyAlignment="1"/>
    <xf numFmtId="0" fontId="11" fillId="0" borderId="0" xfId="0" applyFont="1" applyAlignment="1"/>
    <xf numFmtId="0" fontId="12" fillId="0" borderId="0" xfId="0" applyFont="1" applyAlignment="1"/>
    <xf numFmtId="0" fontId="13" fillId="0" borderId="0" xfId="0" applyFont="1" applyAlignment="1"/>
    <xf numFmtId="0" fontId="14" fillId="2" borderId="0" xfId="0" applyFont="1" applyFill="1" applyAlignment="1"/>
    <xf numFmtId="0" fontId="9" fillId="0" borderId="0" xfId="0" applyFont="1" applyAlignment="1"/>
    <xf numFmtId="0" fontId="1" fillId="5" borderId="0" xfId="0" applyFont="1" applyFill="1" applyAlignment="1"/>
    <xf numFmtId="0" fontId="3" fillId="0" borderId="0" xfId="0" applyFont="1" applyAlignment="1"/>
    <xf numFmtId="14" fontId="1" fillId="5" borderId="0" xfId="0" applyNumberFormat="1" applyFont="1" applyFill="1" applyAlignment="1"/>
    <xf numFmtId="0" fontId="4" fillId="5" borderId="0" xfId="0" applyFont="1" applyFill="1" applyAlignment="1"/>
    <xf numFmtId="0" fontId="1" fillId="5" borderId="0" xfId="0" applyFont="1" applyFill="1"/>
    <xf numFmtId="0" fontId="15" fillId="0" borderId="0" xfId="0" applyFont="1" applyAlignment="1"/>
    <xf numFmtId="0" fontId="16" fillId="2" borderId="0" xfId="0" applyFont="1" applyFill="1" applyAlignment="1"/>
    <xf numFmtId="0" fontId="9" fillId="2" borderId="0" xfId="0" applyFont="1" applyFill="1" applyAlignment="1"/>
    <xf numFmtId="0" fontId="17" fillId="2" borderId="0" xfId="0" applyFont="1" applyFill="1" applyAlignment="1"/>
    <xf numFmtId="0" fontId="3" fillId="2" borderId="0" xfId="0" applyFont="1" applyFill="1" applyAlignment="1">
      <alignment horizontal="left"/>
    </xf>
    <xf numFmtId="0" fontId="4" fillId="6" borderId="0" xfId="0" applyFont="1" applyFill="1" applyAlignment="1"/>
    <xf numFmtId="14" fontId="18" fillId="0" borderId="0" xfId="0" applyNumberFormat="1" applyFont="1" applyAlignment="1">
      <alignment horizontal="right"/>
    </xf>
    <xf numFmtId="0" fontId="18" fillId="0" borderId="0" xfId="0" applyFont="1" applyAlignment="1">
      <alignment horizontal="right"/>
    </xf>
    <xf numFmtId="0" fontId="1" fillId="0" borderId="0" xfId="0" applyFont="1"/>
    <xf numFmtId="14" fontId="4" fillId="5" borderId="0" xfId="0" applyNumberFormat="1" applyFont="1" applyFill="1" applyAlignment="1"/>
    <xf numFmtId="0" fontId="19" fillId="7" borderId="0" xfId="0" applyFont="1" applyFill="1" applyAlignment="1"/>
    <xf numFmtId="0" fontId="20" fillId="2" borderId="0" xfId="0" applyFont="1" applyFill="1" applyAlignment="1"/>
    <xf numFmtId="0" fontId="21" fillId="0" borderId="0" xfId="0" applyFont="1" applyAlignment="1"/>
    <xf numFmtId="164" fontId="18" fillId="0" borderId="0" xfId="0" applyNumberFormat="1" applyFont="1" applyAlignment="1">
      <alignment horizontal="right"/>
    </xf>
    <xf numFmtId="0" fontId="22" fillId="2" borderId="0" xfId="0" applyFont="1" applyFill="1" applyAlignment="1"/>
    <xf numFmtId="0" fontId="18" fillId="0" borderId="0" xfId="0" applyFont="1" applyAlignment="1">
      <alignment horizontal="left"/>
    </xf>
    <xf numFmtId="0" fontId="23" fillId="2" borderId="0" xfId="0" applyFont="1" applyFill="1" applyAlignment="1"/>
    <xf numFmtId="14" fontId="24" fillId="0" borderId="0" xfId="0" applyNumberFormat="1" applyFont="1" applyAlignment="1"/>
    <xf numFmtId="164" fontId="4" fillId="0" borderId="0" xfId="0" applyNumberFormat="1" applyFont="1" applyAlignment="1"/>
    <xf numFmtId="0" fontId="25" fillId="2" borderId="0" xfId="0" applyFont="1" applyFill="1" applyAlignment="1"/>
    <xf numFmtId="0" fontId="26" fillId="2" borderId="0" xfId="0" applyFont="1" applyFill="1" applyAlignment="1">
      <alignment horizontal="left"/>
    </xf>
    <xf numFmtId="0" fontId="27" fillId="2" borderId="0" xfId="0" applyFont="1" applyFill="1" applyAlignment="1"/>
    <xf numFmtId="0" fontId="28" fillId="2" borderId="0" xfId="0" applyFont="1" applyFill="1" applyAlignment="1"/>
    <xf numFmtId="0" fontId="29" fillId="2" borderId="0" xfId="0" applyFont="1" applyFill="1" applyAlignment="1">
      <alignment horizontal="left"/>
    </xf>
    <xf numFmtId="0" fontId="30" fillId="2" borderId="0" xfId="0" applyFont="1" applyFill="1" applyAlignment="1"/>
    <xf numFmtId="0" fontId="31" fillId="2" borderId="0" xfId="0" applyFont="1" applyFill="1" applyAlignment="1"/>
    <xf numFmtId="0" fontId="1" fillId="0" borderId="0" xfId="0" applyFont="1" applyAlignment="1"/>
    <xf numFmtId="0" fontId="32" fillId="0" borderId="0" xfId="0" applyFont="1" applyAlignment="1"/>
    <xf numFmtId="0" fontId="33" fillId="0" borderId="0" xfId="0" applyFont="1" applyAlignment="1"/>
    <xf numFmtId="0" fontId="34" fillId="0" borderId="0" xfId="0" applyFont="1" applyAlignment="1"/>
    <xf numFmtId="0" fontId="35" fillId="2" borderId="0" xfId="0" applyFont="1" applyFill="1" applyAlignment="1"/>
    <xf numFmtId="0" fontId="36" fillId="2" borderId="0" xfId="0" applyFont="1" applyFill="1" applyAlignment="1"/>
    <xf numFmtId="0" fontId="37" fillId="2" borderId="0" xfId="0" applyFont="1" applyFill="1" applyAlignment="1"/>
    <xf numFmtId="0" fontId="38" fillId="2" borderId="0" xfId="0" applyFont="1" applyFill="1" applyAlignment="1"/>
    <xf numFmtId="0" fontId="4" fillId="8" borderId="0" xfId="0" applyFont="1" applyFill="1" applyAlignment="1"/>
    <xf numFmtId="14" fontId="4" fillId="8" borderId="0" xfId="0" applyNumberFormat="1" applyFont="1" applyFill="1" applyAlignment="1"/>
    <xf numFmtId="0" fontId="1" fillId="8" borderId="0" xfId="0" applyFont="1" applyFill="1"/>
    <xf numFmtId="0" fontId="39" fillId="8" borderId="0" xfId="0" applyFont="1" applyFill="1" applyAlignment="1"/>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165" fontId="1" fillId="0" borderId="0" xfId="0" applyNumberFormat="1" applyFont="1" applyAlignment="1"/>
    <xf numFmtId="0" fontId="42"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miamiherald.com/news/coronavirus/article241458866.html" TargetMode="External"/><Relationship Id="rId21" Type="http://schemas.openxmlformats.org/officeDocument/2006/relationships/hyperlink" Target="https://www.wsfa.com/2020/03/31/k-filed-alabama-unemployment-claims-week/" TargetMode="External"/><Relationship Id="rId42" Type="http://schemas.openxmlformats.org/officeDocument/2006/relationships/hyperlink" Target="https://twitter.com/dennis_welch/status/1242610807717818368" TargetMode="External"/><Relationship Id="rId63" Type="http://schemas.openxmlformats.org/officeDocument/2006/relationships/hyperlink" Target="https://www.sacbee.com/news/coronavirus/article241650886.html" TargetMode="External"/><Relationship Id="rId84" Type="http://schemas.openxmlformats.org/officeDocument/2006/relationships/hyperlink" Target="https://www.thedenverchannel.com/news/coronavirus/around-61k-unemployment-applications-filed-in-colorado-monday-thursday-this-week-state-says" TargetMode="External"/><Relationship Id="rId138" Type="http://schemas.openxmlformats.org/officeDocument/2006/relationships/hyperlink" Target="https://www.hawaiinewsnow.com/2020/03/25/economic-toll-shutdown-takes-shape-unemployment-claims-filed-single-day/" TargetMode="External"/><Relationship Id="rId159" Type="http://schemas.openxmlformats.org/officeDocument/2006/relationships/hyperlink" Target="https://siouxcityjournal.com/news/state-and-regional/iowa/new-weekly-jobless-claims-in-iowa-nebraska-south-dakota-surge-amid-coronavirus-outbreak/article_1b952deb-73fc-524b-85d6-9e1934141fb2.html" TargetMode="External"/><Relationship Id="rId170" Type="http://schemas.openxmlformats.org/officeDocument/2006/relationships/hyperlink" Target="https://www2.illinois.gov/ides/News%20%20Announcements%20Doc%20Library/UI-Claims-Filing-Improvement3-26-2020.pdf" TargetMode="External"/><Relationship Id="rId191" Type="http://schemas.openxmlformats.org/officeDocument/2006/relationships/hyperlink" Target="https://www.wdsu.com/article/la-unemployment-claims-soar/31792511" TargetMode="External"/><Relationship Id="rId205" Type="http://schemas.openxmlformats.org/officeDocument/2006/relationships/hyperlink" Target="https://www.masslive.com/coronavirus/2020/03/coronavirus-response-massachusetts-order-closing-non-essential-businesses-to-public-stay-at-home-advisory-extended-to-may-4-governor-says.html" TargetMode="External"/><Relationship Id="rId226" Type="http://schemas.openxmlformats.org/officeDocument/2006/relationships/hyperlink" Target="https://www.startribune.com/minnesota-jobs-agency-hit-by-wave-of-jobless-claims-asks-new-filers-to-follow-schedule/569226682/" TargetMode="External"/><Relationship Id="rId107" Type="http://schemas.openxmlformats.org/officeDocument/2006/relationships/hyperlink" Target="https://www.nbcwashington.com/news/local/102k-apply-for-unemployment-in-dc-maryland-virginia/2255603/" TargetMode="External"/><Relationship Id="rId11" Type="http://schemas.openxmlformats.org/officeDocument/2006/relationships/hyperlink" Target="https://www.al.com/business/2020/03/alabama-unemployment-claims-surge-to-60000-this-week-as-coronavirus-creates-economic-havoc.html" TargetMode="External"/><Relationship Id="rId32" Type="http://schemas.openxmlformats.org/officeDocument/2006/relationships/hyperlink" Target="https://www.fox10phoenix.com/news/arizona-des-sees-800-percent-increase-in-unemployment-claims" TargetMode="External"/><Relationship Id="rId53" Type="http://schemas.openxmlformats.org/officeDocument/2006/relationships/hyperlink" Target="https://twitter.com/ABC7Jory/status/1241522459905421312?s=20" TargetMode="External"/><Relationship Id="rId74" Type="http://schemas.openxmlformats.org/officeDocument/2006/relationships/hyperlink" Target="https://www.denverpost.com/2020/03/27/colorado-unemployment-claims-75k-surge/amp/?__twitter_impression=true" TargetMode="External"/><Relationship Id="rId128" Type="http://schemas.openxmlformats.org/officeDocument/2006/relationships/hyperlink" Target="https://www.nbcmiami.com/responds/many-reporting-issues-applying-for-unemployment-benefits/2212196/" TargetMode="External"/><Relationship Id="rId149" Type="http://schemas.openxmlformats.org/officeDocument/2006/relationships/hyperlink" Target="https://www.hawaiinewsnow.com/2020/03/27/unemployment-checks-expected-take-up-month-due-overwhelming-new-claims/" TargetMode="External"/><Relationship Id="rId5" Type="http://schemas.openxmlformats.org/officeDocument/2006/relationships/hyperlink" Target="https://www.ketchikandailynews.com/news/alaska/alaska-unemployment-claims-rise-sharply/article_de2b16ca-704f-11ea-b66f-4320ff6540ce.html" TargetMode="External"/><Relationship Id="rId95" Type="http://schemas.openxmlformats.org/officeDocument/2006/relationships/hyperlink" Target="https://www.nbcconnecticut.com/news/local/unemployment-update-72k-claims-filed-since-friday/2242375/" TargetMode="External"/><Relationship Id="rId160" Type="http://schemas.openxmlformats.org/officeDocument/2006/relationships/hyperlink" Target="https://www.ktvb.com/article/news/health/coronavirus/coronavirus-volume-unemployment-claims-department-labor/277-8a9c090b-4df0-4f1e-a6f2-ba0d9b2c45ee" TargetMode="External"/><Relationship Id="rId181" Type="http://schemas.openxmlformats.org/officeDocument/2006/relationships/hyperlink" Target="https://www.news-sentinel.com/news/local-news/2020/03/31/allen-county-unemployment-claims-soaring-thanks-to-covid-19/" TargetMode="External"/><Relationship Id="rId216" Type="http://schemas.openxmlformats.org/officeDocument/2006/relationships/hyperlink" Target="https://www.startribune.com/trump-walz-other-leaders-face-fundamental-choices-between-health-and-wealth/569041492/" TargetMode="External"/><Relationship Id="rId22" Type="http://schemas.openxmlformats.org/officeDocument/2006/relationships/hyperlink" Target="https://www.bizjournals.com/birmingham/news/2020/03/31/acipco-to-lay-off-roughly-65-employees-in-april.html" TargetMode="External"/><Relationship Id="rId43" Type="http://schemas.openxmlformats.org/officeDocument/2006/relationships/hyperlink" Target="https://www.fox10phoenix.com/news/state-figures-initial-unemployment-claims-skyrocket-as-coronavirus-outbreak-escalates-in-arizona" TargetMode="External"/><Relationship Id="rId64" Type="http://schemas.openxmlformats.org/officeDocument/2006/relationships/hyperlink" Target="https://www.sacbee.com/news/coronavirus/article241650886.html" TargetMode="External"/><Relationship Id="rId118" Type="http://schemas.openxmlformats.org/officeDocument/2006/relationships/hyperlink" Target="https://twitter.com/samanthajgross/status/1242534161103097861" TargetMode="External"/><Relationship Id="rId139" Type="http://schemas.openxmlformats.org/officeDocument/2006/relationships/hyperlink" Target="https://www.bizjournals.com/pacific/news/2020/03/28/hawaii-unemployment-filings-soar-past-80-000-as.amp.html" TargetMode="External"/><Relationship Id="rId85" Type="http://schemas.openxmlformats.org/officeDocument/2006/relationships/hyperlink" Target="https://www.9news.com/article/news/health/coronavirus/colorado-unemployment-claims-skyrocket-as-labor-department-scrambles-to-catch-up/73-f0208048-ca72-46ad-9e37-5d847e625654" TargetMode="External"/><Relationship Id="rId150" Type="http://schemas.openxmlformats.org/officeDocument/2006/relationships/hyperlink" Target="https://www.staradvertiser.com/2020/03/26/hawaii-news/hawaii-jobless-rate-tops-10-with-58000-out-of-work/" TargetMode="External"/><Relationship Id="rId171" Type="http://schemas.openxmlformats.org/officeDocument/2006/relationships/hyperlink" Target="https://www2.illinois.gov/ides/News%20%20Announcements%20Doc%20Library/Statewide_March-26-2020.pdf" TargetMode="External"/><Relationship Id="rId192" Type="http://schemas.openxmlformats.org/officeDocument/2006/relationships/hyperlink" Target="https://www.theadvocate.com/baton_rouge/news/coronavirus/article_03de4b6a-6549-11ea-953d-5ba10ffeef95.html" TargetMode="External"/><Relationship Id="rId206" Type="http://schemas.openxmlformats.org/officeDocument/2006/relationships/hyperlink" Target="https://www.baltimoresun.com/coronavirus/bs-md-unemployment-coronavirus-20200318-3uaqvtlqfvfwlaweah4sjnwgdy-story.html" TargetMode="External"/><Relationship Id="rId227" Type="http://schemas.openxmlformats.org/officeDocument/2006/relationships/hyperlink" Target="https://www.startribune.com/minnesota-jobs-agency-hit-by-wave-of-jobless-claims-asks-new-filers-to-follow-schedule/569226682/" TargetMode="External"/><Relationship Id="rId12" Type="http://schemas.openxmlformats.org/officeDocument/2006/relationships/hyperlink" Target="https://www.al.com/business/2020/03/alabama-unemployment-claims-surge-to-60000-this-week-as-coronavirus-creates-economic-havoc.html" TargetMode="External"/><Relationship Id="rId33" Type="http://schemas.openxmlformats.org/officeDocument/2006/relationships/hyperlink" Target="https://www.fox10phoenix.com/news/arizona-des-sees-800-percent-increase-in-unemployment-claims" TargetMode="External"/><Relationship Id="rId108" Type="http://schemas.openxmlformats.org/officeDocument/2006/relationships/hyperlink" Target="https://www.nbcwashington.com/news/local/102k-apply-for-unemployment-in-dc-maryland-virginia/2255603/" TargetMode="External"/><Relationship Id="rId129" Type="http://schemas.openxmlformats.org/officeDocument/2006/relationships/hyperlink" Target="https://www.nbcmiami.com/responds/many-reporting-issues-applying-for-unemployment-benefits/2212196/" TargetMode="External"/><Relationship Id="rId54" Type="http://schemas.openxmlformats.org/officeDocument/2006/relationships/hyperlink" Target="https://www.mcclatchydc.com/news/coronavirus/article241308656.html" TargetMode="External"/><Relationship Id="rId75" Type="http://schemas.openxmlformats.org/officeDocument/2006/relationships/hyperlink" Target="https://www.denverpost.com/2020/03/27/colorado-unemployment-claims-75k-surge/amp/?__twitter_impression=true" TargetMode="External"/><Relationship Id="rId96" Type="http://schemas.openxmlformats.org/officeDocument/2006/relationships/hyperlink" Target="https://www.nbcconnecticut.com/news/local/unemployment-update-72k-claims-filed-since-friday/2242375/" TargetMode="External"/><Relationship Id="rId140" Type="http://schemas.openxmlformats.org/officeDocument/2006/relationships/hyperlink" Target="https://www.bizjournals.com/pacific/news/2020/03/28/hawaii-unemployment-filings-soar-past-80-000-as.amp.html" TargetMode="External"/><Relationship Id="rId161" Type="http://schemas.openxmlformats.org/officeDocument/2006/relationships/hyperlink" Target="https://www.ktvb.com/article/news/health/coronavirus/coronavirus-volume-unemployment-claims-department-labor/277-8a9c090b-4df0-4f1e-a6f2-ba0d9b2c45ee" TargetMode="External"/><Relationship Id="rId182" Type="http://schemas.openxmlformats.org/officeDocument/2006/relationships/hyperlink" Target="https://www.theindianalawyer.com/articles/indiana-finances-take-a-big-blow-from-coronavirus-crisis" TargetMode="External"/><Relationship Id="rId217" Type="http://schemas.openxmlformats.org/officeDocument/2006/relationships/hyperlink" Target="https://twitter.com/JesseLehrich/status/1240373028036513802" TargetMode="External"/><Relationship Id="rId6" Type="http://schemas.openxmlformats.org/officeDocument/2006/relationships/hyperlink" Target="https://www.adn.com/business-economy/2020/03/22/as-jobless-claims-in-alaska-soar-economists-say-tens-of-thousands-of-workers-could-be-affected/" TargetMode="External"/><Relationship Id="rId23" Type="http://schemas.openxmlformats.org/officeDocument/2006/relationships/hyperlink" Target="https://www.nwaonline.com/news/2020/mar/27/3-3-million-file-for-jobless-aid-8-958-/?bcsubid=1b3c3ac4-2054-4bde-ad28-e6d432c323ae&amp;pbdialog=covid19-login-nwa" TargetMode="External"/><Relationship Id="rId119" Type="http://schemas.openxmlformats.org/officeDocument/2006/relationships/hyperlink" Target="https://www.miamiherald.com/news/coronavirus/article241458866.html" TargetMode="External"/><Relationship Id="rId44" Type="http://schemas.openxmlformats.org/officeDocument/2006/relationships/hyperlink" Target="https://www.fox10phoenix.com/news/state-figures-initial-unemployment-claims-skyrocket-as-coronavirus-outbreak-escalates-in-arizona" TargetMode="External"/><Relationship Id="rId65" Type="http://schemas.openxmlformats.org/officeDocument/2006/relationships/hyperlink" Target="https://coloradosun.com/2020/03/19/colorado-unemployment-claims-coronavirus/" TargetMode="External"/><Relationship Id="rId86" Type="http://schemas.openxmlformats.org/officeDocument/2006/relationships/hyperlink" Target="https://www.newsmax.com/finance/economy/unemployment-offices-pending-claims/2020/03/31/id/960689/" TargetMode="External"/><Relationship Id="rId130" Type="http://schemas.openxmlformats.org/officeDocument/2006/relationships/hyperlink" Target="https://www.floridaphoenix.com/2020/03/30/fl-workers-struggle-to-claim-unemployment-benefits-even-as-feds-increase-aid-during-covid-19-crisis/" TargetMode="External"/><Relationship Id="rId151" Type="http://schemas.openxmlformats.org/officeDocument/2006/relationships/hyperlink" Target="https://www.staradvertiser.com/2020/03/26/hawaii-news/hawaii-jobless-rate-tops-10-with-58000-out-of-work/" TargetMode="External"/><Relationship Id="rId172" Type="http://schemas.openxmlformats.org/officeDocument/2006/relationships/hyperlink" Target="https://www.indystar.com/story/money/2020/03/19/indiana-unemployment-benefits-expanded-due-coronavirus/2876599001/" TargetMode="External"/><Relationship Id="rId193" Type="http://schemas.openxmlformats.org/officeDocument/2006/relationships/hyperlink" Target="https://www.nola.com/news/coronavirus/article_6f377a0a-6afb-11ea-9d61-c73e690f5659.html" TargetMode="External"/><Relationship Id="rId207" Type="http://schemas.openxmlformats.org/officeDocument/2006/relationships/hyperlink" Target="https://www.baltimoresun.com/coronavirus/bs-md-mercy-coronavirus-update-20200318-ur4ow37jbfe6xpkeoduugsfgfq-story.html" TargetMode="External"/><Relationship Id="rId228" Type="http://schemas.openxmlformats.org/officeDocument/2006/relationships/hyperlink" Target="https://www.fox9.com/news/minnesota-assigns-unemployment-application-dates-by-social-security-number" TargetMode="External"/><Relationship Id="rId13" Type="http://schemas.openxmlformats.org/officeDocument/2006/relationships/hyperlink" Target="https://www.al.com/business/2020/03/alabama-unemployment-claims-surge-to-60000-this-week-as-coronavirus-creates-economic-havoc.html" TargetMode="External"/><Relationship Id="rId109" Type="http://schemas.openxmlformats.org/officeDocument/2006/relationships/hyperlink" Target="https://www.nbcwashington.com/news/local/dc-leaders-give-update-wednesday-march-25-on-coronavirus-response/2253208/" TargetMode="External"/><Relationship Id="rId34" Type="http://schemas.openxmlformats.org/officeDocument/2006/relationships/hyperlink" Target="https://www.fox10phoenix.com/news/arizona-des-sees-800-percent-increase-in-unemployment-claims" TargetMode="External"/><Relationship Id="rId55" Type="http://schemas.openxmlformats.org/officeDocument/2006/relationships/hyperlink" Target="https://www.mcclatchydc.com/news/coronavirus/article241308656.html" TargetMode="External"/><Relationship Id="rId76" Type="http://schemas.openxmlformats.org/officeDocument/2006/relationships/hyperlink" Target="https://www.denverpost.com/2020/03/27/colorado-unemployment-claims-75k-surge/amp/?__twitter_impression=true" TargetMode="External"/><Relationship Id="rId97" Type="http://schemas.openxmlformats.org/officeDocument/2006/relationships/hyperlink" Target="https://www.nbcconnecticut.com/news/local/unemployment-update-72k-claims-filed-since-friday/2242375/" TargetMode="External"/><Relationship Id="rId120" Type="http://schemas.openxmlformats.org/officeDocument/2006/relationships/hyperlink" Target="https://twitter.com/samanthajgross/status/1242534161103097861" TargetMode="External"/><Relationship Id="rId141" Type="http://schemas.openxmlformats.org/officeDocument/2006/relationships/hyperlink" Target="https://www.bizjournals.com/pacific/news/2020/03/28/hawaii-unemployment-filings-soar-past-80-000-as.amp.html" TargetMode="External"/><Relationship Id="rId7" Type="http://schemas.openxmlformats.org/officeDocument/2006/relationships/hyperlink" Target="https://www.al.com/business/2020/03/more-than-6000-people-applied-for-unemployment-in-alabama-this-week.html" TargetMode="External"/><Relationship Id="rId162" Type="http://schemas.openxmlformats.org/officeDocument/2006/relationships/hyperlink" Target="https://www.bigcountrynewsconnection.com/news/state/idaho/dept-of-labor-phone-lines-overloaded-with-unemployment-claims/article_2493b192-0202-5b71-a645-255c9bb1f438.html" TargetMode="External"/><Relationship Id="rId183" Type="http://schemas.openxmlformats.org/officeDocument/2006/relationships/hyperlink" Target="https://www.cjonline.com/news/20200320/kansas-coronavirus-update-unemployment-claims-surge-by-10000-state-logs-44-cases-test-kit-supply-shrinks" TargetMode="External"/><Relationship Id="rId218" Type="http://schemas.openxmlformats.org/officeDocument/2006/relationships/hyperlink" Target="https://minnesota.cbslocal.com/2020/03/19/unemployment-claims-jump-in-minnesota-as-covid-19-cases-rise/" TargetMode="External"/><Relationship Id="rId24" Type="http://schemas.openxmlformats.org/officeDocument/2006/relationships/hyperlink" Target="https://www.nwaonline.com/news/2020/mar/27/3-3-million-file-for-jobless-aid-8-958-/?bcsubid=1b3c3ac4-2054-4bde-ad28-e6d432c323ae&amp;pbdialog=covid19-login-nwa" TargetMode="External"/><Relationship Id="rId45" Type="http://schemas.openxmlformats.org/officeDocument/2006/relationships/hyperlink" Target="https://amp.azcentral.com/amp/2900506001" TargetMode="External"/><Relationship Id="rId66" Type="http://schemas.openxmlformats.org/officeDocument/2006/relationships/hyperlink" Target="https://coloradosun.com/2020/03/19/colorado-unemployment-claims-coronavirus/" TargetMode="External"/><Relationship Id="rId87" Type="http://schemas.openxmlformats.org/officeDocument/2006/relationships/hyperlink" Target="https://www.newsmax.com/finance/economy/unemployment-offices-pending-claims/2020/03/31/id/960689/" TargetMode="External"/><Relationship Id="rId110" Type="http://schemas.openxmlformats.org/officeDocument/2006/relationships/hyperlink" Target="https://www.delawarepublic.org/post/delaware-swamped-unemployment-claims" TargetMode="External"/><Relationship Id="rId131" Type="http://schemas.openxmlformats.org/officeDocument/2006/relationships/hyperlink" Target="https://www.ajc.com/business/jobless-claims-soar-georgia-worse-likely-coming/zTXTHDiTe1i2HK3SYJGmWL/" TargetMode="External"/><Relationship Id="rId152" Type="http://schemas.openxmlformats.org/officeDocument/2006/relationships/hyperlink" Target="https://www.hawaiinewsnow.com/2020/03/31/economist-hawaii-should-prepare-unemployment-rate-hit/" TargetMode="External"/><Relationship Id="rId173" Type="http://schemas.openxmlformats.org/officeDocument/2006/relationships/hyperlink" Target="https://www.indystar.com/story/money/2020/03/25/indiana-unemployment-filings-surge-amid-coronavirus-outbreak/2883417001/" TargetMode="External"/><Relationship Id="rId194" Type="http://schemas.openxmlformats.org/officeDocument/2006/relationships/hyperlink" Target="https://apnews.com/5f960f1907bd1ef4ef22d040ac7c99a7" TargetMode="External"/><Relationship Id="rId208" Type="http://schemas.openxmlformats.org/officeDocument/2006/relationships/hyperlink" Target="https://www.wbaltv.com/article/maryland-unemployment-insurance-claims-jump-over-38000-in-one-week/31939363" TargetMode="External"/><Relationship Id="rId229" Type="http://schemas.openxmlformats.org/officeDocument/2006/relationships/hyperlink" Target="https://wsbt.com/news/local/michigan-sees-2100-increase-in-unemployment-claims" TargetMode="External"/><Relationship Id="rId14" Type="http://schemas.openxmlformats.org/officeDocument/2006/relationships/hyperlink" Target="https://www.alreporter.com/2020/03/30/more-than-70000-people-filed-unemployment-claims-in-alabama-last-week/" TargetMode="External"/><Relationship Id="rId35" Type="http://schemas.openxmlformats.org/officeDocument/2006/relationships/hyperlink" Target="https://www.fox10phoenix.com/news/arizona-des-sees-800-percent-increase-in-unemployment-claims" TargetMode="External"/><Relationship Id="rId56" Type="http://schemas.openxmlformats.org/officeDocument/2006/relationships/hyperlink" Target="https://www.mcclatchydc.com/news/coronavirus/article241308656.html" TargetMode="External"/><Relationship Id="rId77" Type="http://schemas.openxmlformats.org/officeDocument/2006/relationships/hyperlink" Target="https://www.thedenverchannel.com/news/coronavirus/covid-19s-impact-on-unemployment-claims-unprecedented-colorado-labor-department-said" TargetMode="External"/><Relationship Id="rId100" Type="http://schemas.openxmlformats.org/officeDocument/2006/relationships/hyperlink" Target="https://www.courant.com/coronavirus/hc-news-coronavirus-connecticut-unemployment-numbers-economy-20200331-juxabbkvhreyjb256filyowt4q-story.html" TargetMode="External"/><Relationship Id="rId8" Type="http://schemas.openxmlformats.org/officeDocument/2006/relationships/hyperlink" Target="https://www.al.com/business/2020/03/more-than-6000-people-applied-for-unemployment-in-alabama-this-week.html" TargetMode="External"/><Relationship Id="rId98" Type="http://schemas.openxmlformats.org/officeDocument/2006/relationships/hyperlink" Target="https://www.nbcconnecticut.com/news/local/how-to-file-for-unemployment-in-connecticut/2247454/" TargetMode="External"/><Relationship Id="rId121" Type="http://schemas.openxmlformats.org/officeDocument/2006/relationships/hyperlink" Target="https://apnews.com/83838ac865fb3c742fb8b8d59329ac8e" TargetMode="External"/><Relationship Id="rId142" Type="http://schemas.openxmlformats.org/officeDocument/2006/relationships/hyperlink" Target="https://www.bizjournals.com/pacific/news/2020/03/24/dlir-more-than-40-000-hawaii-residents-have-filed.html" TargetMode="External"/><Relationship Id="rId163" Type="http://schemas.openxmlformats.org/officeDocument/2006/relationships/hyperlink" Target="https://www.illinoispolicy.org/illinois-unemployment-claims-jump-by-64k-as-covid-19-closes-businesses/" TargetMode="External"/><Relationship Id="rId184" Type="http://schemas.openxmlformats.org/officeDocument/2006/relationships/hyperlink" Target="https://klic.dol.ks.gov/admin/gsipub/htmlarea/uploads/UI%20Weekly%20Review.pdf" TargetMode="External"/><Relationship Id="rId219" Type="http://schemas.openxmlformats.org/officeDocument/2006/relationships/hyperlink" Target="https://www.wctrib.com/business/workplace/5018755-Minnesota-unemployment-dipped-slightly-prior-to-outbreak" TargetMode="External"/><Relationship Id="rId230" Type="http://schemas.openxmlformats.org/officeDocument/2006/relationships/hyperlink" Target="https://www.bridgemi.com/michigan-government/michigan-strains-unemployment-system-most-claims-great-recession" TargetMode="External"/><Relationship Id="rId25" Type="http://schemas.openxmlformats.org/officeDocument/2006/relationships/hyperlink" Target="https://talkbusiness.net/2020/03/weekly-arkansas-jobless-claims-spike-to-almost-9000-u-s-claims-set-new-record/" TargetMode="External"/><Relationship Id="rId46" Type="http://schemas.openxmlformats.org/officeDocument/2006/relationships/hyperlink" Target="https://www.abc15.com/news/state/by-the-numbers-arizonas-unemployment-claims-skyrocket-since-covid-19" TargetMode="External"/><Relationship Id="rId67" Type="http://schemas.openxmlformats.org/officeDocument/2006/relationships/hyperlink" Target="https://coloradosun.com/2020/03/19/colorado-unemployment-claims-coronavirus/" TargetMode="External"/><Relationship Id="rId20" Type="http://schemas.openxmlformats.org/officeDocument/2006/relationships/hyperlink" Target="https://www.al.com/business/2020/03/17000-file-for-unemployment-in-alabama-in-just-two-days.html" TargetMode="External"/><Relationship Id="rId41" Type="http://schemas.openxmlformats.org/officeDocument/2006/relationships/hyperlink" Target="https://twitter.com/dennis_welch/status/1242610807717818368" TargetMode="External"/><Relationship Id="rId62" Type="http://schemas.openxmlformats.org/officeDocument/2006/relationships/hyperlink" Target="https://www.sfchronicle.com/bayarea/article/Coronavirus-live-updates-news-bay-area-15169654.php" TargetMode="External"/><Relationship Id="rId83" Type="http://schemas.openxmlformats.org/officeDocument/2006/relationships/hyperlink" Target="https://www.thedenverchannel.com/news/coronavirus/around-61k-unemployment-applications-filed-in-colorado-monday-thursday-this-week-state-says" TargetMode="External"/><Relationship Id="rId88" Type="http://schemas.openxmlformats.org/officeDocument/2006/relationships/hyperlink" Target="https://www.nbcconnecticut.com/news/local/unemployment-update-27k-new-claims-filed-since-friday-nearly-100k-in-just-over-a-week/2244156/" TargetMode="External"/><Relationship Id="rId111" Type="http://schemas.openxmlformats.org/officeDocument/2006/relationships/hyperlink" Target="https://www.delawarepublic.org/post/businesses-workers-reeling-coronavirus-outbreak-brings-record-high-delaware-unemployment-claims" TargetMode="External"/><Relationship Id="rId132" Type="http://schemas.openxmlformats.org/officeDocument/2006/relationships/hyperlink" Target="https://www.wsbtv.com/news/local/everything-you-need-know-about-stimulus-payments-unemployment-more/KTIPY37J3RFLNIVD54P5W7SS5Q/" TargetMode="External"/><Relationship Id="rId153" Type="http://schemas.openxmlformats.org/officeDocument/2006/relationships/hyperlink" Target="https://www.hawaiinewsnow.com/2020/03/28/popular-kaimuki-restaurant-shutters-so-owner-can-pay-health-premiums-employees/" TargetMode="External"/><Relationship Id="rId174" Type="http://schemas.openxmlformats.org/officeDocument/2006/relationships/hyperlink" Target="https://twitter.com/AndrewThrasher/status/1240691325843857409" TargetMode="External"/><Relationship Id="rId179" Type="http://schemas.openxmlformats.org/officeDocument/2006/relationships/hyperlink" Target="https://www.wane.com/news/local-news/new-jobless-claims-eye-popping-as-northeast-indiana-manufacturers-layoff-thousands/" TargetMode="External"/><Relationship Id="rId195" Type="http://schemas.openxmlformats.org/officeDocument/2006/relationships/hyperlink" Target="https://louisianaradionetwork.com/2020/03/29/10041/" TargetMode="External"/><Relationship Id="rId209" Type="http://schemas.openxmlformats.org/officeDocument/2006/relationships/hyperlink" Target="https://www.centralmaine.com/2020/03/18/maine-unemployment-claims-surpass-all-of-march-2019-in-just-3-days/" TargetMode="External"/><Relationship Id="rId190" Type="http://schemas.openxmlformats.org/officeDocument/2006/relationships/hyperlink" Target="https://www.courier-journal.com/story/money/2020/03/26/coronavirus-kentucky-unemployment-claims-jump-state/2914733001/" TargetMode="External"/><Relationship Id="rId204" Type="http://schemas.openxmlformats.org/officeDocument/2006/relationships/hyperlink" Target="https://www.masslive.com/coronavirus/2020/03/coronavirus-response-massachusetts-order-closing-non-essential-businesses-to-public-stay-at-home-advisory-extended-to-may-4-governor-says.html" TargetMode="External"/><Relationship Id="rId220" Type="http://schemas.openxmlformats.org/officeDocument/2006/relationships/hyperlink" Target="https://kstp.com/news/minnesotas-unemployment-applications-rise-create-frustration-for-those-waiting-on-benefits-march-30-2020/5687939/" TargetMode="External"/><Relationship Id="rId225" Type="http://schemas.openxmlformats.org/officeDocument/2006/relationships/hyperlink" Target="https://www.startribune.com/minnesota-jobs-agency-hit-by-wave-of-jobless-claims-asks-new-filers-to-follow-schedule/569226682/" TargetMode="External"/><Relationship Id="rId15" Type="http://schemas.openxmlformats.org/officeDocument/2006/relationships/hyperlink" Target="https://www.alreporter.com/2020/03/30/more-than-70000-people-filed-unemployment-claims-in-alabama-last-week/" TargetMode="External"/><Relationship Id="rId36" Type="http://schemas.openxmlformats.org/officeDocument/2006/relationships/hyperlink" Target="https://www.fox10phoenix.com/news/arizona-des-sees-800-percent-increase-in-unemployment-claims" TargetMode="External"/><Relationship Id="rId57" Type="http://schemas.openxmlformats.org/officeDocument/2006/relationships/hyperlink" Target="https://www.sfgate.com/politics/article/California-unemployment-coronavirus-numbers-news-15152303.php" TargetMode="External"/><Relationship Id="rId106" Type="http://schemas.openxmlformats.org/officeDocument/2006/relationships/hyperlink" Target="https://twitter.com/HaleighHoffman/status/1240733496911507461" TargetMode="External"/><Relationship Id="rId127" Type="http://schemas.openxmlformats.org/officeDocument/2006/relationships/hyperlink" Target="https://www.orlandoweekly.com/Blogs/archives/2020/03/29/floridas-february-jobless-rate-is-already-a-distant-memory" TargetMode="External"/><Relationship Id="rId10" Type="http://schemas.openxmlformats.org/officeDocument/2006/relationships/hyperlink" Target="https://www.al.com/business/2020/03/more-than-6000-people-applied-for-unemployment-in-alabama-this-week.html" TargetMode="External"/><Relationship Id="rId31" Type="http://schemas.openxmlformats.org/officeDocument/2006/relationships/hyperlink" Target="https://www.fox10phoenix.com/news/arizona-des-sees-800-percent-increase-in-unemployment-claims" TargetMode="External"/><Relationship Id="rId52" Type="http://schemas.openxmlformats.org/officeDocument/2006/relationships/hyperlink" Target="https://twitter.com/ABC7Jory/status/1241522459905421312?s=20" TargetMode="External"/><Relationship Id="rId73" Type="http://schemas.openxmlformats.org/officeDocument/2006/relationships/hyperlink" Target="https://twitter.com/jeremyjojola/status/1240390421764857857" TargetMode="External"/><Relationship Id="rId78" Type="http://schemas.openxmlformats.org/officeDocument/2006/relationships/hyperlink" Target="https://www.thedenverchannel.com/news/coronavirus/covid-19s-impact-on-unemployment-claims-unprecedented-colorado-labor-department-said" TargetMode="External"/><Relationship Id="rId94" Type="http://schemas.openxmlformats.org/officeDocument/2006/relationships/hyperlink" Target="https://www.nbcconnecticut.com/news/local/unemployment-update-72k-claims-filed-since-friday/2242375/" TargetMode="External"/><Relationship Id="rId99" Type="http://schemas.openxmlformats.org/officeDocument/2006/relationships/hyperlink" Target="https://www.courant.com/coronavirus/hc-news-coronavirus-unemployment-department-of-labor-03252020-20200325-6p4u3samfraplgmvye6gr4yxqi-story.html" TargetMode="External"/><Relationship Id="rId101" Type="http://schemas.openxmlformats.org/officeDocument/2006/relationships/hyperlink" Target="https://twitter.com/MayorBowser/status/1240758678007021569" TargetMode="External"/><Relationship Id="rId122" Type="http://schemas.openxmlformats.org/officeDocument/2006/relationships/hyperlink" Target="https://www.clickorlando.com/news/local/2020/03/31/struggling-to-keep-up-with-coronavirus-unemployment-claims-florida-awaits-guidance-on-benefits-for-contractors/" TargetMode="External"/><Relationship Id="rId143" Type="http://schemas.openxmlformats.org/officeDocument/2006/relationships/hyperlink" Target="https://www.hawaiinewsnow.com/2020/03/26/state-has-received-more-than-unemployment-claims-week/" TargetMode="External"/><Relationship Id="rId148" Type="http://schemas.openxmlformats.org/officeDocument/2006/relationships/hyperlink" Target="https://www.hawaiinewsnow.com/2020/03/26/state-has-received-more-than-unemployment-claims-week/" TargetMode="External"/><Relationship Id="rId164" Type="http://schemas.openxmlformats.org/officeDocument/2006/relationships/hyperlink" Target="https://chicago.cbslocal.com/2020/03/19/unemployment-illinois-coronavirus/" TargetMode="External"/><Relationship Id="rId169" Type="http://schemas.openxmlformats.org/officeDocument/2006/relationships/hyperlink" Target="https://www2.illinois.gov/ides/News%20%20Announcements%20Doc%20Library/UI-Claims-Filing-Improvement3-26-2020.pdf" TargetMode="External"/><Relationship Id="rId185" Type="http://schemas.openxmlformats.org/officeDocument/2006/relationships/hyperlink" Target="https://www.kcur.org/post/kansas-sees-1000-surge-jobless-claims-covid-19-derails-economy" TargetMode="External"/><Relationship Id="rId4" Type="http://schemas.openxmlformats.org/officeDocument/2006/relationships/hyperlink" Target="https://www.webcenter11.com/tvtv/content/news/569172011.html" TargetMode="External"/><Relationship Id="rId9" Type="http://schemas.openxmlformats.org/officeDocument/2006/relationships/hyperlink" Target="https://www.al.com/business/2020/03/more-than-6000-people-applied-for-unemployment-in-alabama-this-week.html" TargetMode="External"/><Relationship Id="rId180" Type="http://schemas.openxmlformats.org/officeDocument/2006/relationships/hyperlink" Target="https://www.news-sentinel.com/news/local-news/2020/03/31/allen-county-unemployment-claims-soaring-thanks-to-covid-19/" TargetMode="External"/><Relationship Id="rId210" Type="http://schemas.openxmlformats.org/officeDocument/2006/relationships/hyperlink" Target="https://www.newscentermaine.com/article/news/health/coronavirus/unemployment-claims-in-maine-at-historic-levels/97-44084111-ea7a-4baa-bb6d-7f8330866191" TargetMode="External"/><Relationship Id="rId215" Type="http://schemas.openxmlformats.org/officeDocument/2006/relationships/hyperlink" Target="https://minnesota.cbslocal.com/2020/03/24/minnesota-reports-149443-new-applications-of-unemployment/" TargetMode="External"/><Relationship Id="rId236" Type="http://schemas.openxmlformats.org/officeDocument/2006/relationships/comments" Target="../comments1.xml"/><Relationship Id="rId26" Type="http://schemas.openxmlformats.org/officeDocument/2006/relationships/hyperlink" Target="https://katv.com/news/local/little-rock-residents-struggling-to-file-for-employment-amid-coronavirus-outbreak" TargetMode="External"/><Relationship Id="rId231" Type="http://schemas.openxmlformats.org/officeDocument/2006/relationships/hyperlink" Target="https://www.bridgemi.com/michigan-government/michigan-strains-unemployment-system-most-claims-great-recession" TargetMode="External"/><Relationship Id="rId47" Type="http://schemas.openxmlformats.org/officeDocument/2006/relationships/hyperlink" Target="https://www.abc15.com/news/state/by-the-numbers-arizonas-unemployment-claims-skyrocket-since-covid-19" TargetMode="External"/><Relationship Id="rId68" Type="http://schemas.openxmlformats.org/officeDocument/2006/relationships/hyperlink" Target="https://coloradosun.com/2020/03/19/colorado-unemployment-claims-coronavirus/" TargetMode="External"/><Relationship Id="rId89" Type="http://schemas.openxmlformats.org/officeDocument/2006/relationships/hyperlink" Target="https://www.nbcconnecticut.com/news/local/unemployment-update-27k-new-claims-filed-since-friday-nearly-100k-in-just-over-a-week/2244156/" TargetMode="External"/><Relationship Id="rId112" Type="http://schemas.openxmlformats.org/officeDocument/2006/relationships/hyperlink" Target="https://www.news4jax.com/news/florida/2020/03/23/florida-unemployment-claims-skyrocket-due-to-coronavirus/" TargetMode="External"/><Relationship Id="rId133" Type="http://schemas.openxmlformats.org/officeDocument/2006/relationships/hyperlink" Target="https://www.wabe.org/coronavirus-updates-0330/" TargetMode="External"/><Relationship Id="rId154" Type="http://schemas.openxmlformats.org/officeDocument/2006/relationships/hyperlink" Target="https://www.hawaiinewsnow.com/2020/03/28/popular-kaimuki-restaurant-shutters-so-owner-can-pay-health-premiums-employees/" TargetMode="External"/><Relationship Id="rId175" Type="http://schemas.openxmlformats.org/officeDocument/2006/relationships/hyperlink" Target="https://www.indystar.com/story/news/2020/03/25/latest-news-indiana-coronavirus-updates/5076776002/" TargetMode="External"/><Relationship Id="rId196" Type="http://schemas.openxmlformats.org/officeDocument/2006/relationships/hyperlink" Target="https://louisianaradionetwork.com/2020/03/29/10041/" TargetMode="External"/><Relationship Id="rId200" Type="http://schemas.openxmlformats.org/officeDocument/2006/relationships/hyperlink" Target="https://twitter.com/MelindaDeslatte/status/1242243824338063360" TargetMode="External"/><Relationship Id="rId16" Type="http://schemas.openxmlformats.org/officeDocument/2006/relationships/hyperlink" Target="https://www.alreporter.com/2020/03/30/more-than-70000-people-filed-unemployment-claims-in-alabama-last-week/" TargetMode="External"/><Relationship Id="rId221" Type="http://schemas.openxmlformats.org/officeDocument/2006/relationships/hyperlink" Target="https://www.wctrib.com/business/workplace/5023311-Graphic-puts-skyrocketing-Minnesota-unemployment-filings-into-historic-perspective" TargetMode="External"/><Relationship Id="rId37" Type="http://schemas.openxmlformats.org/officeDocument/2006/relationships/hyperlink" Target="https://www.azfamily.com/news/continuing_coverage/coronavirus_coverage/massive-layoffs-hit-arizona-as-coronavirus-staggers-economy/article_f92a9ec8-713a-11ea-8681-5334f2f29627.html" TargetMode="External"/><Relationship Id="rId58" Type="http://schemas.openxmlformats.org/officeDocument/2006/relationships/hyperlink" Target="https://www.cnbc.com/2020/03/25/california-sees-one-million-unemployment-claims-in-less-than-two-weeks.html" TargetMode="External"/><Relationship Id="rId79" Type="http://schemas.openxmlformats.org/officeDocument/2006/relationships/hyperlink" Target="https://www.thedenverchannel.com/news/coronavirus/covid-19s-impact-on-unemployment-claims-unprecedented-colorado-labor-department-said" TargetMode="External"/><Relationship Id="rId102" Type="http://schemas.openxmlformats.org/officeDocument/2006/relationships/hyperlink" Target="https://twitter.com/MayorBowser/status/1240758678007021569" TargetMode="External"/><Relationship Id="rId123" Type="http://schemas.openxmlformats.org/officeDocument/2006/relationships/hyperlink" Target="https://www.clickorlando.com/news/local/2020/03/31/struggling-to-keep-up-with-coronavirus-unemployment-claims-florida-awaits-guidance-on-benefits-for-contractors/" TargetMode="External"/><Relationship Id="rId144" Type="http://schemas.openxmlformats.org/officeDocument/2006/relationships/hyperlink" Target="https://www.hawaiinewsnow.com/2020/03/26/state-has-received-more-than-unemployment-claims-week/" TargetMode="External"/><Relationship Id="rId90" Type="http://schemas.openxmlformats.org/officeDocument/2006/relationships/hyperlink" Target="https://www.nbcconnecticut.com/news/local/unemployment-update-72k-claims-filed-since-friday/2242375/" TargetMode="External"/><Relationship Id="rId165" Type="http://schemas.openxmlformats.org/officeDocument/2006/relationships/hyperlink" Target="https://chicago.cbslocal.com/2020/03/19/unemployment-illinois-coronavirus/" TargetMode="External"/><Relationship Id="rId186" Type="http://schemas.openxmlformats.org/officeDocument/2006/relationships/hyperlink" Target="http://www.kake.com/story/41942463/kansas-labor-officials-answer-frequently-asked-questions-about-unemployment" TargetMode="External"/><Relationship Id="rId211" Type="http://schemas.openxmlformats.org/officeDocument/2006/relationships/hyperlink" Target="https://minnesota.cbslocal.com/2020/03/23/coronavirus-in-minnesota-gov-walz-says-models-show-40-to-80-in-state-will-contract-covid-19/" TargetMode="External"/><Relationship Id="rId232" Type="http://schemas.openxmlformats.org/officeDocument/2006/relationships/hyperlink" Target="https://www.bridgemi.com/michigan-government/michigan-strains-unemployment-system-most-claims-great-recession" TargetMode="External"/><Relationship Id="rId27" Type="http://schemas.openxmlformats.org/officeDocument/2006/relationships/hyperlink" Target="https://www.kark.com/news/local-news/governor-estimates-over-30000-unemployment-claims-have-been-made/" TargetMode="External"/><Relationship Id="rId48" Type="http://schemas.openxmlformats.org/officeDocument/2006/relationships/hyperlink" Target="https://twitter.com/ABC7Jory/status/1241522459905421312?s=20" TargetMode="External"/><Relationship Id="rId69" Type="http://schemas.openxmlformats.org/officeDocument/2006/relationships/hyperlink" Target="https://denver.cbslocal.com/2020/03/23/coronavirus-colorado-department-labor-unemployment/" TargetMode="External"/><Relationship Id="rId113" Type="http://schemas.openxmlformats.org/officeDocument/2006/relationships/hyperlink" Target="https://twitter.com/wsvn/status/1242535023095447552" TargetMode="External"/><Relationship Id="rId134" Type="http://schemas.openxmlformats.org/officeDocument/2006/relationships/hyperlink" Target="https://www.staradvertiser.com/2020/03/19/breaking-news/unemployment-claims-overwhelm-states-online-system/" TargetMode="External"/><Relationship Id="rId80" Type="http://schemas.openxmlformats.org/officeDocument/2006/relationships/hyperlink" Target="https://www.denverpost.com/2020/03/30/coronavirus-colorado-unemployment-rate-double-need-to-know/" TargetMode="External"/><Relationship Id="rId155" Type="http://schemas.openxmlformats.org/officeDocument/2006/relationships/hyperlink" Target="https://qctimes.com/news/state-and-regional/govt-and-politics/iowa-official-unemployment-claims-due-to-coronavirus-staggering/article_04bf89aa-0384-54c2-861e-f144d5115c3c.html" TargetMode="External"/><Relationship Id="rId176" Type="http://schemas.openxmlformats.org/officeDocument/2006/relationships/hyperlink" Target="https://fox59.com/news/options-for-hoosiers-suddenly-unemployed-and-uninsured-amid-covid-19-pandemic/" TargetMode="External"/><Relationship Id="rId197" Type="http://schemas.openxmlformats.org/officeDocument/2006/relationships/hyperlink" Target="https://www.wdsu.com/article/look-at-the-numbers-70000-unemployment-claims-filed-in-louisiana-compared-to-2000-for-prior-week/31934970" TargetMode="External"/><Relationship Id="rId201" Type="http://schemas.openxmlformats.org/officeDocument/2006/relationships/hyperlink" Target="https://www.wbur.org/bostonomix/2020/03/18/unemployment-covid-19-coronavirus-massachusetts" TargetMode="External"/><Relationship Id="rId222" Type="http://schemas.openxmlformats.org/officeDocument/2006/relationships/hyperlink" Target="https://www.wctrib.com/business/workplace/5023311-Graphic-puts-skyrocketing-Minnesota-unemployment-filings-into-historic-perspective" TargetMode="External"/><Relationship Id="rId17" Type="http://schemas.openxmlformats.org/officeDocument/2006/relationships/hyperlink" Target="https://www.alreporter.com/2020/03/26/alabama-jobless-claims-soar-past-40000-this-week-breaking-records/" TargetMode="External"/><Relationship Id="rId38" Type="http://schemas.openxmlformats.org/officeDocument/2006/relationships/hyperlink" Target="https://www.azfamily.com/news/continuing_coverage/coronavirus_coverage/massive-layoffs-hit-arizona-as-coronavirus-staggers-economy/article_f92a9ec8-713a-11ea-8681-5334f2f29627.html" TargetMode="External"/><Relationship Id="rId59" Type="http://schemas.openxmlformats.org/officeDocument/2006/relationships/hyperlink" Target="https://www.latimes.com/california/story/2020-03-26/california-coronavirus-crisis-unprecedented-unemployment-claims" TargetMode="External"/><Relationship Id="rId103" Type="http://schemas.openxmlformats.org/officeDocument/2006/relationships/hyperlink" Target="https://twitter.com/MayorBowser/status/1240758678007021569" TargetMode="External"/><Relationship Id="rId124" Type="http://schemas.openxmlformats.org/officeDocument/2006/relationships/hyperlink" Target="https://www.clickorlando.com/news/local/2020/03/31/struggling-to-keep-up-with-coronavirus-unemployment-claims-florida-awaits-guidance-on-benefits-for-contractors/" TargetMode="External"/><Relationship Id="rId70" Type="http://schemas.openxmlformats.org/officeDocument/2006/relationships/hyperlink" Target="https://www.denverpost.com/2020/03/24/colorado-unemployment-benefits-coronavirus/" TargetMode="External"/><Relationship Id="rId91" Type="http://schemas.openxmlformats.org/officeDocument/2006/relationships/hyperlink" Target="https://www.nbcconnecticut.com/news/local/unemployment-update-72k-claims-filed-since-friday/2242375/" TargetMode="External"/><Relationship Id="rId145" Type="http://schemas.openxmlformats.org/officeDocument/2006/relationships/hyperlink" Target="https://www.hawaiinewsnow.com/2020/03/26/state-has-received-more-than-unemployment-claims-week/" TargetMode="External"/><Relationship Id="rId166" Type="http://schemas.openxmlformats.org/officeDocument/2006/relationships/hyperlink" Target="https://www.journal-topics.com/articles/unprecedented-numbers-of-claims-stay-at-home-order-lead-to-changes-in-unemployment-filing/" TargetMode="External"/><Relationship Id="rId187" Type="http://schemas.openxmlformats.org/officeDocument/2006/relationships/hyperlink" Target="https://www.kentucky.com/news/coronavirus/article241371816.html" TargetMode="External"/><Relationship Id="rId1" Type="http://schemas.openxmlformats.org/officeDocument/2006/relationships/hyperlink" Target="https://www.alaskapublic.org/2020/03/19/alaska-unemployment-claims-jump-50-after-coronavirus-shuts-down-restaurants/" TargetMode="External"/><Relationship Id="rId212" Type="http://schemas.openxmlformats.org/officeDocument/2006/relationships/hyperlink" Target="https://m.startribune.com/unemployment-requests-spike-as-minnesota-businesses-close-for-covid-19/568877382/" TargetMode="External"/><Relationship Id="rId233" Type="http://schemas.openxmlformats.org/officeDocument/2006/relationships/hyperlink" Target="https://www.michiganradio.org/post/michigans-unemployment-claims-surge-dramatically-due-covid-19" TargetMode="External"/><Relationship Id="rId28" Type="http://schemas.openxmlformats.org/officeDocument/2006/relationships/hyperlink" Target="https://www.ualrpublicradio.org/post/8-deaths-523-cases-covid-19-arkansas-officials-say-state-remains-below-projections" TargetMode="External"/><Relationship Id="rId49" Type="http://schemas.openxmlformats.org/officeDocument/2006/relationships/hyperlink" Target="https://twitter.com/ABC7Jory/status/1241522459905421312?s=20" TargetMode="External"/><Relationship Id="rId114" Type="http://schemas.openxmlformats.org/officeDocument/2006/relationships/hyperlink" Target="https://twitter.com/wsvn/status/1242535023095447552" TargetMode="External"/><Relationship Id="rId60" Type="http://schemas.openxmlformats.org/officeDocument/2006/relationships/hyperlink" Target="https://www.latimes.com/california/story/2020-03-26/california-coronavirus-crisis-unprecedented-unemployment-claims" TargetMode="External"/><Relationship Id="rId81" Type="http://schemas.openxmlformats.org/officeDocument/2006/relationships/hyperlink" Target="https://www.denverpost.com/2020/03/30/coronavirus-colorado-unemployment-rate-double-need-to-know/" TargetMode="External"/><Relationship Id="rId135" Type="http://schemas.openxmlformats.org/officeDocument/2006/relationships/hyperlink" Target="https://www.staradvertiser.com/2020/03/19/breaking-news/unemployment-claims-overwhelm-states-online-system/" TargetMode="External"/><Relationship Id="rId156" Type="http://schemas.openxmlformats.org/officeDocument/2006/relationships/hyperlink" Target="https://www.bellevueheraldleader.com/news/coronavirus_updates/iowa-workforce-development-reports-initial-unemployment-insurance-claims-filed-for-week-of-march-15-21/article_8f250df6-6f69-11ea-9b5f-db5adb72d997.html" TargetMode="External"/><Relationship Id="rId177" Type="http://schemas.openxmlformats.org/officeDocument/2006/relationships/hyperlink" Target="https://duboiscountyherald.com/b/indiana-finances-take-big-hit-from-coronavirus" TargetMode="External"/><Relationship Id="rId198" Type="http://schemas.openxmlformats.org/officeDocument/2006/relationships/hyperlink" Target="https://www.livingstonparishnews.com/coronavirus/unemployment-claims-spike-to-119-000-3-066-claims-from-livingston-parish-workforce-commission-says/article_043ae706-6fa5-11ea-9e11-9344ff8778c4.html" TargetMode="External"/><Relationship Id="rId202" Type="http://schemas.openxmlformats.org/officeDocument/2006/relationships/hyperlink" Target="https://www.bostonglobe.com/2020/03/18/metro/mass-residents-filed-20000-unemployment-claims-monday-thats-more-than-all-february/" TargetMode="External"/><Relationship Id="rId223" Type="http://schemas.openxmlformats.org/officeDocument/2006/relationships/hyperlink" Target="https://wjon.com/mn-unemployment-trends-more-women-some-or-no-college/" TargetMode="External"/><Relationship Id="rId18" Type="http://schemas.openxmlformats.org/officeDocument/2006/relationships/hyperlink" Target="https://www.alreporter.com/2020/03/26/alabama-jobless-claims-soar-past-40000-this-week-breaking-records/" TargetMode="External"/><Relationship Id="rId39" Type="http://schemas.openxmlformats.org/officeDocument/2006/relationships/hyperlink" Target="https://www.abc15.com/news/state/unemployment-claims-reach-all-time-high-in-arizona-expected-to-increase" TargetMode="External"/><Relationship Id="rId50" Type="http://schemas.openxmlformats.org/officeDocument/2006/relationships/hyperlink" Target="https://twitter.com/ABC7Jory/status/1241522459905421312?s=20" TargetMode="External"/><Relationship Id="rId104" Type="http://schemas.openxmlformats.org/officeDocument/2006/relationships/hyperlink" Target="https://twitter.com/MayorBowser/status/1240758678007021569" TargetMode="External"/><Relationship Id="rId125" Type="http://schemas.openxmlformats.org/officeDocument/2006/relationships/hyperlink" Target="https://www.fox13news.com/news/desantis-urges-patience-amidst-criticism-of-floridas-unemployment-registriation-website" TargetMode="External"/><Relationship Id="rId146" Type="http://schemas.openxmlformats.org/officeDocument/2006/relationships/hyperlink" Target="https://www.hawaiinewsnow.com/2020/03/26/state-has-received-more-than-unemployment-claims-week/" TargetMode="External"/><Relationship Id="rId167" Type="http://schemas.openxmlformats.org/officeDocument/2006/relationships/hyperlink" Target="https://muscatinejournal.com/business/weekly-jobless-claims-surge-in-iowa-illinois-as-coronavirus-idles-workers/article_b5785f9f-f8a7-5eff-8e97-e81e5b09ba93.html" TargetMode="External"/><Relationship Id="rId188" Type="http://schemas.openxmlformats.org/officeDocument/2006/relationships/hyperlink" Target="https://www.courier-journal.com/story/money/2020/03/18/kentucky-coronavirus-how-bad-economy-get-amid-pandemic/2867158001/" TargetMode="External"/><Relationship Id="rId71" Type="http://schemas.openxmlformats.org/officeDocument/2006/relationships/hyperlink" Target="https://coloradosun.com/2020/03/21/colorado-unemployment-site-slammed-coronavirus/" TargetMode="External"/><Relationship Id="rId92" Type="http://schemas.openxmlformats.org/officeDocument/2006/relationships/hyperlink" Target="https://www.nbcconnecticut.com/news/local/unemployment-update-72k-claims-filed-since-friday/2242375/" TargetMode="External"/><Relationship Id="rId213" Type="http://schemas.openxmlformats.org/officeDocument/2006/relationships/hyperlink" Target="http://tcbmag.com/news/articles/2020/march/minnesota-unemployment-claims-near-100-000-this-we" TargetMode="External"/><Relationship Id="rId234" Type="http://schemas.openxmlformats.org/officeDocument/2006/relationships/hyperlink" Target="https://www.bridgemi.com/michigan-government/michigan-united-states-set-records-weekly-unemployment-claims" TargetMode="External"/><Relationship Id="rId2" Type="http://schemas.openxmlformats.org/officeDocument/2006/relationships/hyperlink" Target="https://www.alaskapublic.org/2020/03/26/out-of-work-because-of-the-coronavirus-heres-what-you-can-do-now-and-the-help-thats-on-the-way/" TargetMode="External"/><Relationship Id="rId29" Type="http://schemas.openxmlformats.org/officeDocument/2006/relationships/hyperlink" Target="https://tucson.com/business/covid--pushes-arizona-unemployment-claims-up-to-nearly-in/article_5a68ecab-46eb-5da8-a8db-7320431bcff6.html" TargetMode="External"/><Relationship Id="rId40" Type="http://schemas.openxmlformats.org/officeDocument/2006/relationships/hyperlink" Target="https://www.abc15.com/news/state/unemployment-claims-reach-all-time-high-in-arizona-expected-to-increase" TargetMode="External"/><Relationship Id="rId115" Type="http://schemas.openxmlformats.org/officeDocument/2006/relationships/hyperlink" Target="https://www.miamiherald.com/news/coronavirus/article241458866.html" TargetMode="External"/><Relationship Id="rId136" Type="http://schemas.openxmlformats.org/officeDocument/2006/relationships/hyperlink" Target="https://www.hawaiinewsnow.com/2020/03/19/influx-new-unemployment-claims-nearly-crashes-online-system/" TargetMode="External"/><Relationship Id="rId157" Type="http://schemas.openxmlformats.org/officeDocument/2006/relationships/hyperlink" Target="https://www.kcci.com/article/iowa-reports-40k-new-jobless-claims-in-1-week/31939836" TargetMode="External"/><Relationship Id="rId178" Type="http://schemas.openxmlformats.org/officeDocument/2006/relationships/hyperlink" Target="https://www.wane.com/news/local-news/new-jobless-claims-eye-popping-as-northeast-indiana-manufacturers-layoff-thousands/" TargetMode="External"/><Relationship Id="rId61" Type="http://schemas.openxmlformats.org/officeDocument/2006/relationships/hyperlink" Target="https://www.sfchronicle.com/bayarea/article/Coronavirus-live-updates-news-bay-area-15169654.php" TargetMode="External"/><Relationship Id="rId82" Type="http://schemas.openxmlformats.org/officeDocument/2006/relationships/hyperlink" Target="https://www.denverpost.com/2020/03/30/coronavirus-colorado-unemployment-rate-double-need-to-know/" TargetMode="External"/><Relationship Id="rId199" Type="http://schemas.openxmlformats.org/officeDocument/2006/relationships/hyperlink" Target="https://thelensnola.org/2020/03/31/coalition-of-21-groups-calls-on-convention-center-to-use-100-million-from-cash-reserves-to-support-hospitality-workers/" TargetMode="External"/><Relationship Id="rId203" Type="http://schemas.openxmlformats.org/officeDocument/2006/relationships/hyperlink" Target="https://www.wbur.org/bostonomix/2020/03/26/massachusetts-unemployment-numbers" TargetMode="External"/><Relationship Id="rId19" Type="http://schemas.openxmlformats.org/officeDocument/2006/relationships/hyperlink" Target="https://www.al.com/business/2020/03/17000-file-for-unemployment-in-alabama-in-just-two-days.html" TargetMode="External"/><Relationship Id="rId224" Type="http://schemas.openxmlformats.org/officeDocument/2006/relationships/hyperlink" Target="https://patch.com/minnesota/southwestminneapolis/surge-unemployment-claims-forces-change-application-process" TargetMode="External"/><Relationship Id="rId30" Type="http://schemas.openxmlformats.org/officeDocument/2006/relationships/hyperlink" Target="https://www.fox10phoenix.com/news/arizona-des-sees-800-percent-increase-in-unemployment-claims" TargetMode="External"/><Relationship Id="rId105" Type="http://schemas.openxmlformats.org/officeDocument/2006/relationships/hyperlink" Target="https://twitter.com/SegravesNBC4/status/1241877854134165505" TargetMode="External"/><Relationship Id="rId126" Type="http://schemas.openxmlformats.org/officeDocument/2006/relationships/hyperlink" Target="https://www.orlandoweekly.com/Blogs/archives/2020/03/29/floridas-february-jobless-rate-is-already-a-distant-memory" TargetMode="External"/><Relationship Id="rId147" Type="http://schemas.openxmlformats.org/officeDocument/2006/relationships/hyperlink" Target="https://www.hawaiinewsnow.com/2020/03/26/state-has-received-more-than-unemployment-claims-week/" TargetMode="External"/><Relationship Id="rId168" Type="http://schemas.openxmlformats.org/officeDocument/2006/relationships/hyperlink" Target="https://muscatinejournal.com/business/weekly-jobless-claims-surge-in-iowa-illinois-as-coronavirus-idles-workers/article_b5785f9f-f8a7-5eff-8e97-e81e5b09ba93.html" TargetMode="External"/><Relationship Id="rId51" Type="http://schemas.openxmlformats.org/officeDocument/2006/relationships/hyperlink" Target="https://twitter.com/ABC7Jory/status/1241522459905421312?s=20" TargetMode="External"/><Relationship Id="rId72" Type="http://schemas.openxmlformats.org/officeDocument/2006/relationships/hyperlink" Target="https://coloradosun.com/2020/03/21/colorado-unemployment-site-slammed-coronavirus/" TargetMode="External"/><Relationship Id="rId93" Type="http://schemas.openxmlformats.org/officeDocument/2006/relationships/hyperlink" Target="https://www.nbcconnecticut.com/news/local/unemployment-update-72k-claims-filed-since-friday/2242375/" TargetMode="External"/><Relationship Id="rId189" Type="http://schemas.openxmlformats.org/officeDocument/2006/relationships/hyperlink" Target="https://www.herald-dispatch.com/coronavirus/jobless-claims-skyrocket-in-region-us/article_695e66fe-0f0a-5e60-8719-7a4a08ce82c5.html" TargetMode="External"/><Relationship Id="rId3" Type="http://schemas.openxmlformats.org/officeDocument/2006/relationships/hyperlink" Target="https://www.ktva.com/story/41943838/alaska-governor-signs-measure-to-expand-unemployment-benefits" TargetMode="External"/><Relationship Id="rId214" Type="http://schemas.openxmlformats.org/officeDocument/2006/relationships/hyperlink" Target="http://tcbmag.com/news/articles/2020/march/minnesota-unemployment-claims-near-100-000-this-we" TargetMode="External"/><Relationship Id="rId235" Type="http://schemas.openxmlformats.org/officeDocument/2006/relationships/vmlDrawing" Target="../drawings/vmlDrawing1.vml"/><Relationship Id="rId116" Type="http://schemas.openxmlformats.org/officeDocument/2006/relationships/hyperlink" Target="https://twitter.com/samanthajgross/status/1242534161103097861" TargetMode="External"/><Relationship Id="rId137" Type="http://schemas.openxmlformats.org/officeDocument/2006/relationships/hyperlink" Target="https://www.hawaiinewsnow.com/2020/03/19/influx-new-unemployment-claims-nearly-crashes-online-system/" TargetMode="External"/><Relationship Id="rId158" Type="http://schemas.openxmlformats.org/officeDocument/2006/relationships/hyperlink" Target="https://siouxcityjournal.com/news/state-and-regional/iowa/new-weekly-jobless-claims-in-iowa-nebraska-south-dakota-surge-amid-coronavirus-outbreak/article_1b952deb-73fc-524b-85d6-9e1934141fb2.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ournalnow.com/business/more-than-applied-for-unemployment-benefits-last-week-in-north/article_a2691098-d9fe-5a0e-b61f-fccccbe35f8b.html" TargetMode="External"/><Relationship Id="rId21" Type="http://schemas.openxmlformats.org/officeDocument/2006/relationships/hyperlink" Target="https://www.burlingtonfreepress.com/story/news/2020/03/26/vermont-unemployment-benefits-covid-19-brings-spike-jobless-claims/2914874001/" TargetMode="External"/><Relationship Id="rId42" Type="http://schemas.openxmlformats.org/officeDocument/2006/relationships/hyperlink" Target="https://www.virginiamercury.com/blog-va/more-virginians-filed-unemployment-claims-this-week-than-in-all-of-2019/" TargetMode="External"/><Relationship Id="rId47" Type="http://schemas.openxmlformats.org/officeDocument/2006/relationships/hyperlink" Target="https://www.houstonchronicle.com/business/economy/article/As-Texans-flood-state-with-unemployment-apps-15147183.php" TargetMode="External"/><Relationship Id="rId63" Type="http://schemas.openxmlformats.org/officeDocument/2006/relationships/hyperlink" Target="https://www.wpri.com/health/coronavirus/ris-unemployment-rate-on-track-to-top-great-recession-levels/" TargetMode="External"/><Relationship Id="rId68" Type="http://schemas.openxmlformats.org/officeDocument/2006/relationships/hyperlink" Target="https://www.wpri.com/health/coronavirus/ris-unemployment-rate-on-track-to-top-great-recession-levels/" TargetMode="External"/><Relationship Id="rId84" Type="http://schemas.openxmlformats.org/officeDocument/2006/relationships/hyperlink" Target="https://twitter.com/beardedcrank/status/1240645349074710533" TargetMode="External"/><Relationship Id="rId89" Type="http://schemas.openxmlformats.org/officeDocument/2006/relationships/hyperlink" Target="https://www.rgj.com/story/news/money/business/2020/03/26/covid-19-closures-nevada-unemployment-claims-up-more-than-1-300/2918401001/" TargetMode="External"/><Relationship Id="rId112" Type="http://schemas.openxmlformats.org/officeDocument/2006/relationships/hyperlink" Target="https://www.journalnow.com/business/daily-unemployment-claims-decrease-sunday-cooper-discloses-initial-steps-for/article_990d45b2-a186-50e2-95e9-c84d3149e043.html" TargetMode="External"/><Relationship Id="rId16" Type="http://schemas.openxmlformats.org/officeDocument/2006/relationships/hyperlink" Target="https://dwd.wisconsin.gov/covid19/public/ui-stats.htm" TargetMode="External"/><Relationship Id="rId107" Type="http://schemas.openxmlformats.org/officeDocument/2006/relationships/hyperlink" Target="https://www.journaltrib.com/articles/crosby-journal/eviction-worries-grow-with-no-executive-order/" TargetMode="External"/><Relationship Id="rId11" Type="http://schemas.openxmlformats.org/officeDocument/2006/relationships/hyperlink" Target="https://dwd.wisconsin.gov/covid19/public/ui-stats.htm" TargetMode="External"/><Relationship Id="rId32" Type="http://schemas.openxmlformats.org/officeDocument/2006/relationships/hyperlink" Target="https://www.uc.pa.gov/COVID-19/Pages/UC-Claim-Statistics.aspx" TargetMode="External"/><Relationship Id="rId37" Type="http://schemas.openxmlformats.org/officeDocument/2006/relationships/hyperlink" Target="https://www.uc.pa.gov/COVID-19/Pages/UC-Claim-Statistics.aspx" TargetMode="External"/><Relationship Id="rId53" Type="http://schemas.openxmlformats.org/officeDocument/2006/relationships/hyperlink" Target="https://www.argusleader.com/story/news/2020/03/26/s-d-unemployment-office-scrambling-keep-up-surge-claims-related-covid-19/5083477002/" TargetMode="External"/><Relationship Id="rId58" Type="http://schemas.openxmlformats.org/officeDocument/2006/relationships/hyperlink" Target="https://www.wpri.com/health/coronavirus/ris-unemployment-rate-on-track-to-top-great-recession-levels/" TargetMode="External"/><Relationship Id="rId74" Type="http://schemas.openxmlformats.org/officeDocument/2006/relationships/hyperlink" Target="https://www.tulsaworld.com/news/state-and-regional/state-unemployment-claims-have-tripled-from-a-week-ago-billion/article_9a915f38-cf3e-55fe-8774-e9cc4e9517f3.html" TargetMode="External"/><Relationship Id="rId79" Type="http://schemas.openxmlformats.org/officeDocument/2006/relationships/hyperlink" Target="https://www.herald-dispatch.com/coronavirus/jobless-claims-skyrocket-in-region-us/article_695e66fe-0f0a-5e60-8719-7a4a08ce82c5.html" TargetMode="External"/><Relationship Id="rId102" Type="http://schemas.openxmlformats.org/officeDocument/2006/relationships/hyperlink" Target="https://www.willistonherald.com/news/coronavirus/ninth-district-economies-are-taking-significant-hits-according-to-fed/article_cae6a6e8-6eb4-11ea-9aeb-4fba6f43cb5b.html" TargetMode="External"/><Relationship Id="rId123" Type="http://schemas.openxmlformats.org/officeDocument/2006/relationships/hyperlink" Target="https://missoulacurrent.com/business/2020/03/unemployment-claims-jump/" TargetMode="External"/><Relationship Id="rId128" Type="http://schemas.openxmlformats.org/officeDocument/2006/relationships/hyperlink" Target="https://mississippitoday.org/2020/03/26/mississippi-unemployment-claims-jump-nearly-600-due-to-covid-19/" TargetMode="External"/><Relationship Id="rId5" Type="http://schemas.openxmlformats.org/officeDocument/2006/relationships/hyperlink" Target="https://dwd.wisconsin.gov/covid19/public/ui-stats.htm" TargetMode="External"/><Relationship Id="rId90" Type="http://schemas.openxmlformats.org/officeDocument/2006/relationships/hyperlink" Target="https://www.bizjournals.com/albuquerque/news/2020/03/19/new-mexico-unemployment-claims-spike-as.html?ana=TRUEANTHEMTWT_AQ&amp;taid=5e7415b4ef5fb4000146781b&amp;utm_campaign=trueAnthem%3A+Trending+Content&amp;utm_medium=trueAnthem&amp;utm_source=twitter" TargetMode="External"/><Relationship Id="rId95" Type="http://schemas.openxmlformats.org/officeDocument/2006/relationships/hyperlink" Target="https://insurancenewsnet.com/oarticle/unemployment-claims-surge-in-the-wake-of-coronavirus" TargetMode="External"/><Relationship Id="rId22" Type="http://schemas.openxmlformats.org/officeDocument/2006/relationships/hyperlink" Target="https://www.wcax.com/content/news/Vt-labor-officials-report-spike-in-new-unemployment-claims-569135451.html" TargetMode="External"/><Relationship Id="rId27" Type="http://schemas.openxmlformats.org/officeDocument/2006/relationships/hyperlink" Target="https://www.uc.pa.gov/COVID-19/Pages/UC-Claim-Statistics.aspx" TargetMode="External"/><Relationship Id="rId43" Type="http://schemas.openxmlformats.org/officeDocument/2006/relationships/hyperlink" Target="https://www.virginiamercury.com/blog-va/more-virginians-filed-unemployment-claims-this-week-than-in-all-of-2019/" TargetMode="External"/><Relationship Id="rId48" Type="http://schemas.openxmlformats.org/officeDocument/2006/relationships/hyperlink" Target="https://twitter.com/beardedcrank/status/1240727036827705344" TargetMode="External"/><Relationship Id="rId64" Type="http://schemas.openxmlformats.org/officeDocument/2006/relationships/hyperlink" Target="https://www.wpri.com/health/coronavirus/ris-unemployment-rate-on-track-to-top-great-recession-levels/" TargetMode="External"/><Relationship Id="rId69" Type="http://schemas.openxmlformats.org/officeDocument/2006/relationships/hyperlink" Target="https://klamathalerts.com/2020/03/18/oregon-unemployment-claims-skyrocket-information-about-obtaining-benefits/" TargetMode="External"/><Relationship Id="rId113" Type="http://schemas.openxmlformats.org/officeDocument/2006/relationships/hyperlink" Target="https://www.journalnow.com/business/daily-unemployment-claims-decrease-sunday-cooper-discloses-initial-steps-for/article_990d45b2-a186-50e2-95e9-c84d3149e043.html" TargetMode="External"/><Relationship Id="rId118" Type="http://schemas.openxmlformats.org/officeDocument/2006/relationships/hyperlink" Target="https://www.journalnow.com/business/more-than-applied-for-unemployment-benefits-last-week-in-north/article_a2691098-d9fe-5a0e-b61f-fccccbe35f8b.html" TargetMode="External"/><Relationship Id="rId80" Type="http://schemas.openxmlformats.org/officeDocument/2006/relationships/hyperlink" Target="https://www.mariettatimes.com/news/local-news/2020/03/unemployment-claims-record-breaking/" TargetMode="External"/><Relationship Id="rId85" Type="http://schemas.openxmlformats.org/officeDocument/2006/relationships/hyperlink" Target="https://jacobarobbins.com/blog/coronavirus-storyline-10-unemployment/" TargetMode="External"/><Relationship Id="rId12" Type="http://schemas.openxmlformats.org/officeDocument/2006/relationships/hyperlink" Target="https://dwd.wisconsin.gov/covid19/public/ui-stats.htm" TargetMode="External"/><Relationship Id="rId17" Type="http://schemas.openxmlformats.org/officeDocument/2006/relationships/hyperlink" Target="https://dwd.wisconsin.gov/covid19/public/ui-stats.htm" TargetMode="External"/><Relationship Id="rId33" Type="http://schemas.openxmlformats.org/officeDocument/2006/relationships/hyperlink" Target="https://www.uc.pa.gov/COVID-19/Pages/UC-Claim-Statistics.aspx" TargetMode="External"/><Relationship Id="rId38" Type="http://schemas.openxmlformats.org/officeDocument/2006/relationships/hyperlink" Target="https://www.wavy.com/10-on-your-side/virginia-unemployment-during-coronavirus/" TargetMode="External"/><Relationship Id="rId59" Type="http://schemas.openxmlformats.org/officeDocument/2006/relationships/hyperlink" Target="https://www.wpri.com/health/coronavirus/ris-unemployment-rate-on-track-to-top-great-recession-levels/" TargetMode="External"/><Relationship Id="rId103" Type="http://schemas.openxmlformats.org/officeDocument/2006/relationships/hyperlink" Target="https://www.willistonherald.com/news/coronavirus/ninth-district-economies-are-taking-significant-hits-according-to-fed/article_cae6a6e8-6eb4-11ea-9aeb-4fba6f43cb5b.html" TargetMode="External"/><Relationship Id="rId108" Type="http://schemas.openxmlformats.org/officeDocument/2006/relationships/hyperlink" Target="https://www.wbtv.com/2020/03/19/people-unable-file-unemployment-website-after-major-online-traffic-increase/" TargetMode="External"/><Relationship Id="rId124" Type="http://schemas.openxmlformats.org/officeDocument/2006/relationships/hyperlink" Target="https://billingsgazette.com/news/state-and-regional/spike-in-unemployment-claims-slows-system-as-montana-prepares-for-more/article_5c8586a2-195e-534c-abf9-3213d240bc1a.html" TargetMode="External"/><Relationship Id="rId129" Type="http://schemas.openxmlformats.org/officeDocument/2006/relationships/hyperlink" Target="https://www.ky3.com/content/news/Missouri-swamped-by-unemployment-claims-as-cases-exceed-500-569137441.html" TargetMode="External"/><Relationship Id="rId54" Type="http://schemas.openxmlformats.org/officeDocument/2006/relationships/hyperlink" Target="https://www.postandcourier.com/health/covid19/sc-unemployment-claims-skyrocket-by-percent-with-job-losses-caused/article_b166e166-69fe-11ea-9890-fb73cf7c7c3a.html" TargetMode="External"/><Relationship Id="rId70" Type="http://schemas.openxmlformats.org/officeDocument/2006/relationships/hyperlink" Target="https://klamathalerts.com/2020/03/18/oregon-unemployment-claims-skyrocket-information-about-obtaining-benefits/" TargetMode="External"/><Relationship Id="rId75" Type="http://schemas.openxmlformats.org/officeDocument/2006/relationships/hyperlink" Target="https://www.tulsaworld.com/news/state-and-regional/state-unemployment-claims-have-tripled-from-a-week-ago-billion/article_9a915f38-cf3e-55fe-8774-e9cc4e9517f3.html" TargetMode="External"/><Relationship Id="rId91" Type="http://schemas.openxmlformats.org/officeDocument/2006/relationships/hyperlink" Target="https://www.bizjournals.com/albuquerque/news/2020/03/19/new-mexico-unemployment-claims-spike-as.html?ana=TRUEANTHEMTWT_AQ&amp;taid=5e7415b4ef5fb4000146781b&amp;utm_campaign=trueAnthem%3A+Trending+Content&amp;utm_medium=trueAnthem&amp;utm_source=twitter" TargetMode="External"/><Relationship Id="rId96" Type="http://schemas.openxmlformats.org/officeDocument/2006/relationships/hyperlink" Target="https://www.nj.com/coronavirus/2020/03/new-jersey-now-4th-in-the-nation-for-new-unemployment-claims.html" TargetMode="External"/><Relationship Id="rId1" Type="http://schemas.openxmlformats.org/officeDocument/2006/relationships/hyperlink" Target="https://www.wyomingnewsnow.tv/content/news/Coronavirus-Affecting-Unemployment-in-Wyoming-569178771.html" TargetMode="External"/><Relationship Id="rId6" Type="http://schemas.openxmlformats.org/officeDocument/2006/relationships/hyperlink" Target="https://dwd.wisconsin.gov/covid19/public/ui-stats.htm" TargetMode="External"/><Relationship Id="rId23" Type="http://schemas.openxmlformats.org/officeDocument/2006/relationships/hyperlink" Target="https://www.uc.pa.gov/COVID-19/Pages/UC-Claim-Statistics.aspx" TargetMode="External"/><Relationship Id="rId28" Type="http://schemas.openxmlformats.org/officeDocument/2006/relationships/hyperlink" Target="https://www.uc.pa.gov/COVID-19/Pages/UC-Claim-Statistics.aspx" TargetMode="External"/><Relationship Id="rId49" Type="http://schemas.openxmlformats.org/officeDocument/2006/relationships/hyperlink" Target="https://twitter.com/beardedcrank/status/1240727036827705344" TargetMode="External"/><Relationship Id="rId114" Type="http://schemas.openxmlformats.org/officeDocument/2006/relationships/hyperlink" Target="https://www.journalnow.com/business/daily-unemployment-claims-decrease-sunday-cooper-discloses-initial-steps-for/article_990d45b2-a186-50e2-95e9-c84d3149e043.html" TargetMode="External"/><Relationship Id="rId119" Type="http://schemas.openxmlformats.org/officeDocument/2006/relationships/hyperlink" Target="https://www.journalnow.com/business/more-than-applied-for-unemployment-benefits-last-week-in-north/article_a2691098-d9fe-5a0e-b61f-fccccbe35f8b.html" TargetMode="External"/><Relationship Id="rId44" Type="http://schemas.openxmlformats.org/officeDocument/2006/relationships/hyperlink" Target="https://www.fox13now.com/news/coronavirus/the-number-of-new-claims-filed-for-unemployment-benefits-in-utah-released" TargetMode="External"/><Relationship Id="rId60" Type="http://schemas.openxmlformats.org/officeDocument/2006/relationships/hyperlink" Target="https://www.wpri.com/health/coronavirus/ris-unemployment-rate-on-track-to-top-great-recession-levels/" TargetMode="External"/><Relationship Id="rId65" Type="http://schemas.openxmlformats.org/officeDocument/2006/relationships/hyperlink" Target="https://www.wpri.com/health/coronavirus/ris-unemployment-rate-on-track-to-top-great-recession-levels/" TargetMode="External"/><Relationship Id="rId81" Type="http://schemas.openxmlformats.org/officeDocument/2006/relationships/hyperlink" Target="https://twitter.com/beardedcrank/status/1240645349074710533" TargetMode="External"/><Relationship Id="rId86" Type="http://schemas.openxmlformats.org/officeDocument/2006/relationships/hyperlink" Target="https://www.wfmj.com/story/41954385/ohio-unemployment-claims-will-be-backdated-says-husted" TargetMode="External"/><Relationship Id="rId13" Type="http://schemas.openxmlformats.org/officeDocument/2006/relationships/hyperlink" Target="https://dwd.wisconsin.gov/covid19/public/ui-stats.htm" TargetMode="External"/><Relationship Id="rId18" Type="http://schemas.openxmlformats.org/officeDocument/2006/relationships/hyperlink" Target="https://dwd.wisconsin.gov/covid19/public/ui-stats.htm" TargetMode="External"/><Relationship Id="rId39" Type="http://schemas.openxmlformats.org/officeDocument/2006/relationships/hyperlink" Target="https://www.virginiamercury.com/blog-va/more-virginians-filed-unemployment-claims-this-week-than-in-all-of-2019/" TargetMode="External"/><Relationship Id="rId109" Type="http://schemas.openxmlformats.org/officeDocument/2006/relationships/hyperlink" Target="https://www.wbtv.com/2020/03/19/people-unable-file-unemployment-website-after-major-online-traffic-increase/" TargetMode="External"/><Relationship Id="rId34" Type="http://schemas.openxmlformats.org/officeDocument/2006/relationships/hyperlink" Target="https://www.uc.pa.gov/COVID-19/Pages/UC-Claim-Statistics.aspx" TargetMode="External"/><Relationship Id="rId50" Type="http://schemas.openxmlformats.org/officeDocument/2006/relationships/hyperlink" Target="https://www.texastribune.org/2020/03/25/coronavirus-updates-texas-austin-mayor-says-city-needs-more-tests/" TargetMode="External"/><Relationship Id="rId55" Type="http://schemas.openxmlformats.org/officeDocument/2006/relationships/hyperlink" Target="https://www.wyff4.com/article/1600-increase-in-unemployment-claims-in-sc-last-week/31939494" TargetMode="External"/><Relationship Id="rId76" Type="http://schemas.openxmlformats.org/officeDocument/2006/relationships/hyperlink" Target="https://www.tulsaworld.com/news/state-and-regional/state-unemployment-claims-have-tripled-from-a-week-ago-billion/article_9a915f38-cf3e-55fe-8774-e9cc4e9517f3.html" TargetMode="External"/><Relationship Id="rId97" Type="http://schemas.openxmlformats.org/officeDocument/2006/relationships/hyperlink" Target="https://www.unionleader.com/news/health/coronavirus/file-fresh-unemployment-claims-in-two-days/article_91a46d65-3449-589e-af2d-d55ee017fe33.html" TargetMode="External"/><Relationship Id="rId104" Type="http://schemas.openxmlformats.org/officeDocument/2006/relationships/hyperlink" Target="https://www.willistonherald.com/news/coronavirus/ninth-district-economies-are-taking-significant-hits-according-to-fed/article_cae6a6e8-6eb4-11ea-9aeb-4fba6f43cb5b.html" TargetMode="External"/><Relationship Id="rId120" Type="http://schemas.openxmlformats.org/officeDocument/2006/relationships/hyperlink" Target="https://missoulacurrent.com/business/2020/03/unemployment-claims-jump/" TargetMode="External"/><Relationship Id="rId125" Type="http://schemas.openxmlformats.org/officeDocument/2006/relationships/hyperlink" Target="https://billingsgazette.com/news/state-and-regional/spike-in-unemployment-claims-slows-system-as-montana-prepares-for-more/article_5c8586a2-195e-534c-abf9-3213d240bc1a.html" TargetMode="External"/><Relationship Id="rId7" Type="http://schemas.openxmlformats.org/officeDocument/2006/relationships/hyperlink" Target="https://dwd.wisconsin.gov/covid19/public/ui-stats.htm" TargetMode="External"/><Relationship Id="rId71" Type="http://schemas.openxmlformats.org/officeDocument/2006/relationships/hyperlink" Target="https://katu.com/news/local/oregon-sees-record-claims-for-unemployment-benefits" TargetMode="External"/><Relationship Id="rId92" Type="http://schemas.openxmlformats.org/officeDocument/2006/relationships/hyperlink" Target="https://www.santafenewmexican.com/news/local_news/new-mexico-unemployment-benefit-applications-spike/article_2e7bd70a-6bc7-11ea-91a6-bf4234b277bd.html" TargetMode="External"/><Relationship Id="rId2" Type="http://schemas.openxmlformats.org/officeDocument/2006/relationships/hyperlink" Target="http://wvmetronews.com/2020/03/24/justice-administration-more-than-28000-unemployment-claims-filed-in-past-week/" TargetMode="External"/><Relationship Id="rId29" Type="http://schemas.openxmlformats.org/officeDocument/2006/relationships/hyperlink" Target="https://www.uc.pa.gov/COVID-19/Pages/UC-Claim-Statistics.aspx" TargetMode="External"/><Relationship Id="rId24" Type="http://schemas.openxmlformats.org/officeDocument/2006/relationships/hyperlink" Target="https://www.uc.pa.gov/COVID-19/Pages/UC-Claim-Statistics.aspx" TargetMode="External"/><Relationship Id="rId40" Type="http://schemas.openxmlformats.org/officeDocument/2006/relationships/hyperlink" Target="https://www.virginiamercury.com/blog-va/more-virginians-filed-unemployment-claims-this-week-than-in-all-of-2019/" TargetMode="External"/><Relationship Id="rId45" Type="http://schemas.openxmlformats.org/officeDocument/2006/relationships/hyperlink" Target="https://www.houstonchronicle.com/business/economy/article/Unemployed-in-Texas-by-COVID-19-and-want-your-15167034.php" TargetMode="External"/><Relationship Id="rId66" Type="http://schemas.openxmlformats.org/officeDocument/2006/relationships/hyperlink" Target="https://www.wpri.com/health/coronavirus/ris-unemployment-rate-on-track-to-top-great-recession-levels/" TargetMode="External"/><Relationship Id="rId87" Type="http://schemas.openxmlformats.org/officeDocument/2006/relationships/hyperlink" Target="https://cnycentral.com/news/local/ny-unemployment-insurance-claims-rise-by-520-in-one-week" TargetMode="External"/><Relationship Id="rId110" Type="http://schemas.openxmlformats.org/officeDocument/2006/relationships/hyperlink" Target="https://www.fayobserver.com/news/20200328/nc-seeing-unprecedented-spike-in-unemployment-claims?template=ampart&amp;__twitter_impression=true" TargetMode="External"/><Relationship Id="rId115" Type="http://schemas.openxmlformats.org/officeDocument/2006/relationships/hyperlink" Target="https://www.journalnow.com/business/daily-unemployment-claims-decrease-sunday-cooper-discloses-initial-steps-for/article_990d45b2-a186-50e2-95e9-c84d3149e043.html" TargetMode="External"/><Relationship Id="rId61" Type="http://schemas.openxmlformats.org/officeDocument/2006/relationships/hyperlink" Target="https://www.wpri.com/health/coronavirus/ris-unemployment-rate-on-track-to-top-great-recession-levels/" TargetMode="External"/><Relationship Id="rId82" Type="http://schemas.openxmlformats.org/officeDocument/2006/relationships/hyperlink" Target="https://twitter.com/beardedcrank/status/1240645349074710533" TargetMode="External"/><Relationship Id="rId19" Type="http://schemas.openxmlformats.org/officeDocument/2006/relationships/hyperlink" Target="https://dwd.wisconsin.gov/covid19/public/ui-stats.htm" TargetMode="External"/><Relationship Id="rId14" Type="http://schemas.openxmlformats.org/officeDocument/2006/relationships/hyperlink" Target="https://dwd.wisconsin.gov/covid19/public/ui-stats.htm" TargetMode="External"/><Relationship Id="rId30" Type="http://schemas.openxmlformats.org/officeDocument/2006/relationships/hyperlink" Target="https://www.uc.pa.gov/COVID-19/Pages/UC-Claim-Statistics.aspx" TargetMode="External"/><Relationship Id="rId35" Type="http://schemas.openxmlformats.org/officeDocument/2006/relationships/hyperlink" Target="https://www.uc.pa.gov/COVID-19/Pages/UC-Claim-Statistics.aspx" TargetMode="External"/><Relationship Id="rId56" Type="http://schemas.openxmlformats.org/officeDocument/2006/relationships/hyperlink" Target="https://www.wpri.com/health/coronavirus/ris-unemployment-rate-on-track-to-top-great-recession-levels/" TargetMode="External"/><Relationship Id="rId77" Type="http://schemas.openxmlformats.org/officeDocument/2006/relationships/hyperlink" Target="https://oklahoman.com/article/5658972/coronavirus-in-oklahoma-unofficial-tally-puts-the-number-of-oklahomans-who-filed-initial-claims-for-unemployment-insurance-at-45000-last-week" TargetMode="External"/><Relationship Id="rId100" Type="http://schemas.openxmlformats.org/officeDocument/2006/relationships/hyperlink" Target="https://www.concordmonitor.com/New-Hampshire-unemployment-claims-jump-a-whopping-3-308--33576519" TargetMode="External"/><Relationship Id="rId105" Type="http://schemas.openxmlformats.org/officeDocument/2006/relationships/hyperlink" Target="https://www.kfyrtv.com/content/news/Almost-14000-unemployment-claims-in-nine-days-in-North-Dakota-569147151.html" TargetMode="External"/><Relationship Id="rId126" Type="http://schemas.openxmlformats.org/officeDocument/2006/relationships/hyperlink" Target="https://www.usnews.com/news/best-states/montana/articles/2020-03-26/montana-unemployment-claims-surge-as-result-of-coronavirus" TargetMode="External"/><Relationship Id="rId8" Type="http://schemas.openxmlformats.org/officeDocument/2006/relationships/hyperlink" Target="https://dwd.wisconsin.gov/covid19/public/ui-stats.htm" TargetMode="External"/><Relationship Id="rId51" Type="http://schemas.openxmlformats.org/officeDocument/2006/relationships/hyperlink" Target="https://www.dallasnews.com/business/jobs/2020/03/25/you-live-in-north-texas-and-just-got-laid-off-because-of-coronavirus-now-what/" TargetMode="External"/><Relationship Id="rId72" Type="http://schemas.openxmlformats.org/officeDocument/2006/relationships/hyperlink" Target="https://www.columbian.com/news/2020/mar/20/unemployment-claims-soar-in-washington-oregon/" TargetMode="External"/><Relationship Id="rId93" Type="http://schemas.openxmlformats.org/officeDocument/2006/relationships/hyperlink" Target="https://www.vox.com/2020/3/29/21198580/unemployment-insurance-claims-record" TargetMode="External"/><Relationship Id="rId98" Type="http://schemas.openxmlformats.org/officeDocument/2006/relationships/hyperlink" Target="https://www.unionleader.com/news/health/coronavirus/file-fresh-unemployment-claims-in-two-days/article_91a46d65-3449-589e-af2d-d55ee017fe33.html" TargetMode="External"/><Relationship Id="rId121" Type="http://schemas.openxmlformats.org/officeDocument/2006/relationships/hyperlink" Target="https://missoulacurrent.com/business/2020/03/unemployment-claims-jump/" TargetMode="External"/><Relationship Id="rId3" Type="http://schemas.openxmlformats.org/officeDocument/2006/relationships/hyperlink" Target="http://wvmetronews.com/2020/03/24/justice-administration-more-than-28000-unemployment-claims-filed-in-past-week/" TargetMode="External"/><Relationship Id="rId25" Type="http://schemas.openxmlformats.org/officeDocument/2006/relationships/hyperlink" Target="https://www.uc.pa.gov/COVID-19/Pages/UC-Claim-Statistics.aspx" TargetMode="External"/><Relationship Id="rId46" Type="http://schemas.openxmlformats.org/officeDocument/2006/relationships/hyperlink" Target="https://www.texastribune.org/2020/03/26/texas-unemployment-claims-jump-800-week/" TargetMode="External"/><Relationship Id="rId67" Type="http://schemas.openxmlformats.org/officeDocument/2006/relationships/hyperlink" Target="https://www.wpri.com/health/coronavirus/ris-unemployment-rate-on-track-to-top-great-recession-levels/" TargetMode="External"/><Relationship Id="rId116" Type="http://schemas.openxmlformats.org/officeDocument/2006/relationships/hyperlink" Target="https://www.journalnow.com/business/more-than-applied-for-unemployment-benefits-last-week-in-north/article_a2691098-d9fe-5a0e-b61f-fccccbe35f8b.html" TargetMode="External"/><Relationship Id="rId20" Type="http://schemas.openxmlformats.org/officeDocument/2006/relationships/hyperlink" Target="https://www.seattletimes.com/business/economy/washingtons-jobless-claims-jump-more-than-nine-fold-as-coronavirus-hammers-economy/" TargetMode="External"/><Relationship Id="rId41" Type="http://schemas.openxmlformats.org/officeDocument/2006/relationships/hyperlink" Target="https://www.virginiamercury.com/blog-va/more-virginians-filed-unemployment-claims-this-week-than-in-all-of-2019/" TargetMode="External"/><Relationship Id="rId62" Type="http://schemas.openxmlformats.org/officeDocument/2006/relationships/hyperlink" Target="https://www.wpri.com/health/coronavirus/ris-unemployment-rate-on-track-to-top-great-recession-levels/" TargetMode="External"/><Relationship Id="rId83" Type="http://schemas.openxmlformats.org/officeDocument/2006/relationships/hyperlink" Target="https://twitter.com/beardedcrank/status/1240645349074710533" TargetMode="External"/><Relationship Id="rId88" Type="http://schemas.openxmlformats.org/officeDocument/2006/relationships/hyperlink" Target="https://www.troyrecord.com/news/local-news/new-york-state-department-of-labor-sees-spike-in-unemployment/article_8297431e-7064-11ea-b2b6-73baf3d9c787.html" TargetMode="External"/><Relationship Id="rId111" Type="http://schemas.openxmlformats.org/officeDocument/2006/relationships/hyperlink" Target="https://www.fayobserver.com/news/20200328/nc-seeing-unprecedented-spike-in-unemployment-claims?template=ampart&amp;__twitter_impression=true" TargetMode="External"/><Relationship Id="rId15" Type="http://schemas.openxmlformats.org/officeDocument/2006/relationships/hyperlink" Target="https://dwd.wisconsin.gov/covid19/public/ui-stats.htm" TargetMode="External"/><Relationship Id="rId36" Type="http://schemas.openxmlformats.org/officeDocument/2006/relationships/hyperlink" Target="https://www.uc.pa.gov/COVID-19/Pages/UC-Claim-Statistics.aspx" TargetMode="External"/><Relationship Id="rId57" Type="http://schemas.openxmlformats.org/officeDocument/2006/relationships/hyperlink" Target="https://www.wpri.com/health/coronavirus/ris-unemployment-rate-on-track-to-top-great-recession-levels/" TargetMode="External"/><Relationship Id="rId106" Type="http://schemas.openxmlformats.org/officeDocument/2006/relationships/hyperlink" Target="https://www.grandforksherald.com/business/workplace/5020025-Record-unemployment-spike-hammers-North-Dakota" TargetMode="External"/><Relationship Id="rId127" Type="http://schemas.openxmlformats.org/officeDocument/2006/relationships/hyperlink" Target="https://www.usnews.com/news/best-states/montana/articles/2020-03-26/montana-unemployment-claims-surge-as-result-of-coronavirus" TargetMode="External"/><Relationship Id="rId10" Type="http://schemas.openxmlformats.org/officeDocument/2006/relationships/hyperlink" Target="https://dwd.wisconsin.gov/covid19/public/ui-stats.htm" TargetMode="External"/><Relationship Id="rId31" Type="http://schemas.openxmlformats.org/officeDocument/2006/relationships/hyperlink" Target="https://www.uc.pa.gov/COVID-19/Pages/UC-Claim-Statistics.aspx" TargetMode="External"/><Relationship Id="rId52" Type="http://schemas.openxmlformats.org/officeDocument/2006/relationships/hyperlink" Target="https://www.fox13memphis.com/news/local/everything-people-mid-south-need-know-about-stimulus-payments-unemployment-more/3IH3X2YE4NBIRN3QORCN5Z2MDI/" TargetMode="External"/><Relationship Id="rId73" Type="http://schemas.openxmlformats.org/officeDocument/2006/relationships/hyperlink" Target="https://www.columbian.com/news/2020/mar/20/unemployment-claims-soar-in-washington-oregon/" TargetMode="External"/><Relationship Id="rId78" Type="http://schemas.openxmlformats.org/officeDocument/2006/relationships/hyperlink" Target="https://oklahoman.com/article/5658972/coronavirus-in-oklahoma-unofficial-tally-puts-the-number-of-oklahomans-who-filed-initial-claims-for-unemployment-insurance-at-45000-last-week" TargetMode="External"/><Relationship Id="rId94" Type="http://schemas.openxmlformats.org/officeDocument/2006/relationships/hyperlink" Target="https://www.santafenewmexican.com/news/local_news/new-mexico-unemployment-claims-nearly-double-in-a-week/article_074064a2-7041-11ea-8250-cfadd213d423.html" TargetMode="External"/><Relationship Id="rId99" Type="http://schemas.openxmlformats.org/officeDocument/2006/relationships/hyperlink" Target="https://www.unionleader.com/news/health/coronavirus/file-for-unemployment-with-estimates-topping-by-late-april/article_5dcc5f0e-c69e-543b-95e7-aa7a70538810.html" TargetMode="External"/><Relationship Id="rId101" Type="http://schemas.openxmlformats.org/officeDocument/2006/relationships/hyperlink" Target="https://journalstar.com/business/local/nebraska-sees-a-tidal-wave-of-unemployment-claims/article_60277e3d-2c6e-52b8-87ef-febd7e797c33.html" TargetMode="External"/><Relationship Id="rId122" Type="http://schemas.openxmlformats.org/officeDocument/2006/relationships/hyperlink" Target="https://missoulacurrent.com/business/2020/03/unemployment-claims-jump/" TargetMode="External"/><Relationship Id="rId4" Type="http://schemas.openxmlformats.org/officeDocument/2006/relationships/hyperlink" Target="http://wvmetronews.com/2020/03/26/west-virginias-41549-unemployment-claims-in-the-past-week-blow-away-the-old-record/" TargetMode="External"/><Relationship Id="rId9" Type="http://schemas.openxmlformats.org/officeDocument/2006/relationships/hyperlink" Target="https://dwd.wisconsin.gov/covid19/public/ui-stats.htm" TargetMode="External"/><Relationship Id="rId26" Type="http://schemas.openxmlformats.org/officeDocument/2006/relationships/hyperlink" Target="https://www.uc.pa.gov/COVID-19/Pages/UC-Claim-Statistic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32"/>
  <sheetViews>
    <sheetView tabSelected="1" topLeftCell="A17" workbookViewId="0">
      <selection activeCell="D64" sqref="D64"/>
    </sheetView>
  </sheetViews>
  <sheetFormatPr baseColWidth="10" defaultColWidth="14.5" defaultRowHeight="15.75" customHeight="1"/>
  <cols>
    <col min="6" max="6" width="15.83203125" customWidth="1"/>
  </cols>
  <sheetData>
    <row r="1" spans="1:9" ht="13">
      <c r="A1" s="1" t="s">
        <v>0</v>
      </c>
      <c r="B1" s="1" t="s">
        <v>1</v>
      </c>
      <c r="C1" s="1" t="s">
        <v>2</v>
      </c>
      <c r="D1" s="1" t="s">
        <v>3</v>
      </c>
      <c r="E1" s="1" t="s">
        <v>4</v>
      </c>
      <c r="F1" s="1" t="s">
        <v>5</v>
      </c>
      <c r="G1" s="1" t="s">
        <v>6</v>
      </c>
      <c r="H1" s="1" t="s">
        <v>7</v>
      </c>
      <c r="I1" s="1" t="s">
        <v>8</v>
      </c>
    </row>
    <row r="2" spans="1:9" ht="13">
      <c r="A2" s="1" t="s">
        <v>10</v>
      </c>
      <c r="B2" s="2">
        <v>43909</v>
      </c>
      <c r="C2" s="2">
        <v>43905</v>
      </c>
      <c r="D2" s="2">
        <v>43909</v>
      </c>
      <c r="E2" s="1">
        <v>4046</v>
      </c>
      <c r="G2" s="3" t="s">
        <v>13</v>
      </c>
      <c r="H2" s="1" t="s">
        <v>15</v>
      </c>
    </row>
    <row r="3" spans="1:9" ht="16.5" customHeight="1">
      <c r="A3" s="1" t="s">
        <v>10</v>
      </c>
      <c r="B3" s="2">
        <v>43916</v>
      </c>
      <c r="C3" s="2">
        <v>43905</v>
      </c>
      <c r="D3" s="2">
        <v>43911</v>
      </c>
      <c r="E3" s="1">
        <v>8225</v>
      </c>
      <c r="G3" s="3" t="s">
        <v>16</v>
      </c>
      <c r="H3" s="5" t="s">
        <v>20</v>
      </c>
    </row>
    <row r="4" spans="1:9" ht="13">
      <c r="A4" s="1" t="s">
        <v>10</v>
      </c>
      <c r="B4" s="2">
        <v>43916</v>
      </c>
      <c r="C4" s="7"/>
      <c r="D4" s="7"/>
      <c r="E4" s="1">
        <v>7800</v>
      </c>
      <c r="F4" s="1" t="s">
        <v>22</v>
      </c>
      <c r="G4" s="3" t="s">
        <v>23</v>
      </c>
      <c r="H4" s="1" t="s">
        <v>26</v>
      </c>
    </row>
    <row r="5" spans="1:9" ht="13">
      <c r="A5" s="1" t="s">
        <v>10</v>
      </c>
      <c r="B5" s="2">
        <v>43917</v>
      </c>
      <c r="C5" s="7"/>
      <c r="D5" s="7"/>
      <c r="E5" s="1">
        <v>7800</v>
      </c>
      <c r="G5" s="3" t="s">
        <v>28</v>
      </c>
      <c r="H5" s="1" t="s">
        <v>32</v>
      </c>
    </row>
    <row r="6" spans="1:9" ht="13">
      <c r="A6" s="1" t="s">
        <v>10</v>
      </c>
      <c r="B6" s="2">
        <v>43917</v>
      </c>
      <c r="C6" s="7"/>
      <c r="D6" s="7"/>
      <c r="E6" s="1">
        <v>7806</v>
      </c>
      <c r="G6" s="3" t="s">
        <v>33</v>
      </c>
      <c r="H6" s="1" t="s">
        <v>34</v>
      </c>
    </row>
    <row r="7" spans="1:9" ht="13">
      <c r="A7" s="1" t="s">
        <v>10</v>
      </c>
      <c r="B7" s="2">
        <v>43911</v>
      </c>
      <c r="C7" s="2">
        <v>43905</v>
      </c>
      <c r="D7" s="2">
        <v>43909</v>
      </c>
      <c r="E7" s="1">
        <v>4046</v>
      </c>
      <c r="G7" s="3" t="s">
        <v>35</v>
      </c>
      <c r="H7" s="1" t="s">
        <v>36</v>
      </c>
    </row>
    <row r="8" spans="1:9" ht="13">
      <c r="A8" s="1" t="s">
        <v>37</v>
      </c>
      <c r="B8" s="2">
        <v>43909</v>
      </c>
      <c r="C8" s="7"/>
      <c r="D8" s="2">
        <v>43909</v>
      </c>
      <c r="E8" s="1">
        <v>6062</v>
      </c>
      <c r="G8" s="3" t="s">
        <v>38</v>
      </c>
      <c r="H8" s="1" t="s">
        <v>39</v>
      </c>
    </row>
    <row r="9" spans="1:9" ht="13">
      <c r="A9" s="1" t="s">
        <v>37</v>
      </c>
      <c r="B9" s="2">
        <v>43910</v>
      </c>
      <c r="C9" s="2">
        <v>43909</v>
      </c>
      <c r="D9" s="2">
        <v>43909</v>
      </c>
      <c r="E9" s="1">
        <v>2195</v>
      </c>
      <c r="G9" s="3" t="s">
        <v>38</v>
      </c>
      <c r="H9" s="1" t="s">
        <v>40</v>
      </c>
    </row>
    <row r="10" spans="1:9" ht="13">
      <c r="A10" s="1" t="s">
        <v>37</v>
      </c>
      <c r="B10" s="2">
        <v>43911</v>
      </c>
      <c r="C10" s="11">
        <v>43904</v>
      </c>
      <c r="D10" s="11">
        <v>43910</v>
      </c>
      <c r="E10" s="1">
        <v>9347</v>
      </c>
      <c r="G10" s="3" t="s">
        <v>38</v>
      </c>
      <c r="H10" s="1" t="s">
        <v>41</v>
      </c>
      <c r="I10" s="1" t="s">
        <v>42</v>
      </c>
    </row>
    <row r="11" spans="1:9" ht="13">
      <c r="A11" s="1" t="s">
        <v>37</v>
      </c>
      <c r="B11" s="2">
        <v>43909</v>
      </c>
      <c r="C11" s="11">
        <v>43907</v>
      </c>
      <c r="D11" s="11">
        <v>43909</v>
      </c>
      <c r="E11" s="1">
        <v>4913</v>
      </c>
      <c r="G11" s="3" t="s">
        <v>38</v>
      </c>
      <c r="H11" s="1" t="s">
        <v>43</v>
      </c>
    </row>
    <row r="12" spans="1:9" ht="13">
      <c r="A12" s="1" t="s">
        <v>37</v>
      </c>
      <c r="B12" s="2">
        <v>43917</v>
      </c>
      <c r="C12" s="11">
        <v>43912</v>
      </c>
      <c r="D12" s="11">
        <v>43916</v>
      </c>
      <c r="E12" s="1">
        <v>59783</v>
      </c>
      <c r="G12" s="3" t="s">
        <v>44</v>
      </c>
      <c r="H12" s="1" t="s">
        <v>45</v>
      </c>
    </row>
    <row r="13" spans="1:9" ht="13">
      <c r="A13" s="1" t="s">
        <v>37</v>
      </c>
      <c r="B13" s="2">
        <v>43917</v>
      </c>
      <c r="C13" s="11">
        <v>43912</v>
      </c>
      <c r="D13" s="11">
        <v>43914</v>
      </c>
      <c r="E13" s="1">
        <v>31281</v>
      </c>
      <c r="G13" s="3" t="s">
        <v>44</v>
      </c>
      <c r="H13" s="1" t="s">
        <v>46</v>
      </c>
    </row>
    <row r="14" spans="1:9" ht="13">
      <c r="A14" s="1" t="s">
        <v>37</v>
      </c>
      <c r="B14" s="2">
        <v>43917</v>
      </c>
      <c r="C14" s="11">
        <v>43905</v>
      </c>
      <c r="D14" s="11">
        <v>43911</v>
      </c>
      <c r="E14" s="1">
        <v>9138</v>
      </c>
      <c r="G14" s="3" t="s">
        <v>44</v>
      </c>
      <c r="H14" s="1" t="s">
        <v>47</v>
      </c>
    </row>
    <row r="15" spans="1:9" ht="13">
      <c r="A15" s="1" t="s">
        <v>37</v>
      </c>
      <c r="B15" s="2">
        <v>43920</v>
      </c>
      <c r="C15" s="11">
        <v>43912</v>
      </c>
      <c r="D15" s="11">
        <v>43918</v>
      </c>
      <c r="E15" s="1">
        <v>74056</v>
      </c>
      <c r="G15" s="3" t="s">
        <v>48</v>
      </c>
      <c r="H15" s="13" t="s">
        <v>49</v>
      </c>
    </row>
    <row r="16" spans="1:9" ht="13">
      <c r="A16" s="1" t="s">
        <v>37</v>
      </c>
      <c r="B16" s="2">
        <v>43920</v>
      </c>
      <c r="C16" s="11">
        <v>43912</v>
      </c>
      <c r="D16" s="11">
        <v>43915</v>
      </c>
      <c r="E16" s="1">
        <v>40000</v>
      </c>
      <c r="F16" s="5" t="s">
        <v>50</v>
      </c>
      <c r="G16" s="3" t="s">
        <v>48</v>
      </c>
      <c r="H16" s="1" t="s">
        <v>51</v>
      </c>
    </row>
    <row r="17" spans="1:9" ht="13">
      <c r="A17" s="1" t="s">
        <v>37</v>
      </c>
      <c r="B17" s="2">
        <v>43920</v>
      </c>
      <c r="C17" s="11">
        <v>43905</v>
      </c>
      <c r="D17" s="11">
        <v>43911</v>
      </c>
      <c r="E17" s="1">
        <v>9500</v>
      </c>
      <c r="F17" s="5" t="s">
        <v>22</v>
      </c>
      <c r="G17" s="3" t="s">
        <v>48</v>
      </c>
      <c r="H17" s="1" t="s">
        <v>52</v>
      </c>
    </row>
    <row r="18" spans="1:9" ht="13">
      <c r="A18" s="1" t="s">
        <v>37</v>
      </c>
      <c r="B18" s="2">
        <v>43916</v>
      </c>
      <c r="C18" s="11">
        <v>43912</v>
      </c>
      <c r="D18" s="11">
        <v>43915</v>
      </c>
      <c r="E18" s="1">
        <v>40628</v>
      </c>
      <c r="G18" s="3" t="s">
        <v>54</v>
      </c>
      <c r="H18" s="1" t="s">
        <v>58</v>
      </c>
    </row>
    <row r="19" spans="1:9" ht="13">
      <c r="A19" s="1" t="s">
        <v>37</v>
      </c>
      <c r="B19" s="2">
        <v>43916</v>
      </c>
      <c r="C19" s="11">
        <v>43905</v>
      </c>
      <c r="D19" s="11">
        <v>43911</v>
      </c>
      <c r="E19" s="1">
        <v>9500</v>
      </c>
      <c r="F19" s="5" t="s">
        <v>22</v>
      </c>
      <c r="G19" s="3" t="s">
        <v>54</v>
      </c>
      <c r="H19" s="1" t="s">
        <v>60</v>
      </c>
    </row>
    <row r="20" spans="1:9" ht="13">
      <c r="A20" s="1" t="s">
        <v>37</v>
      </c>
      <c r="B20" s="2">
        <v>43915</v>
      </c>
      <c r="C20" s="11">
        <v>43912</v>
      </c>
      <c r="D20" s="11">
        <v>43913</v>
      </c>
      <c r="E20" s="1">
        <v>17000</v>
      </c>
      <c r="F20" s="5" t="s">
        <v>61</v>
      </c>
      <c r="G20" s="3" t="s">
        <v>62</v>
      </c>
      <c r="H20" s="1" t="s">
        <v>64</v>
      </c>
    </row>
    <row r="21" spans="1:9" ht="13">
      <c r="A21" s="1" t="s">
        <v>37</v>
      </c>
      <c r="B21" s="2">
        <v>43915</v>
      </c>
      <c r="C21" s="11">
        <v>43904</v>
      </c>
      <c r="D21" s="11">
        <v>43910</v>
      </c>
      <c r="E21" s="1">
        <v>9347</v>
      </c>
      <c r="G21" s="3" t="s">
        <v>62</v>
      </c>
      <c r="H21" s="1" t="s">
        <v>68</v>
      </c>
    </row>
    <row r="22" spans="1:9" ht="13">
      <c r="A22" s="5" t="s">
        <v>37</v>
      </c>
      <c r="B22" s="11">
        <v>43921</v>
      </c>
      <c r="C22" s="11">
        <v>43912</v>
      </c>
      <c r="D22" s="11">
        <v>43918</v>
      </c>
      <c r="E22" s="5">
        <v>74000</v>
      </c>
      <c r="F22" s="1" t="s">
        <v>22</v>
      </c>
      <c r="G22" s="3" t="s">
        <v>70</v>
      </c>
      <c r="H22" s="5" t="s">
        <v>71</v>
      </c>
    </row>
    <row r="23" spans="1:9" ht="13">
      <c r="A23" s="5" t="s">
        <v>37</v>
      </c>
      <c r="B23" s="11">
        <v>43921</v>
      </c>
      <c r="C23" s="11">
        <v>43912</v>
      </c>
      <c r="D23" s="11">
        <v>43914</v>
      </c>
      <c r="E23" s="5">
        <v>31000</v>
      </c>
      <c r="G23" s="3" t="s">
        <v>72</v>
      </c>
      <c r="H23" s="5" t="s">
        <v>73</v>
      </c>
    </row>
    <row r="24" spans="1:9" ht="13">
      <c r="A24" s="1" t="s">
        <v>74</v>
      </c>
      <c r="B24" s="2">
        <v>43917</v>
      </c>
      <c r="C24" s="2">
        <v>43905</v>
      </c>
      <c r="D24" s="2">
        <v>43911</v>
      </c>
      <c r="E24" s="1">
        <v>8958</v>
      </c>
      <c r="G24" s="3" t="s">
        <v>75</v>
      </c>
      <c r="H24" s="1" t="s">
        <v>76</v>
      </c>
    </row>
    <row r="25" spans="1:9" ht="13">
      <c r="A25" s="1" t="s">
        <v>74</v>
      </c>
      <c r="B25" s="2">
        <v>43917</v>
      </c>
      <c r="C25" s="15">
        <v>43912</v>
      </c>
      <c r="D25" s="2">
        <v>43917</v>
      </c>
      <c r="E25" s="1">
        <v>9000</v>
      </c>
      <c r="F25" s="5" t="s">
        <v>77</v>
      </c>
      <c r="G25" s="3" t="s">
        <v>75</v>
      </c>
      <c r="H25" s="1" t="s">
        <v>78</v>
      </c>
    </row>
    <row r="26" spans="1:9" ht="13">
      <c r="A26" s="1" t="s">
        <v>74</v>
      </c>
      <c r="B26" s="2">
        <v>43916</v>
      </c>
      <c r="C26" s="2">
        <v>43905</v>
      </c>
      <c r="D26" s="2">
        <v>43911</v>
      </c>
      <c r="E26" s="1">
        <v>8958</v>
      </c>
      <c r="G26" s="3" t="s">
        <v>79</v>
      </c>
      <c r="H26" s="1" t="s">
        <v>80</v>
      </c>
    </row>
    <row r="27" spans="1:9" ht="13">
      <c r="A27" s="1" t="s">
        <v>74</v>
      </c>
      <c r="B27" s="2">
        <v>43916</v>
      </c>
      <c r="C27" s="7"/>
      <c r="D27" s="7"/>
      <c r="E27" s="1">
        <v>18000</v>
      </c>
      <c r="F27" s="5" t="s">
        <v>50</v>
      </c>
      <c r="G27" s="3" t="s">
        <v>81</v>
      </c>
      <c r="H27" s="1" t="s">
        <v>82</v>
      </c>
    </row>
    <row r="28" spans="1:9" ht="13">
      <c r="A28" s="5" t="s">
        <v>74</v>
      </c>
      <c r="B28" s="11">
        <v>43921</v>
      </c>
      <c r="C28" s="16"/>
      <c r="D28" s="11">
        <v>43917</v>
      </c>
      <c r="E28" s="5">
        <v>27250</v>
      </c>
      <c r="G28" s="3" t="s">
        <v>83</v>
      </c>
      <c r="H28" s="5" t="s">
        <v>84</v>
      </c>
    </row>
    <row r="29" spans="1:9" ht="13">
      <c r="A29" s="5" t="s">
        <v>74</v>
      </c>
      <c r="B29" s="11">
        <v>43921</v>
      </c>
      <c r="C29" s="16"/>
      <c r="D29" s="11">
        <v>43917</v>
      </c>
      <c r="E29" s="5">
        <v>27250</v>
      </c>
      <c r="G29" s="3" t="s">
        <v>85</v>
      </c>
      <c r="H29" s="5" t="s">
        <v>87</v>
      </c>
    </row>
    <row r="30" spans="1:9" ht="13">
      <c r="A30" s="1" t="s">
        <v>89</v>
      </c>
      <c r="B30" s="2">
        <v>43915</v>
      </c>
      <c r="C30" s="2">
        <v>43904</v>
      </c>
      <c r="D30" s="2">
        <v>43910</v>
      </c>
      <c r="E30" s="1">
        <v>29333</v>
      </c>
      <c r="G30" s="3" t="s">
        <v>90</v>
      </c>
      <c r="H30" s="1" t="s">
        <v>93</v>
      </c>
    </row>
    <row r="31" spans="1:9" ht="13">
      <c r="A31" s="1" t="s">
        <v>89</v>
      </c>
      <c r="B31" s="2">
        <v>43914</v>
      </c>
      <c r="C31" s="2">
        <v>43906</v>
      </c>
      <c r="D31" s="2">
        <v>43906</v>
      </c>
      <c r="E31" s="1">
        <v>2301</v>
      </c>
      <c r="G31" s="18" t="s">
        <v>94</v>
      </c>
      <c r="H31" s="1" t="s">
        <v>95</v>
      </c>
      <c r="I31" s="1" t="s">
        <v>96</v>
      </c>
    </row>
    <row r="32" spans="1:9" ht="13">
      <c r="A32" s="1" t="s">
        <v>89</v>
      </c>
      <c r="B32" s="2">
        <v>43914</v>
      </c>
      <c r="C32" s="2">
        <v>43907</v>
      </c>
      <c r="D32" s="2">
        <v>43907</v>
      </c>
      <c r="E32" s="1">
        <v>3939</v>
      </c>
      <c r="G32" s="18" t="s">
        <v>94</v>
      </c>
      <c r="H32" s="1" t="s">
        <v>97</v>
      </c>
    </row>
    <row r="33" spans="1:29" ht="13">
      <c r="A33" s="1" t="s">
        <v>89</v>
      </c>
      <c r="B33" s="2">
        <v>43914</v>
      </c>
      <c r="C33" s="2">
        <v>43908</v>
      </c>
      <c r="D33" s="2">
        <v>43908</v>
      </c>
      <c r="E33" s="1">
        <v>7196</v>
      </c>
      <c r="G33" s="18" t="s">
        <v>94</v>
      </c>
      <c r="H33" s="1" t="s">
        <v>103</v>
      </c>
    </row>
    <row r="34" spans="1:29" ht="13">
      <c r="A34" s="1" t="s">
        <v>89</v>
      </c>
      <c r="B34" s="2">
        <v>43914</v>
      </c>
      <c r="C34" s="2">
        <v>43909</v>
      </c>
      <c r="D34" s="2">
        <v>43909</v>
      </c>
      <c r="E34" s="1">
        <v>6407</v>
      </c>
      <c r="G34" s="18" t="s">
        <v>94</v>
      </c>
      <c r="H34" s="1" t="s">
        <v>103</v>
      </c>
    </row>
    <row r="35" spans="1:29" ht="13">
      <c r="A35" s="1" t="s">
        <v>89</v>
      </c>
      <c r="B35" s="2">
        <v>43914</v>
      </c>
      <c r="C35" s="2">
        <v>43910</v>
      </c>
      <c r="D35" s="2">
        <v>43910</v>
      </c>
      <c r="E35" s="1">
        <v>5800</v>
      </c>
      <c r="G35" s="18" t="s">
        <v>94</v>
      </c>
      <c r="H35" s="1" t="s">
        <v>108</v>
      </c>
      <c r="I35" s="1" t="s">
        <v>109</v>
      </c>
    </row>
    <row r="36" spans="1:29" ht="13">
      <c r="A36" s="1" t="s">
        <v>89</v>
      </c>
      <c r="B36" s="2">
        <v>43914</v>
      </c>
      <c r="C36" s="2">
        <v>43911</v>
      </c>
      <c r="D36" s="2">
        <v>43911</v>
      </c>
      <c r="E36" s="1">
        <v>9500</v>
      </c>
      <c r="G36" s="18" t="s">
        <v>94</v>
      </c>
      <c r="H36" s="1" t="s">
        <v>112</v>
      </c>
      <c r="I36" s="1" t="s">
        <v>109</v>
      </c>
    </row>
    <row r="37" spans="1:29" ht="13">
      <c r="A37" s="1" t="s">
        <v>89</v>
      </c>
      <c r="B37" s="2">
        <v>43914</v>
      </c>
      <c r="C37" s="2">
        <v>43913</v>
      </c>
      <c r="D37" s="2">
        <v>43913</v>
      </c>
      <c r="E37" s="1">
        <v>14000</v>
      </c>
      <c r="G37" s="18" t="s">
        <v>94</v>
      </c>
      <c r="H37" s="1" t="s">
        <v>114</v>
      </c>
      <c r="I37" s="1" t="s">
        <v>109</v>
      </c>
    </row>
    <row r="38" spans="1:29" ht="13">
      <c r="A38" s="1" t="s">
        <v>89</v>
      </c>
      <c r="B38" s="2">
        <v>43918</v>
      </c>
      <c r="C38" s="2">
        <v>43905</v>
      </c>
      <c r="D38" s="2">
        <v>43911</v>
      </c>
      <c r="E38" s="1">
        <v>29268</v>
      </c>
      <c r="G38" s="3" t="s">
        <v>115</v>
      </c>
      <c r="H38" s="1" t="s">
        <v>118</v>
      </c>
    </row>
    <row r="39" spans="1:29" ht="13">
      <c r="A39" s="1" t="s">
        <v>89</v>
      </c>
      <c r="B39" s="2">
        <v>43918</v>
      </c>
      <c r="C39" s="7"/>
      <c r="D39" s="7"/>
      <c r="E39" s="1">
        <v>40000</v>
      </c>
      <c r="G39" s="3" t="s">
        <v>115</v>
      </c>
      <c r="H39" s="1" t="s">
        <v>123</v>
      </c>
    </row>
    <row r="40" spans="1:29" ht="13">
      <c r="A40" s="24" t="s">
        <v>89</v>
      </c>
      <c r="B40" s="26">
        <v>43914</v>
      </c>
      <c r="C40" s="24"/>
      <c r="D40" s="26">
        <v>43914</v>
      </c>
      <c r="E40" s="24">
        <v>23500</v>
      </c>
      <c r="F40" s="27"/>
      <c r="G40" s="18" t="s">
        <v>127</v>
      </c>
      <c r="H40" s="28"/>
      <c r="I40" s="24" t="s">
        <v>131</v>
      </c>
      <c r="J40" s="28"/>
      <c r="K40" s="28"/>
      <c r="L40" s="28"/>
      <c r="M40" s="28"/>
      <c r="N40" s="28"/>
      <c r="O40" s="28"/>
      <c r="P40" s="28"/>
      <c r="Q40" s="28"/>
      <c r="R40" s="28"/>
      <c r="S40" s="28"/>
      <c r="T40" s="28"/>
      <c r="U40" s="28"/>
      <c r="V40" s="28"/>
      <c r="W40" s="28"/>
      <c r="X40" s="28"/>
      <c r="Y40" s="28"/>
      <c r="Z40" s="28"/>
      <c r="AA40" s="28"/>
      <c r="AB40" s="28"/>
      <c r="AC40" s="28"/>
    </row>
    <row r="41" spans="1:29" ht="13">
      <c r="A41" s="1" t="s">
        <v>89</v>
      </c>
      <c r="B41" s="2">
        <v>43914</v>
      </c>
      <c r="C41" s="2">
        <v>43905</v>
      </c>
      <c r="D41" s="2">
        <v>43911</v>
      </c>
      <c r="E41" s="1">
        <v>29000</v>
      </c>
      <c r="G41" s="3" t="s">
        <v>127</v>
      </c>
      <c r="H41" s="1" t="s">
        <v>137</v>
      </c>
    </row>
    <row r="42" spans="1:29" ht="13">
      <c r="A42" s="1" t="s">
        <v>89</v>
      </c>
      <c r="B42" s="2">
        <v>43914</v>
      </c>
      <c r="C42" s="2">
        <v>43913</v>
      </c>
      <c r="D42" s="2">
        <v>43913</v>
      </c>
      <c r="E42" s="1">
        <v>14000</v>
      </c>
      <c r="G42" s="3" t="s">
        <v>138</v>
      </c>
      <c r="H42" s="1" t="s">
        <v>139</v>
      </c>
    </row>
    <row r="43" spans="1:29" ht="13">
      <c r="A43" s="1" t="s">
        <v>89</v>
      </c>
      <c r="B43" s="2">
        <v>43914</v>
      </c>
      <c r="C43" s="2">
        <v>43912</v>
      </c>
      <c r="D43" s="2">
        <v>43913</v>
      </c>
      <c r="E43" s="1">
        <v>23500</v>
      </c>
      <c r="G43" s="3" t="s">
        <v>138</v>
      </c>
      <c r="H43" s="1" t="s">
        <v>140</v>
      </c>
    </row>
    <row r="44" spans="1:29" ht="13">
      <c r="A44" s="1" t="s">
        <v>89</v>
      </c>
      <c r="B44" s="2">
        <v>43920</v>
      </c>
      <c r="C44" s="2">
        <v>43905</v>
      </c>
      <c r="D44" s="2">
        <v>43911</v>
      </c>
      <c r="E44" s="1">
        <v>29333</v>
      </c>
      <c r="G44" s="3" t="s">
        <v>141</v>
      </c>
      <c r="H44" s="1" t="s">
        <v>142</v>
      </c>
    </row>
    <row r="45" spans="1:29" ht="14.25" customHeight="1">
      <c r="A45" s="1" t="s">
        <v>89</v>
      </c>
      <c r="B45" s="2">
        <v>43920</v>
      </c>
      <c r="C45" s="2">
        <v>43912</v>
      </c>
      <c r="D45" s="2">
        <v>43918</v>
      </c>
      <c r="E45" s="1">
        <v>88592</v>
      </c>
      <c r="G45" s="3" t="s">
        <v>141</v>
      </c>
      <c r="H45" s="1" t="s">
        <v>142</v>
      </c>
    </row>
    <row r="46" spans="1:29" ht="13">
      <c r="A46" s="5" t="s">
        <v>89</v>
      </c>
      <c r="B46" s="11">
        <v>43913</v>
      </c>
      <c r="C46" s="11">
        <v>43905</v>
      </c>
      <c r="D46" s="11">
        <v>43911</v>
      </c>
      <c r="E46" s="5">
        <v>30000</v>
      </c>
      <c r="F46" s="5" t="s">
        <v>61</v>
      </c>
      <c r="G46" s="3" t="s">
        <v>143</v>
      </c>
      <c r="H46" s="5" t="s">
        <v>144</v>
      </c>
    </row>
    <row r="47" spans="1:29" ht="13">
      <c r="A47" s="5" t="s">
        <v>89</v>
      </c>
      <c r="B47" s="11">
        <v>43920</v>
      </c>
      <c r="C47" s="11">
        <v>43912</v>
      </c>
      <c r="D47" s="11">
        <v>43918</v>
      </c>
      <c r="E47" s="5">
        <v>88592</v>
      </c>
      <c r="G47" s="3" t="s">
        <v>145</v>
      </c>
      <c r="H47" s="5" t="s">
        <v>146</v>
      </c>
    </row>
    <row r="48" spans="1:29" ht="13">
      <c r="A48" s="5" t="s">
        <v>89</v>
      </c>
      <c r="B48" s="11">
        <v>43920</v>
      </c>
      <c r="C48" s="11">
        <v>43905</v>
      </c>
      <c r="D48" s="11">
        <v>43911</v>
      </c>
      <c r="E48" s="5">
        <v>29333</v>
      </c>
      <c r="G48" s="3" t="s">
        <v>145</v>
      </c>
      <c r="H48" s="5" t="s">
        <v>147</v>
      </c>
    </row>
    <row r="49" spans="1:9" ht="13">
      <c r="A49" s="1" t="s">
        <v>148</v>
      </c>
      <c r="B49" s="2">
        <v>43911</v>
      </c>
      <c r="C49" s="2">
        <v>43905</v>
      </c>
      <c r="D49" s="2">
        <v>43905</v>
      </c>
      <c r="E49" s="1">
        <v>40000</v>
      </c>
      <c r="G49" s="3" t="s">
        <v>149</v>
      </c>
      <c r="H49" s="1" t="s">
        <v>150</v>
      </c>
    </row>
    <row r="50" spans="1:9" ht="13">
      <c r="A50" s="1" t="s">
        <v>148</v>
      </c>
      <c r="B50" s="2">
        <v>43911</v>
      </c>
      <c r="C50" s="2">
        <v>43906</v>
      </c>
      <c r="D50" s="2">
        <v>43906</v>
      </c>
      <c r="E50" s="1">
        <v>70000</v>
      </c>
      <c r="G50" s="3" t="s">
        <v>149</v>
      </c>
      <c r="H50" s="1" t="s">
        <v>150</v>
      </c>
    </row>
    <row r="51" spans="1:9" ht="13">
      <c r="A51" s="1" t="s">
        <v>148</v>
      </c>
      <c r="B51" s="2">
        <v>43911</v>
      </c>
      <c r="C51" s="2">
        <v>43907</v>
      </c>
      <c r="D51" s="2">
        <v>43907</v>
      </c>
      <c r="E51" s="1">
        <v>80000</v>
      </c>
      <c r="G51" s="3" t="s">
        <v>149</v>
      </c>
      <c r="H51" s="1" t="s">
        <v>150</v>
      </c>
    </row>
    <row r="52" spans="1:9" ht="13">
      <c r="A52" s="1" t="s">
        <v>148</v>
      </c>
      <c r="B52" s="2">
        <v>43911</v>
      </c>
      <c r="C52" s="2">
        <v>43908</v>
      </c>
      <c r="D52" s="2">
        <v>43908</v>
      </c>
      <c r="E52" s="1">
        <v>125000</v>
      </c>
      <c r="G52" s="3" t="s">
        <v>149</v>
      </c>
      <c r="H52" s="1" t="s">
        <v>150</v>
      </c>
    </row>
    <row r="53" spans="1:9" ht="13">
      <c r="A53" s="1" t="s">
        <v>148</v>
      </c>
      <c r="B53" s="2">
        <v>43911</v>
      </c>
      <c r="C53" s="2">
        <v>43909</v>
      </c>
      <c r="D53" s="2">
        <v>43909</v>
      </c>
      <c r="E53" s="1">
        <v>135000</v>
      </c>
      <c r="G53" s="3" t="s">
        <v>149</v>
      </c>
      <c r="H53" s="1" t="s">
        <v>150</v>
      </c>
    </row>
    <row r="54" spans="1:9" ht="13">
      <c r="A54" s="1" t="s">
        <v>148</v>
      </c>
      <c r="B54" s="2">
        <v>43911</v>
      </c>
      <c r="C54" s="2">
        <v>43910</v>
      </c>
      <c r="D54" s="2">
        <v>43910</v>
      </c>
      <c r="E54" s="1">
        <v>114000</v>
      </c>
      <c r="G54" s="3" t="s">
        <v>149</v>
      </c>
      <c r="H54" s="1" t="s">
        <v>150</v>
      </c>
    </row>
    <row r="55" spans="1:9" ht="13">
      <c r="A55" s="1" t="s">
        <v>148</v>
      </c>
      <c r="B55" s="2">
        <v>43908</v>
      </c>
      <c r="C55" s="2">
        <v>43907</v>
      </c>
      <c r="D55" s="2">
        <v>43907</v>
      </c>
      <c r="E55" s="1">
        <v>80000</v>
      </c>
      <c r="G55" s="3" t="s">
        <v>154</v>
      </c>
      <c r="H55" s="1" t="s">
        <v>157</v>
      </c>
    </row>
    <row r="56" spans="1:9" ht="16.5" customHeight="1">
      <c r="A56" s="1" t="s">
        <v>148</v>
      </c>
      <c r="B56" s="2">
        <v>43908</v>
      </c>
      <c r="C56" s="2">
        <v>43905</v>
      </c>
      <c r="D56" s="2">
        <v>43905</v>
      </c>
      <c r="E56" s="1">
        <v>40000</v>
      </c>
      <c r="F56" s="5" t="s">
        <v>22</v>
      </c>
      <c r="G56" s="3" t="s">
        <v>154</v>
      </c>
      <c r="H56" s="1" t="s">
        <v>159</v>
      </c>
    </row>
    <row r="57" spans="1:9" ht="13">
      <c r="A57" s="1" t="s">
        <v>148</v>
      </c>
      <c r="B57" s="2">
        <v>43908</v>
      </c>
      <c r="C57" s="2">
        <v>43906</v>
      </c>
      <c r="D57" s="2">
        <v>43906</v>
      </c>
      <c r="E57" s="1">
        <v>70000</v>
      </c>
      <c r="G57" s="3" t="s">
        <v>154</v>
      </c>
      <c r="H57" s="1" t="s">
        <v>159</v>
      </c>
    </row>
    <row r="58" spans="1:9" ht="13">
      <c r="A58" s="34" t="s">
        <v>148</v>
      </c>
      <c r="B58" s="2">
        <v>43914</v>
      </c>
      <c r="C58" s="2">
        <v>43906</v>
      </c>
      <c r="D58" s="2">
        <v>43912</v>
      </c>
      <c r="E58" s="37">
        <f>106000*7</f>
        <v>742000</v>
      </c>
      <c r="G58" s="3" t="s">
        <v>163</v>
      </c>
      <c r="H58" s="1" t="s">
        <v>165</v>
      </c>
    </row>
    <row r="59" spans="1:9" ht="13">
      <c r="A59" s="1" t="s">
        <v>148</v>
      </c>
      <c r="B59" s="2">
        <v>43915</v>
      </c>
      <c r="C59" s="26">
        <v>43903</v>
      </c>
      <c r="D59" s="2">
        <v>43915</v>
      </c>
      <c r="E59" s="1">
        <v>1000000</v>
      </c>
      <c r="G59" s="3" t="s">
        <v>166</v>
      </c>
      <c r="H59" s="1" t="s">
        <v>167</v>
      </c>
    </row>
    <row r="60" spans="1:9" ht="13">
      <c r="A60" s="1" t="s">
        <v>148</v>
      </c>
      <c r="B60" s="2">
        <v>43916</v>
      </c>
      <c r="C60" s="2">
        <v>43905</v>
      </c>
      <c r="D60" s="2">
        <v>43911</v>
      </c>
      <c r="E60" s="5">
        <v>186809</v>
      </c>
      <c r="G60" s="3" t="s">
        <v>168</v>
      </c>
      <c r="H60" s="1" t="s">
        <v>170</v>
      </c>
      <c r="I60" s="1" t="s">
        <v>171</v>
      </c>
    </row>
    <row r="61" spans="1:9" ht="13">
      <c r="A61" s="1" t="s">
        <v>148</v>
      </c>
      <c r="B61" s="2">
        <v>43916</v>
      </c>
      <c r="C61" s="26">
        <v>43904</v>
      </c>
      <c r="D61" s="11">
        <v>43915</v>
      </c>
      <c r="E61" s="1">
        <v>1000000</v>
      </c>
      <c r="G61" s="3" t="s">
        <v>168</v>
      </c>
      <c r="H61" s="1" t="s">
        <v>173</v>
      </c>
    </row>
    <row r="62" spans="1:9" ht="13">
      <c r="A62" s="5" t="s">
        <v>148</v>
      </c>
      <c r="B62" s="11">
        <v>43921</v>
      </c>
      <c r="C62" s="11">
        <v>43920</v>
      </c>
      <c r="D62" s="11">
        <v>43920</v>
      </c>
      <c r="E62" s="5">
        <v>150000</v>
      </c>
      <c r="G62" s="3" t="s">
        <v>174</v>
      </c>
      <c r="H62" s="5" t="s">
        <v>178</v>
      </c>
    </row>
    <row r="63" spans="1:9" ht="13">
      <c r="A63" s="5" t="s">
        <v>148</v>
      </c>
      <c r="B63" s="11">
        <v>43921</v>
      </c>
      <c r="C63" s="38"/>
      <c r="D63" s="11">
        <v>43920</v>
      </c>
      <c r="E63" s="5">
        <v>1600000</v>
      </c>
      <c r="G63" s="3" t="s">
        <v>174</v>
      </c>
      <c r="H63" s="5" t="s">
        <v>181</v>
      </c>
    </row>
    <row r="64" spans="1:9" ht="13">
      <c r="A64" s="5" t="s">
        <v>148</v>
      </c>
      <c r="B64" s="11">
        <v>43921</v>
      </c>
      <c r="C64" s="11">
        <v>43920</v>
      </c>
      <c r="D64" s="11">
        <v>43920</v>
      </c>
      <c r="E64" s="5">
        <v>150000</v>
      </c>
      <c r="F64" s="1" t="s">
        <v>50</v>
      </c>
      <c r="G64" s="3" t="s">
        <v>182</v>
      </c>
      <c r="H64" s="5" t="s">
        <v>185</v>
      </c>
    </row>
    <row r="65" spans="1:9" ht="13">
      <c r="A65" s="5" t="s">
        <v>148</v>
      </c>
      <c r="B65" s="11">
        <v>43921</v>
      </c>
      <c r="C65" s="38"/>
      <c r="D65" s="11">
        <v>43920</v>
      </c>
      <c r="E65" s="5">
        <v>1600000</v>
      </c>
      <c r="G65" s="3" t="s">
        <v>182</v>
      </c>
      <c r="H65" s="5" t="s">
        <v>186</v>
      </c>
    </row>
    <row r="66" spans="1:9" ht="13">
      <c r="A66" s="1" t="s">
        <v>187</v>
      </c>
      <c r="B66" s="2">
        <v>43909</v>
      </c>
      <c r="C66" s="2">
        <v>43906</v>
      </c>
      <c r="D66" s="2">
        <v>43908</v>
      </c>
      <c r="E66" s="1">
        <v>20700</v>
      </c>
      <c r="G66" s="3" t="s">
        <v>188</v>
      </c>
      <c r="H66" s="5" t="s">
        <v>189</v>
      </c>
    </row>
    <row r="67" spans="1:9" ht="13">
      <c r="A67" s="1" t="s">
        <v>187</v>
      </c>
      <c r="B67" s="2">
        <v>43909</v>
      </c>
      <c r="C67" s="2">
        <v>43908</v>
      </c>
      <c r="D67" s="2">
        <v>43908</v>
      </c>
      <c r="E67" s="1">
        <v>10000</v>
      </c>
      <c r="G67" s="3" t="s">
        <v>188</v>
      </c>
      <c r="H67" s="5" t="s">
        <v>190</v>
      </c>
      <c r="I67" s="1" t="s">
        <v>191</v>
      </c>
    </row>
    <row r="68" spans="1:9" ht="13">
      <c r="A68" s="1" t="s">
        <v>187</v>
      </c>
      <c r="B68" s="2">
        <v>43917</v>
      </c>
      <c r="C68" s="2">
        <v>43905</v>
      </c>
      <c r="D68" s="2">
        <v>43911</v>
      </c>
      <c r="E68" s="1">
        <v>19745</v>
      </c>
      <c r="G68" s="3" t="s">
        <v>188</v>
      </c>
      <c r="H68" s="1" t="s">
        <v>193</v>
      </c>
      <c r="I68" s="1" t="s">
        <v>194</v>
      </c>
    </row>
    <row r="69" spans="1:9" ht="13">
      <c r="A69" s="1" t="s">
        <v>187</v>
      </c>
      <c r="B69" s="2">
        <v>43917</v>
      </c>
      <c r="C69" s="2">
        <v>43912</v>
      </c>
      <c r="D69" s="2">
        <v>43917</v>
      </c>
      <c r="E69" s="1">
        <v>61000</v>
      </c>
      <c r="G69" s="3" t="s">
        <v>188</v>
      </c>
      <c r="H69" s="1" t="s">
        <v>196</v>
      </c>
      <c r="I69" s="1" t="s">
        <v>194</v>
      </c>
    </row>
    <row r="70" spans="1:9" ht="13">
      <c r="A70" s="1" t="s">
        <v>187</v>
      </c>
      <c r="B70" s="2">
        <v>43913</v>
      </c>
      <c r="C70" s="26">
        <v>43906</v>
      </c>
      <c r="D70" s="26">
        <v>43912</v>
      </c>
      <c r="E70" s="1">
        <v>40000</v>
      </c>
      <c r="F70" s="5" t="s">
        <v>22</v>
      </c>
      <c r="G70" s="3" t="s">
        <v>198</v>
      </c>
      <c r="H70" s="1" t="s">
        <v>201</v>
      </c>
    </row>
    <row r="71" spans="1:9" ht="13">
      <c r="A71" s="1" t="s">
        <v>187</v>
      </c>
      <c r="B71" s="2">
        <v>43914</v>
      </c>
      <c r="C71" s="2">
        <v>43906</v>
      </c>
      <c r="D71" s="2">
        <v>43909</v>
      </c>
      <c r="E71" s="1">
        <v>20000</v>
      </c>
      <c r="F71" s="5" t="s">
        <v>50</v>
      </c>
      <c r="G71" s="3" t="s">
        <v>202</v>
      </c>
      <c r="H71" s="1" t="s">
        <v>204</v>
      </c>
    </row>
    <row r="72" spans="1:9" ht="13">
      <c r="A72" s="1" t="s">
        <v>187</v>
      </c>
      <c r="B72" s="2">
        <v>43911</v>
      </c>
      <c r="C72" s="2">
        <v>43906</v>
      </c>
      <c r="D72" s="2">
        <v>43906</v>
      </c>
      <c r="E72" s="1">
        <v>3900</v>
      </c>
      <c r="G72" s="3" t="s">
        <v>205</v>
      </c>
      <c r="H72" s="1" t="s">
        <v>207</v>
      </c>
    </row>
    <row r="73" spans="1:9" ht="13">
      <c r="A73" s="1" t="s">
        <v>187</v>
      </c>
      <c r="B73" s="2">
        <v>43911</v>
      </c>
      <c r="C73" s="2">
        <v>43906</v>
      </c>
      <c r="D73" s="2">
        <v>43910</v>
      </c>
      <c r="E73" s="1">
        <v>27000</v>
      </c>
      <c r="F73" s="1" t="s">
        <v>208</v>
      </c>
      <c r="G73" s="3" t="s">
        <v>205</v>
      </c>
      <c r="H73" s="1" t="s">
        <v>212</v>
      </c>
    </row>
    <row r="74" spans="1:9" ht="13">
      <c r="A74" s="1" t="s">
        <v>187</v>
      </c>
      <c r="B74" s="2">
        <v>43908</v>
      </c>
      <c r="C74" s="2">
        <v>43908</v>
      </c>
      <c r="D74" s="2">
        <v>43908</v>
      </c>
      <c r="E74" s="1">
        <v>9000</v>
      </c>
      <c r="F74" s="1" t="s">
        <v>208</v>
      </c>
      <c r="G74" s="3" t="s">
        <v>215</v>
      </c>
      <c r="H74" s="1" t="s">
        <v>217</v>
      </c>
    </row>
    <row r="75" spans="1:9" ht="13">
      <c r="A75" s="1" t="s">
        <v>187</v>
      </c>
      <c r="B75" s="2">
        <v>43917</v>
      </c>
      <c r="C75" s="38">
        <v>43913</v>
      </c>
      <c r="D75" s="11">
        <v>43916</v>
      </c>
      <c r="E75" s="1">
        <v>61000</v>
      </c>
      <c r="G75" s="3" t="s">
        <v>218</v>
      </c>
      <c r="H75" s="1" t="s">
        <v>220</v>
      </c>
    </row>
    <row r="76" spans="1:9" ht="13">
      <c r="A76" s="1" t="s">
        <v>187</v>
      </c>
      <c r="B76" s="2">
        <v>43917</v>
      </c>
      <c r="C76" s="28"/>
      <c r="D76" s="28"/>
      <c r="E76" s="1">
        <v>26000</v>
      </c>
      <c r="G76" s="3" t="s">
        <v>218</v>
      </c>
      <c r="H76" s="1" t="s">
        <v>220</v>
      </c>
    </row>
    <row r="77" spans="1:9" ht="13">
      <c r="A77" s="1" t="s">
        <v>187</v>
      </c>
      <c r="B77" s="2">
        <v>43917</v>
      </c>
      <c r="C77" s="2">
        <v>43905</v>
      </c>
      <c r="D77" s="2">
        <v>43911</v>
      </c>
      <c r="E77" s="1">
        <v>19745</v>
      </c>
      <c r="G77" s="3" t="s">
        <v>218</v>
      </c>
      <c r="H77" s="1" t="s">
        <v>222</v>
      </c>
    </row>
    <row r="78" spans="1:9" ht="13">
      <c r="A78" s="1" t="s">
        <v>187</v>
      </c>
      <c r="B78" s="2">
        <v>43907</v>
      </c>
      <c r="C78" s="2">
        <v>43906</v>
      </c>
      <c r="D78" s="2">
        <v>43906</v>
      </c>
      <c r="E78" s="1">
        <v>3900</v>
      </c>
      <c r="G78" s="3" t="s">
        <v>225</v>
      </c>
      <c r="H78" s="5" t="s">
        <v>227</v>
      </c>
    </row>
    <row r="79" spans="1:9" ht="13">
      <c r="A79" s="1" t="s">
        <v>187</v>
      </c>
      <c r="B79" s="2">
        <v>43907</v>
      </c>
      <c r="C79" s="2">
        <v>43907</v>
      </c>
      <c r="D79" s="2">
        <v>43907</v>
      </c>
      <c r="E79" s="1">
        <v>6800</v>
      </c>
      <c r="F79" s="1" t="s">
        <v>228</v>
      </c>
      <c r="G79" s="3" t="s">
        <v>225</v>
      </c>
      <c r="H79" s="1" t="s">
        <v>227</v>
      </c>
    </row>
    <row r="80" spans="1:9" ht="13">
      <c r="A80" s="1" t="s">
        <v>187</v>
      </c>
      <c r="B80" s="2">
        <v>43907</v>
      </c>
      <c r="C80" s="2">
        <v>43908</v>
      </c>
      <c r="D80" s="2">
        <v>43908</v>
      </c>
      <c r="E80" s="1">
        <v>9000</v>
      </c>
      <c r="F80" s="1" t="s">
        <v>230</v>
      </c>
      <c r="G80" s="3" t="s">
        <v>225</v>
      </c>
      <c r="H80" s="1" t="s">
        <v>234</v>
      </c>
    </row>
    <row r="81" spans="1:8" ht="13">
      <c r="A81" s="1" t="s">
        <v>187</v>
      </c>
      <c r="B81" s="2">
        <v>43920</v>
      </c>
      <c r="C81" s="2">
        <v>43905</v>
      </c>
      <c r="D81" s="2">
        <v>43911</v>
      </c>
      <c r="E81" s="1">
        <v>19745</v>
      </c>
      <c r="G81" s="3" t="s">
        <v>235</v>
      </c>
      <c r="H81" s="1" t="s">
        <v>238</v>
      </c>
    </row>
    <row r="82" spans="1:8" ht="13">
      <c r="A82" s="1" t="s">
        <v>187</v>
      </c>
      <c r="B82" s="2">
        <v>43920</v>
      </c>
      <c r="C82" s="2">
        <v>43913</v>
      </c>
      <c r="D82" s="2">
        <v>43916</v>
      </c>
      <c r="E82" s="1">
        <v>61000</v>
      </c>
      <c r="G82" s="3" t="s">
        <v>235</v>
      </c>
      <c r="H82" s="1" t="s">
        <v>241</v>
      </c>
    </row>
    <row r="83" spans="1:8" ht="13">
      <c r="A83" s="1" t="s">
        <v>187</v>
      </c>
      <c r="B83" s="2">
        <v>43920</v>
      </c>
      <c r="C83" s="2">
        <v>43906</v>
      </c>
      <c r="D83" s="2">
        <v>43910</v>
      </c>
      <c r="E83" s="1">
        <v>25000</v>
      </c>
      <c r="G83" s="3" t="s">
        <v>235</v>
      </c>
      <c r="H83" s="1" t="s">
        <v>243</v>
      </c>
    </row>
    <row r="84" spans="1:8" ht="13">
      <c r="A84" s="1" t="s">
        <v>187</v>
      </c>
      <c r="B84" s="2">
        <v>43917</v>
      </c>
      <c r="C84" s="2">
        <v>43913</v>
      </c>
      <c r="D84" s="2">
        <v>43916</v>
      </c>
      <c r="E84" s="1">
        <v>61000</v>
      </c>
      <c r="G84" s="3" t="s">
        <v>245</v>
      </c>
      <c r="H84" s="1" t="s">
        <v>246</v>
      </c>
    </row>
    <row r="85" spans="1:8" ht="13">
      <c r="A85" s="1" t="s">
        <v>187</v>
      </c>
      <c r="B85" s="2">
        <v>43917</v>
      </c>
      <c r="C85" s="2">
        <v>43916</v>
      </c>
      <c r="D85" s="2">
        <v>43916</v>
      </c>
      <c r="E85" s="1">
        <v>16000</v>
      </c>
      <c r="G85" s="3" t="s">
        <v>245</v>
      </c>
      <c r="H85" s="1" t="s">
        <v>248</v>
      </c>
    </row>
    <row r="86" spans="1:8" ht="13">
      <c r="A86" s="5" t="s">
        <v>187</v>
      </c>
      <c r="B86" s="11">
        <v>43920</v>
      </c>
      <c r="C86" s="11">
        <v>43905</v>
      </c>
      <c r="D86" s="11">
        <v>43918</v>
      </c>
      <c r="E86" s="5">
        <v>125000</v>
      </c>
      <c r="G86" s="3" t="s">
        <v>249</v>
      </c>
      <c r="H86" s="5" t="s">
        <v>252</v>
      </c>
    </row>
    <row r="87" spans="1:8" ht="13">
      <c r="A87" s="5" t="s">
        <v>187</v>
      </c>
      <c r="B87" s="11">
        <v>43921</v>
      </c>
      <c r="C87" s="38">
        <v>43912</v>
      </c>
      <c r="D87" s="38">
        <v>43918</v>
      </c>
      <c r="E87" s="5">
        <v>75000</v>
      </c>
      <c r="G87" s="3" t="s">
        <v>253</v>
      </c>
      <c r="H87" s="1" t="s">
        <v>256</v>
      </c>
    </row>
    <row r="88" spans="1:8" ht="13">
      <c r="A88" s="5" t="s">
        <v>187</v>
      </c>
      <c r="B88" s="11">
        <v>43921</v>
      </c>
      <c r="C88" s="11">
        <v>43905</v>
      </c>
      <c r="D88" s="11">
        <v>43911</v>
      </c>
      <c r="E88" s="5">
        <v>20000</v>
      </c>
      <c r="F88" s="1" t="s">
        <v>258</v>
      </c>
      <c r="G88" s="3" t="s">
        <v>253</v>
      </c>
      <c r="H88" s="5" t="s">
        <v>259</v>
      </c>
    </row>
    <row r="89" spans="1:8" ht="13">
      <c r="A89" s="1" t="s">
        <v>260</v>
      </c>
      <c r="B89" s="2">
        <v>43914</v>
      </c>
      <c r="C89" s="2">
        <v>43911</v>
      </c>
      <c r="D89" s="2">
        <v>43913</v>
      </c>
      <c r="E89" s="1">
        <v>27000</v>
      </c>
      <c r="G89" s="3" t="s">
        <v>262</v>
      </c>
      <c r="H89" s="1" t="s">
        <v>265</v>
      </c>
    </row>
    <row r="90" spans="1:8" ht="13">
      <c r="A90" s="1" t="s">
        <v>260</v>
      </c>
      <c r="B90" s="2">
        <v>43914</v>
      </c>
      <c r="C90" s="2">
        <v>43903</v>
      </c>
      <c r="D90" s="2">
        <v>43910</v>
      </c>
      <c r="E90" s="1">
        <v>72000</v>
      </c>
      <c r="G90" s="3" t="s">
        <v>262</v>
      </c>
      <c r="H90" s="1" t="s">
        <v>267</v>
      </c>
    </row>
    <row r="91" spans="1:8" ht="13">
      <c r="A91" s="1" t="s">
        <v>260</v>
      </c>
      <c r="B91" s="11">
        <v>43910</v>
      </c>
      <c r="C91" s="2">
        <v>43903</v>
      </c>
      <c r="D91" s="2">
        <v>43910</v>
      </c>
      <c r="E91" s="1">
        <v>72000</v>
      </c>
      <c r="G91" s="3" t="s">
        <v>268</v>
      </c>
      <c r="H91" s="1" t="s">
        <v>269</v>
      </c>
    </row>
    <row r="92" spans="1:8" ht="13">
      <c r="A92" s="1" t="s">
        <v>260</v>
      </c>
      <c r="B92" s="11">
        <v>43910</v>
      </c>
      <c r="C92" s="2">
        <v>43903</v>
      </c>
      <c r="D92" s="2">
        <v>43903</v>
      </c>
      <c r="E92" s="1">
        <v>2000</v>
      </c>
      <c r="G92" s="3" t="s">
        <v>268</v>
      </c>
      <c r="H92" s="1" t="s">
        <v>270</v>
      </c>
    </row>
    <row r="93" spans="1:8" ht="13">
      <c r="A93" s="1" t="s">
        <v>260</v>
      </c>
      <c r="B93" s="2">
        <v>43910</v>
      </c>
      <c r="C93" s="2">
        <v>43904</v>
      </c>
      <c r="D93" s="2">
        <v>43905</v>
      </c>
      <c r="E93" s="1">
        <v>8000</v>
      </c>
      <c r="G93" s="3" t="s">
        <v>268</v>
      </c>
      <c r="H93" s="1" t="s">
        <v>273</v>
      </c>
    </row>
    <row r="94" spans="1:8" ht="13">
      <c r="A94" s="1" t="s">
        <v>260</v>
      </c>
      <c r="B94" s="11">
        <v>43910</v>
      </c>
      <c r="C94" s="2">
        <v>43906</v>
      </c>
      <c r="D94" s="2">
        <v>43906</v>
      </c>
      <c r="E94" s="1">
        <v>10000</v>
      </c>
      <c r="G94" s="3" t="s">
        <v>268</v>
      </c>
      <c r="H94" s="1" t="s">
        <v>275</v>
      </c>
    </row>
    <row r="95" spans="1:8" ht="13">
      <c r="A95" s="1" t="s">
        <v>260</v>
      </c>
      <c r="B95" s="2">
        <v>43910</v>
      </c>
      <c r="C95" s="2">
        <v>43907</v>
      </c>
      <c r="D95" s="11">
        <v>43907</v>
      </c>
      <c r="E95" s="1">
        <v>10000</v>
      </c>
      <c r="G95" s="3" t="s">
        <v>268</v>
      </c>
      <c r="H95" s="1" t="s">
        <v>278</v>
      </c>
    </row>
    <row r="96" spans="1:8" ht="13">
      <c r="A96" s="1" t="s">
        <v>260</v>
      </c>
      <c r="B96" s="11">
        <v>43910</v>
      </c>
      <c r="C96" s="11">
        <v>43908</v>
      </c>
      <c r="D96" s="2">
        <v>43908</v>
      </c>
      <c r="E96" s="1">
        <v>12000</v>
      </c>
      <c r="G96" s="3" t="s">
        <v>268</v>
      </c>
      <c r="H96" s="1" t="s">
        <v>281</v>
      </c>
    </row>
    <row r="97" spans="1:9" ht="13">
      <c r="A97" s="5" t="s">
        <v>260</v>
      </c>
      <c r="B97" s="11">
        <v>43910</v>
      </c>
      <c r="C97" s="2">
        <v>43909</v>
      </c>
      <c r="D97" s="2">
        <v>43909</v>
      </c>
      <c r="E97" s="1">
        <v>14000</v>
      </c>
      <c r="F97" s="1" t="s">
        <v>282</v>
      </c>
      <c r="G97" s="3" t="s">
        <v>268</v>
      </c>
      <c r="H97" s="1" t="s">
        <v>284</v>
      </c>
    </row>
    <row r="98" spans="1:9" ht="13">
      <c r="A98" s="1" t="s">
        <v>260</v>
      </c>
      <c r="B98" s="2">
        <v>43910</v>
      </c>
      <c r="C98" s="2">
        <v>43910</v>
      </c>
      <c r="D98" s="2">
        <v>43910</v>
      </c>
      <c r="E98" s="1">
        <v>16000</v>
      </c>
      <c r="G98" s="3" t="s">
        <v>268</v>
      </c>
      <c r="H98" s="1" t="s">
        <v>286</v>
      </c>
    </row>
    <row r="99" spans="1:9" ht="13">
      <c r="A99" s="1" t="s">
        <v>260</v>
      </c>
      <c r="B99" s="2">
        <v>43920</v>
      </c>
      <c r="C99" s="2">
        <v>43903</v>
      </c>
      <c r="D99" s="2">
        <v>43910</v>
      </c>
      <c r="E99" s="1">
        <v>100000</v>
      </c>
      <c r="F99" s="1" t="s">
        <v>61</v>
      </c>
      <c r="G99" s="3" t="s">
        <v>288</v>
      </c>
      <c r="H99" s="1" t="s">
        <v>289</v>
      </c>
    </row>
    <row r="100" spans="1:9" ht="13">
      <c r="A100" s="1" t="s">
        <v>260</v>
      </c>
      <c r="B100" s="2">
        <v>43914</v>
      </c>
      <c r="C100" s="2">
        <v>43903</v>
      </c>
      <c r="D100" s="2">
        <v>43910</v>
      </c>
      <c r="E100" s="1">
        <v>99000</v>
      </c>
      <c r="G100" s="3" t="s">
        <v>291</v>
      </c>
      <c r="H100" s="1" t="s">
        <v>293</v>
      </c>
    </row>
    <row r="101" spans="1:9" ht="13">
      <c r="A101" s="1" t="s">
        <v>260</v>
      </c>
      <c r="B101" s="2">
        <v>43921</v>
      </c>
      <c r="C101" s="28"/>
      <c r="D101" s="2">
        <v>43920</v>
      </c>
      <c r="E101" s="1">
        <v>150000</v>
      </c>
      <c r="G101" s="3" t="s">
        <v>294</v>
      </c>
      <c r="H101" s="1" t="s">
        <v>296</v>
      </c>
    </row>
    <row r="102" spans="1:9" ht="13">
      <c r="A102" s="1" t="s">
        <v>297</v>
      </c>
      <c r="B102" s="11">
        <v>43909</v>
      </c>
      <c r="C102" s="2">
        <v>43903</v>
      </c>
      <c r="D102" s="2">
        <v>43905</v>
      </c>
      <c r="E102" s="1">
        <v>1378</v>
      </c>
      <c r="G102" s="3" t="s">
        <v>298</v>
      </c>
      <c r="I102" s="5" t="s">
        <v>299</v>
      </c>
    </row>
    <row r="103" spans="1:9" ht="13">
      <c r="A103" s="1" t="s">
        <v>297</v>
      </c>
      <c r="B103" s="11">
        <v>43909</v>
      </c>
      <c r="C103" s="2">
        <v>43906</v>
      </c>
      <c r="D103" s="2">
        <v>43906</v>
      </c>
      <c r="E103" s="1">
        <v>1926</v>
      </c>
      <c r="G103" s="3" t="s">
        <v>298</v>
      </c>
      <c r="I103" s="5" t="s">
        <v>299</v>
      </c>
    </row>
    <row r="104" spans="1:9" ht="13">
      <c r="A104" s="1" t="s">
        <v>297</v>
      </c>
      <c r="B104" s="2">
        <v>43909</v>
      </c>
      <c r="C104" s="2">
        <v>43907</v>
      </c>
      <c r="D104" s="2">
        <v>43907</v>
      </c>
      <c r="E104" s="1">
        <v>2709</v>
      </c>
      <c r="G104" s="3" t="s">
        <v>298</v>
      </c>
      <c r="I104" s="1" t="s">
        <v>299</v>
      </c>
    </row>
    <row r="105" spans="1:9" ht="13">
      <c r="A105" s="1" t="s">
        <v>297</v>
      </c>
      <c r="B105" s="2">
        <v>43909</v>
      </c>
      <c r="C105" s="2">
        <v>43908</v>
      </c>
      <c r="D105" s="2">
        <v>43908</v>
      </c>
      <c r="E105" s="1">
        <v>3009</v>
      </c>
      <c r="G105" s="3" t="s">
        <v>298</v>
      </c>
      <c r="I105" s="1" t="s">
        <v>299</v>
      </c>
    </row>
    <row r="106" spans="1:9" ht="13">
      <c r="A106" s="1" t="s">
        <v>297</v>
      </c>
      <c r="B106" s="2">
        <v>43912</v>
      </c>
      <c r="C106" s="2">
        <v>43905</v>
      </c>
      <c r="D106" s="2">
        <v>43912</v>
      </c>
      <c r="E106" s="1">
        <v>17281</v>
      </c>
      <c r="G106" s="3" t="s">
        <v>305</v>
      </c>
      <c r="H106" s="1" t="s">
        <v>308</v>
      </c>
    </row>
    <row r="107" spans="1:9" ht="13">
      <c r="A107" s="1" t="s">
        <v>297</v>
      </c>
      <c r="B107" s="2">
        <v>43909</v>
      </c>
      <c r="C107" s="2">
        <v>43906</v>
      </c>
      <c r="D107" s="2">
        <v>43908</v>
      </c>
      <c r="E107" s="1">
        <v>7600</v>
      </c>
      <c r="G107" s="3" t="s">
        <v>309</v>
      </c>
      <c r="H107" s="1" t="s">
        <v>310</v>
      </c>
    </row>
    <row r="108" spans="1:9" ht="13">
      <c r="A108" s="1" t="s">
        <v>297</v>
      </c>
      <c r="B108" s="2">
        <v>43917</v>
      </c>
      <c r="C108" s="11">
        <v>43905</v>
      </c>
      <c r="D108" s="2">
        <v>43911</v>
      </c>
      <c r="E108" s="1">
        <v>13000</v>
      </c>
      <c r="F108" s="1" t="s">
        <v>50</v>
      </c>
      <c r="G108" s="3" t="s">
        <v>311</v>
      </c>
      <c r="H108" s="1" t="s">
        <v>313</v>
      </c>
    </row>
    <row r="109" spans="1:9" ht="13">
      <c r="A109" s="1" t="s">
        <v>297</v>
      </c>
      <c r="B109" s="2">
        <v>43917</v>
      </c>
      <c r="C109" s="38">
        <v>43901</v>
      </c>
      <c r="D109" s="11">
        <v>43914</v>
      </c>
      <c r="E109" s="1">
        <v>20000</v>
      </c>
      <c r="F109" s="5" t="s">
        <v>50</v>
      </c>
      <c r="G109" s="3" t="s">
        <v>311</v>
      </c>
      <c r="H109" s="1" t="s">
        <v>315</v>
      </c>
    </row>
    <row r="110" spans="1:9" ht="13">
      <c r="A110" s="1" t="s">
        <v>297</v>
      </c>
      <c r="B110" s="11">
        <v>43915</v>
      </c>
      <c r="C110" s="26">
        <v>43901</v>
      </c>
      <c r="D110" s="2">
        <v>43914</v>
      </c>
      <c r="E110" s="1">
        <v>20000</v>
      </c>
      <c r="F110" s="1" t="s">
        <v>50</v>
      </c>
      <c r="G110" s="3" t="s">
        <v>317</v>
      </c>
      <c r="H110" s="1" t="s">
        <v>320</v>
      </c>
    </row>
    <row r="111" spans="1:9" ht="13">
      <c r="A111" s="1" t="s">
        <v>321</v>
      </c>
      <c r="B111" s="2">
        <v>43909</v>
      </c>
      <c r="C111" s="2">
        <v>43906</v>
      </c>
      <c r="D111" s="2">
        <v>43908</v>
      </c>
      <c r="E111" s="1">
        <v>10000</v>
      </c>
      <c r="F111" s="5" t="s">
        <v>322</v>
      </c>
      <c r="G111" s="3" t="s">
        <v>323</v>
      </c>
      <c r="H111" s="1" t="s">
        <v>324</v>
      </c>
    </row>
    <row r="112" spans="1:9" ht="13">
      <c r="A112" s="1" t="s">
        <v>321</v>
      </c>
      <c r="B112" s="2">
        <v>43917</v>
      </c>
      <c r="C112" s="2">
        <v>43905</v>
      </c>
      <c r="D112" s="2">
        <v>43911</v>
      </c>
      <c r="E112" s="1">
        <v>10790</v>
      </c>
      <c r="G112" s="3" t="s">
        <v>328</v>
      </c>
      <c r="H112" s="1" t="s">
        <v>331</v>
      </c>
    </row>
    <row r="113" spans="1:29" ht="13">
      <c r="A113" s="63" t="s">
        <v>332</v>
      </c>
      <c r="B113" s="64">
        <v>43913</v>
      </c>
      <c r="C113" s="65"/>
      <c r="D113" s="65"/>
      <c r="E113" s="63">
        <v>5300</v>
      </c>
      <c r="F113" s="65"/>
      <c r="G113" s="66" t="s">
        <v>335</v>
      </c>
      <c r="H113" s="63" t="s">
        <v>336</v>
      </c>
      <c r="I113" s="65"/>
      <c r="J113" s="65"/>
      <c r="K113" s="65"/>
      <c r="L113" s="65"/>
      <c r="M113" s="65"/>
      <c r="N113" s="65"/>
      <c r="O113" s="65"/>
      <c r="P113" s="65"/>
      <c r="Q113" s="65"/>
      <c r="R113" s="65"/>
      <c r="S113" s="65"/>
      <c r="T113" s="65"/>
      <c r="U113" s="65"/>
      <c r="V113" s="65"/>
      <c r="W113" s="65"/>
      <c r="X113" s="65"/>
      <c r="Y113" s="65"/>
      <c r="Z113" s="65"/>
      <c r="AA113" s="65"/>
      <c r="AB113" s="65"/>
      <c r="AC113" s="65"/>
    </row>
    <row r="114" spans="1:29" ht="13">
      <c r="A114" s="1" t="s">
        <v>332</v>
      </c>
      <c r="B114" s="2">
        <v>43914</v>
      </c>
      <c r="C114" s="11">
        <v>43912</v>
      </c>
      <c r="D114" s="2">
        <v>43910</v>
      </c>
      <c r="E114" s="1">
        <v>18000</v>
      </c>
      <c r="G114" s="3" t="s">
        <v>337</v>
      </c>
      <c r="H114" s="5" t="s">
        <v>338</v>
      </c>
    </row>
    <row r="115" spans="1:29" ht="13">
      <c r="A115" s="1" t="s">
        <v>332</v>
      </c>
      <c r="B115" s="2">
        <v>43914</v>
      </c>
      <c r="C115" s="2">
        <v>43913</v>
      </c>
      <c r="D115" s="2">
        <v>43913</v>
      </c>
      <c r="E115" s="1">
        <v>21000</v>
      </c>
      <c r="G115" s="3" t="s">
        <v>337</v>
      </c>
      <c r="H115" s="1" t="s">
        <v>338</v>
      </c>
    </row>
    <row r="116" spans="1:29" ht="13">
      <c r="A116" s="5" t="s">
        <v>332</v>
      </c>
      <c r="B116" s="11">
        <v>43914</v>
      </c>
      <c r="C116" s="2">
        <v>43910</v>
      </c>
      <c r="D116" s="2">
        <v>43910</v>
      </c>
      <c r="E116" s="1">
        <v>21000</v>
      </c>
      <c r="G116" s="3" t="s">
        <v>339</v>
      </c>
      <c r="H116" s="67" t="s">
        <v>340</v>
      </c>
    </row>
    <row r="117" spans="1:29" ht="13">
      <c r="A117" s="1" t="s">
        <v>332</v>
      </c>
      <c r="B117" s="2">
        <v>43914</v>
      </c>
      <c r="C117" s="2">
        <v>43912</v>
      </c>
      <c r="D117" s="2">
        <v>43912</v>
      </c>
      <c r="E117" s="1">
        <v>18000</v>
      </c>
      <c r="G117" s="3" t="s">
        <v>339</v>
      </c>
      <c r="H117" s="67" t="s">
        <v>340</v>
      </c>
    </row>
    <row r="118" spans="1:29" ht="13">
      <c r="A118" s="1" t="s">
        <v>332</v>
      </c>
      <c r="B118" s="2">
        <v>43914</v>
      </c>
      <c r="C118" s="2">
        <v>43913</v>
      </c>
      <c r="D118" s="2">
        <v>43913</v>
      </c>
      <c r="E118" s="1">
        <v>21000</v>
      </c>
      <c r="G118" s="3" t="s">
        <v>339</v>
      </c>
      <c r="H118" s="67" t="s">
        <v>340</v>
      </c>
    </row>
    <row r="119" spans="1:29" ht="13">
      <c r="A119" s="5" t="s">
        <v>332</v>
      </c>
      <c r="B119" s="11">
        <v>43914</v>
      </c>
      <c r="C119" s="38"/>
      <c r="D119" s="38"/>
      <c r="E119" s="5">
        <v>130000</v>
      </c>
      <c r="F119" s="1"/>
      <c r="G119" s="3" t="s">
        <v>341</v>
      </c>
      <c r="H119" s="5" t="s">
        <v>342</v>
      </c>
    </row>
    <row r="120" spans="1:29" ht="15" customHeight="1">
      <c r="A120" s="5" t="s">
        <v>332</v>
      </c>
      <c r="B120" s="11">
        <v>43920</v>
      </c>
      <c r="C120" s="11">
        <v>43905</v>
      </c>
      <c r="D120" s="11">
        <v>43911</v>
      </c>
      <c r="E120" s="5">
        <v>740000</v>
      </c>
      <c r="F120" s="1"/>
      <c r="G120" s="3" t="s">
        <v>343</v>
      </c>
      <c r="H120" s="5" t="s">
        <v>344</v>
      </c>
    </row>
    <row r="121" spans="1:29" ht="13">
      <c r="A121" s="5" t="s">
        <v>332</v>
      </c>
      <c r="B121" s="11">
        <v>43920</v>
      </c>
      <c r="C121" s="38">
        <v>43913</v>
      </c>
      <c r="D121" s="38">
        <v>43919</v>
      </c>
      <c r="E121" s="5">
        <v>222054</v>
      </c>
      <c r="F121" s="1"/>
      <c r="G121" s="3" t="s">
        <v>343</v>
      </c>
      <c r="H121" s="5" t="s">
        <v>345</v>
      </c>
    </row>
    <row r="122" spans="1:29" ht="13">
      <c r="A122" s="5" t="s">
        <v>332</v>
      </c>
      <c r="B122" s="11">
        <v>43920</v>
      </c>
      <c r="C122" s="11">
        <v>43919</v>
      </c>
      <c r="D122" s="11">
        <v>43919</v>
      </c>
      <c r="E122" s="5">
        <v>21100</v>
      </c>
      <c r="F122" s="1"/>
      <c r="G122" s="3" t="s">
        <v>343</v>
      </c>
      <c r="H122" s="5" t="s">
        <v>346</v>
      </c>
    </row>
    <row r="123" spans="1:29" ht="13">
      <c r="A123" s="5" t="s">
        <v>332</v>
      </c>
      <c r="B123" s="11">
        <v>43920</v>
      </c>
      <c r="C123" s="38">
        <v>43912</v>
      </c>
      <c r="D123" s="38"/>
      <c r="E123" s="5">
        <v>133000</v>
      </c>
      <c r="F123" s="1"/>
      <c r="G123" s="3" t="s">
        <v>347</v>
      </c>
      <c r="H123" s="5" t="s">
        <v>348</v>
      </c>
    </row>
    <row r="124" spans="1:29" ht="13">
      <c r="A124" s="5" t="s">
        <v>332</v>
      </c>
      <c r="B124" s="11">
        <v>43919</v>
      </c>
      <c r="C124" s="11">
        <v>43906</v>
      </c>
      <c r="D124" s="11">
        <v>43912</v>
      </c>
      <c r="E124" s="5">
        <v>74313</v>
      </c>
      <c r="F124" s="1"/>
      <c r="G124" s="3" t="s">
        <v>349</v>
      </c>
      <c r="H124" s="5" t="s">
        <v>350</v>
      </c>
    </row>
    <row r="125" spans="1:29" ht="13">
      <c r="A125" s="5" t="s">
        <v>332</v>
      </c>
      <c r="B125" s="11">
        <v>43919</v>
      </c>
      <c r="C125" s="11">
        <v>43913</v>
      </c>
      <c r="D125" s="11">
        <v>43888</v>
      </c>
      <c r="E125" s="5">
        <v>133000</v>
      </c>
      <c r="F125" s="1"/>
      <c r="G125" s="3" t="s">
        <v>349</v>
      </c>
      <c r="H125" s="1" t="s">
        <v>351</v>
      </c>
    </row>
    <row r="126" spans="1:29" ht="13">
      <c r="A126" s="1" t="s">
        <v>332</v>
      </c>
      <c r="B126" s="2">
        <v>43917</v>
      </c>
      <c r="C126" s="2">
        <v>43913</v>
      </c>
      <c r="D126" s="2">
        <v>43917</v>
      </c>
      <c r="E126" s="1">
        <v>130000</v>
      </c>
      <c r="F126" s="1" t="s">
        <v>50</v>
      </c>
      <c r="G126" s="3" t="s">
        <v>352</v>
      </c>
      <c r="H126" s="1" t="s">
        <v>353</v>
      </c>
    </row>
    <row r="127" spans="1:29" ht="13">
      <c r="A127" s="1" t="s">
        <v>332</v>
      </c>
      <c r="B127" s="2">
        <v>43917</v>
      </c>
      <c r="C127" s="2">
        <v>43905</v>
      </c>
      <c r="D127" s="2">
        <v>43911</v>
      </c>
      <c r="E127" s="1">
        <v>74000</v>
      </c>
      <c r="F127" s="1" t="s">
        <v>354</v>
      </c>
      <c r="G127" s="3" t="s">
        <v>352</v>
      </c>
      <c r="H127" s="1" t="s">
        <v>355</v>
      </c>
    </row>
    <row r="128" spans="1:29" ht="13">
      <c r="A128" s="1" t="s">
        <v>332</v>
      </c>
      <c r="B128" s="2">
        <v>43920</v>
      </c>
      <c r="C128" s="2">
        <v>43905</v>
      </c>
      <c r="D128" s="2">
        <v>43911</v>
      </c>
      <c r="E128" s="1">
        <v>74021</v>
      </c>
      <c r="G128" s="3" t="s">
        <v>356</v>
      </c>
      <c r="H128" s="1" t="s">
        <v>357</v>
      </c>
    </row>
    <row r="129" spans="1:9" ht="13">
      <c r="A129" s="34" t="s">
        <v>358</v>
      </c>
      <c r="B129" s="2">
        <v>43909</v>
      </c>
      <c r="E129" s="37">
        <f>5*5099</f>
        <v>25495</v>
      </c>
      <c r="G129" s="3" t="s">
        <v>359</v>
      </c>
      <c r="H129" s="1" t="s">
        <v>360</v>
      </c>
      <c r="I129" s="5" t="s">
        <v>361</v>
      </c>
    </row>
    <row r="130" spans="1:9" ht="13">
      <c r="A130" s="1" t="s">
        <v>358</v>
      </c>
      <c r="B130" s="2">
        <v>43917</v>
      </c>
      <c r="C130" s="2">
        <v>43905</v>
      </c>
      <c r="D130" s="2">
        <v>43911</v>
      </c>
      <c r="E130" s="1">
        <v>12140</v>
      </c>
      <c r="G130" s="3" t="s">
        <v>362</v>
      </c>
      <c r="H130" s="1" t="s">
        <v>363</v>
      </c>
    </row>
    <row r="131" spans="1:9" ht="13">
      <c r="A131" s="34" t="s">
        <v>358</v>
      </c>
      <c r="B131" s="38">
        <v>43920</v>
      </c>
      <c r="C131" s="38">
        <v>43912</v>
      </c>
      <c r="D131" s="38">
        <v>43918</v>
      </c>
      <c r="E131" s="28">
        <f>12000*10</f>
        <v>120000</v>
      </c>
      <c r="F131" s="27" t="s">
        <v>364</v>
      </c>
      <c r="G131" s="3" t="s">
        <v>365</v>
      </c>
      <c r="H131" s="1" t="s">
        <v>366</v>
      </c>
    </row>
    <row r="132" spans="1:9" ht="13">
      <c r="A132" s="5" t="s">
        <v>367</v>
      </c>
      <c r="B132" s="2">
        <v>43909</v>
      </c>
      <c r="C132" s="2">
        <v>43905</v>
      </c>
      <c r="D132" s="2">
        <v>43907</v>
      </c>
      <c r="E132" s="1">
        <v>4829</v>
      </c>
      <c r="G132" s="3" t="s">
        <v>368</v>
      </c>
      <c r="H132" s="1" t="s">
        <v>369</v>
      </c>
    </row>
    <row r="133" spans="1:9" ht="13">
      <c r="A133" s="5" t="s">
        <v>367</v>
      </c>
      <c r="B133" s="2">
        <v>43909</v>
      </c>
      <c r="C133" s="2">
        <v>43908</v>
      </c>
      <c r="D133" s="2">
        <v>43908</v>
      </c>
      <c r="E133" s="1">
        <v>2263</v>
      </c>
      <c r="G133" s="3" t="s">
        <v>368</v>
      </c>
      <c r="H133" s="1" t="s">
        <v>370</v>
      </c>
    </row>
    <row r="134" spans="1:9" ht="13">
      <c r="A134" s="5" t="s">
        <v>367</v>
      </c>
      <c r="B134" s="2">
        <v>43908</v>
      </c>
      <c r="C134" s="2">
        <v>43906</v>
      </c>
      <c r="D134" s="11">
        <v>43906</v>
      </c>
      <c r="E134" s="1">
        <v>1500</v>
      </c>
      <c r="F134" s="1" t="s">
        <v>371</v>
      </c>
      <c r="G134" s="3" t="s">
        <v>372</v>
      </c>
      <c r="H134" s="5" t="s">
        <v>373</v>
      </c>
    </row>
    <row r="135" spans="1:9" ht="13">
      <c r="A135" s="5" t="s">
        <v>367</v>
      </c>
      <c r="B135" s="2">
        <v>43908</v>
      </c>
      <c r="C135" s="2">
        <v>43907</v>
      </c>
      <c r="D135" s="11">
        <v>43907</v>
      </c>
      <c r="E135" s="1">
        <v>3000</v>
      </c>
      <c r="G135" s="3" t="s">
        <v>372</v>
      </c>
      <c r="H135" s="1" t="s">
        <v>374</v>
      </c>
    </row>
    <row r="136" spans="1:9" ht="13">
      <c r="A136" s="5" t="s">
        <v>367</v>
      </c>
      <c r="B136" s="2">
        <v>43914</v>
      </c>
      <c r="C136" s="2">
        <v>43913</v>
      </c>
      <c r="D136" s="2">
        <v>43913</v>
      </c>
      <c r="E136" s="1">
        <v>19534</v>
      </c>
      <c r="G136" s="3" t="s">
        <v>375</v>
      </c>
      <c r="H136" s="1" t="s">
        <v>376</v>
      </c>
    </row>
    <row r="137" spans="1:9" ht="13">
      <c r="A137" s="5" t="s">
        <v>367</v>
      </c>
      <c r="B137" s="2">
        <v>43918</v>
      </c>
      <c r="C137" s="2">
        <v>43912</v>
      </c>
      <c r="D137" s="2">
        <v>43916</v>
      </c>
      <c r="E137" s="1">
        <v>81510</v>
      </c>
      <c r="G137" s="3" t="s">
        <v>377</v>
      </c>
      <c r="H137" s="5" t="s">
        <v>378</v>
      </c>
    </row>
    <row r="138" spans="1:9" ht="13">
      <c r="A138" s="5" t="s">
        <v>367</v>
      </c>
      <c r="B138" s="11">
        <v>43918</v>
      </c>
      <c r="C138" s="11">
        <v>43891</v>
      </c>
      <c r="D138" s="11">
        <v>43916</v>
      </c>
      <c r="E138" s="1">
        <v>97402</v>
      </c>
      <c r="G138" s="3" t="s">
        <v>377</v>
      </c>
      <c r="H138" s="1" t="s">
        <v>378</v>
      </c>
    </row>
    <row r="139" spans="1:9" ht="13">
      <c r="A139" s="34" t="s">
        <v>367</v>
      </c>
      <c r="B139" s="2">
        <v>43918</v>
      </c>
      <c r="C139" s="2">
        <v>43891</v>
      </c>
      <c r="D139" s="11">
        <v>43918</v>
      </c>
      <c r="E139" s="37">
        <f>(117000+120000)/2</f>
        <v>118500</v>
      </c>
      <c r="F139" s="1" t="s">
        <v>208</v>
      </c>
      <c r="G139" s="3" t="s">
        <v>377</v>
      </c>
      <c r="H139" s="1" t="s">
        <v>379</v>
      </c>
    </row>
    <row r="140" spans="1:9" ht="13">
      <c r="A140" s="5" t="s">
        <v>367</v>
      </c>
      <c r="B140" s="2">
        <v>43914</v>
      </c>
      <c r="C140" s="2">
        <v>43913</v>
      </c>
      <c r="D140" s="2">
        <v>43913</v>
      </c>
      <c r="E140" s="1">
        <v>19534</v>
      </c>
      <c r="G140" s="3" t="s">
        <v>380</v>
      </c>
      <c r="H140" s="1" t="s">
        <v>381</v>
      </c>
    </row>
    <row r="141" spans="1:9" ht="13">
      <c r="A141" s="5" t="s">
        <v>367</v>
      </c>
      <c r="B141" s="11">
        <v>43915</v>
      </c>
      <c r="C141" s="2">
        <v>43909</v>
      </c>
      <c r="D141" s="2">
        <v>43909</v>
      </c>
      <c r="E141" s="1">
        <v>1117</v>
      </c>
      <c r="G141" s="3" t="s">
        <v>382</v>
      </c>
      <c r="H141" s="1" t="s">
        <v>383</v>
      </c>
    </row>
    <row r="142" spans="1:9" ht="13">
      <c r="A142" s="5" t="s">
        <v>367</v>
      </c>
      <c r="B142" s="11">
        <v>43915</v>
      </c>
      <c r="C142" s="2">
        <v>43910</v>
      </c>
      <c r="D142" s="2">
        <v>43910</v>
      </c>
      <c r="E142" s="1">
        <v>1679</v>
      </c>
      <c r="G142" s="3" t="s">
        <v>382</v>
      </c>
      <c r="H142" s="1" t="s">
        <v>384</v>
      </c>
    </row>
    <row r="143" spans="1:9" ht="13">
      <c r="A143" s="5" t="s">
        <v>367</v>
      </c>
      <c r="B143" s="11">
        <v>43915</v>
      </c>
      <c r="C143" s="2">
        <v>43911</v>
      </c>
      <c r="D143" s="2">
        <v>43911</v>
      </c>
      <c r="E143" s="1">
        <v>3914</v>
      </c>
      <c r="G143" s="3" t="s">
        <v>382</v>
      </c>
      <c r="H143" s="1" t="s">
        <v>385</v>
      </c>
    </row>
    <row r="144" spans="1:9" ht="13">
      <c r="A144" s="5" t="s">
        <v>367</v>
      </c>
      <c r="B144" s="11">
        <v>43915</v>
      </c>
      <c r="C144" s="2">
        <v>43912</v>
      </c>
      <c r="D144" s="11">
        <v>43912</v>
      </c>
      <c r="E144" s="1">
        <v>4996</v>
      </c>
      <c r="G144" s="3" t="s">
        <v>382</v>
      </c>
      <c r="H144" s="1" t="s">
        <v>386</v>
      </c>
    </row>
    <row r="145" spans="1:9" ht="13">
      <c r="A145" s="5" t="s">
        <v>367</v>
      </c>
      <c r="B145" s="2">
        <v>43915</v>
      </c>
      <c r="C145" s="2">
        <v>43913</v>
      </c>
      <c r="D145" s="2">
        <v>43913</v>
      </c>
      <c r="E145" s="1">
        <v>19534</v>
      </c>
      <c r="G145" s="3" t="s">
        <v>382</v>
      </c>
      <c r="H145" s="1" t="s">
        <v>387</v>
      </c>
    </row>
    <row r="146" spans="1:9" ht="13">
      <c r="A146" s="5" t="s">
        <v>367</v>
      </c>
      <c r="B146" s="2">
        <v>43915</v>
      </c>
      <c r="C146" s="2">
        <v>43914</v>
      </c>
      <c r="D146" s="2">
        <v>43914</v>
      </c>
      <c r="E146" s="1">
        <v>20041</v>
      </c>
      <c r="G146" s="3" t="s">
        <v>382</v>
      </c>
      <c r="H146" s="1" t="s">
        <v>388</v>
      </c>
    </row>
    <row r="147" spans="1:9" ht="13">
      <c r="A147" s="5" t="s">
        <v>367</v>
      </c>
      <c r="B147" s="2">
        <v>43916</v>
      </c>
      <c r="C147" s="28"/>
      <c r="D147" s="2">
        <v>43915</v>
      </c>
      <c r="E147" s="1">
        <v>67071</v>
      </c>
      <c r="G147" s="3" t="s">
        <v>389</v>
      </c>
      <c r="H147" s="1" t="s">
        <v>390</v>
      </c>
    </row>
    <row r="148" spans="1:9" ht="13">
      <c r="A148" s="5" t="s">
        <v>367</v>
      </c>
      <c r="B148" s="2">
        <v>43916</v>
      </c>
      <c r="C148" s="2">
        <v>43913</v>
      </c>
      <c r="D148" s="2">
        <v>43913</v>
      </c>
      <c r="E148" s="1">
        <v>19534</v>
      </c>
      <c r="G148" s="3" t="s">
        <v>391</v>
      </c>
      <c r="H148" s="5" t="s">
        <v>392</v>
      </c>
    </row>
    <row r="149" spans="1:9" ht="13">
      <c r="A149" s="5" t="s">
        <v>367</v>
      </c>
      <c r="B149" s="2">
        <v>43916</v>
      </c>
      <c r="C149" s="2">
        <v>43914</v>
      </c>
      <c r="D149" s="2">
        <v>43914</v>
      </c>
      <c r="E149" s="1">
        <v>20041</v>
      </c>
      <c r="G149" s="3" t="s">
        <v>391</v>
      </c>
      <c r="H149" s="1" t="s">
        <v>392</v>
      </c>
    </row>
    <row r="150" spans="1:9" ht="13">
      <c r="A150" s="5" t="s">
        <v>367</v>
      </c>
      <c r="B150" s="2">
        <v>43920</v>
      </c>
      <c r="C150" s="2">
        <v>43891</v>
      </c>
      <c r="D150" s="2">
        <v>43920</v>
      </c>
      <c r="E150" s="1">
        <v>116000</v>
      </c>
      <c r="G150" s="3" t="s">
        <v>393</v>
      </c>
      <c r="H150" s="1" t="s">
        <v>394</v>
      </c>
    </row>
    <row r="151" spans="1:9" ht="13">
      <c r="A151" s="5" t="s">
        <v>367</v>
      </c>
      <c r="B151" s="2">
        <v>43917</v>
      </c>
      <c r="C151" s="2">
        <v>43912</v>
      </c>
      <c r="D151" s="2">
        <v>43916</v>
      </c>
      <c r="E151" s="1">
        <v>81410</v>
      </c>
      <c r="G151" s="3" t="s">
        <v>395</v>
      </c>
      <c r="H151" s="1" t="s">
        <v>396</v>
      </c>
    </row>
    <row r="152" spans="1:9" ht="13">
      <c r="A152" s="5" t="s">
        <v>367</v>
      </c>
      <c r="B152" s="2">
        <v>43917</v>
      </c>
      <c r="C152" s="2">
        <v>43916</v>
      </c>
      <c r="D152" s="2">
        <v>43916</v>
      </c>
      <c r="E152" s="1">
        <v>14339</v>
      </c>
      <c r="G152" s="3" t="s">
        <v>395</v>
      </c>
      <c r="H152" s="1" t="s">
        <v>397</v>
      </c>
    </row>
    <row r="153" spans="1:9" ht="13">
      <c r="A153" s="34" t="s">
        <v>398</v>
      </c>
      <c r="B153" s="11">
        <v>43910</v>
      </c>
      <c r="G153" s="3" t="s">
        <v>399</v>
      </c>
      <c r="H153" s="1" t="s">
        <v>400</v>
      </c>
    </row>
    <row r="154" spans="1:9" ht="13">
      <c r="A154" s="1" t="s">
        <v>398</v>
      </c>
      <c r="B154" s="2">
        <v>43916</v>
      </c>
      <c r="C154" s="2">
        <v>43905</v>
      </c>
      <c r="D154" s="2">
        <v>43911</v>
      </c>
      <c r="E154" s="1">
        <v>40952</v>
      </c>
      <c r="G154" s="3" t="s">
        <v>401</v>
      </c>
      <c r="H154" s="1" t="s">
        <v>402</v>
      </c>
    </row>
    <row r="155" spans="1:9" ht="13">
      <c r="A155" s="1" t="s">
        <v>398</v>
      </c>
      <c r="B155" s="2">
        <v>43916</v>
      </c>
      <c r="C155" s="2">
        <v>43905</v>
      </c>
      <c r="D155" s="2">
        <v>43911</v>
      </c>
      <c r="E155" s="1">
        <v>41890</v>
      </c>
      <c r="G155" s="3" t="s">
        <v>403</v>
      </c>
      <c r="H155" s="1" t="s">
        <v>404</v>
      </c>
      <c r="I155" s="1" t="s">
        <v>405</v>
      </c>
    </row>
    <row r="156" spans="1:9" ht="13">
      <c r="A156" s="1" t="s">
        <v>398</v>
      </c>
      <c r="B156" s="2">
        <v>43916</v>
      </c>
      <c r="C156" s="2">
        <v>43905</v>
      </c>
      <c r="D156" s="2">
        <v>43911</v>
      </c>
      <c r="E156" s="1">
        <v>41890</v>
      </c>
      <c r="G156" s="3" t="s">
        <v>406</v>
      </c>
      <c r="H156" s="1" t="s">
        <v>407</v>
      </c>
    </row>
    <row r="157" spans="1:9" ht="13">
      <c r="A157" s="1" t="s">
        <v>398</v>
      </c>
      <c r="B157" s="2">
        <v>43916</v>
      </c>
      <c r="C157" s="2">
        <v>43905</v>
      </c>
      <c r="D157" s="2">
        <v>43911</v>
      </c>
      <c r="E157" s="1">
        <v>40952</v>
      </c>
      <c r="G157" s="3" t="s">
        <v>406</v>
      </c>
      <c r="H157" s="1" t="s">
        <v>408</v>
      </c>
    </row>
    <row r="158" spans="1:9" ht="13">
      <c r="A158" s="1" t="s">
        <v>409</v>
      </c>
      <c r="B158" s="2">
        <v>43916</v>
      </c>
      <c r="C158" s="2">
        <v>43905</v>
      </c>
      <c r="D158" s="2">
        <v>43911</v>
      </c>
      <c r="E158" s="1">
        <v>13300</v>
      </c>
      <c r="F158" s="1" t="s">
        <v>50</v>
      </c>
      <c r="G158" s="3" t="s">
        <v>410</v>
      </c>
      <c r="H158" s="1" t="s">
        <v>411</v>
      </c>
    </row>
    <row r="159" spans="1:9" ht="13">
      <c r="A159" s="1" t="s">
        <v>409</v>
      </c>
      <c r="B159" s="2">
        <v>43916</v>
      </c>
      <c r="C159" s="2">
        <v>43914</v>
      </c>
      <c r="D159" s="2">
        <v>43914</v>
      </c>
      <c r="E159" s="1">
        <v>4000</v>
      </c>
      <c r="F159" s="1" t="s">
        <v>61</v>
      </c>
      <c r="G159" s="3" t="s">
        <v>410</v>
      </c>
      <c r="H159" s="1" t="s">
        <v>412</v>
      </c>
    </row>
    <row r="160" spans="1:9" ht="13">
      <c r="A160" s="1" t="s">
        <v>409</v>
      </c>
      <c r="B160" s="2">
        <v>43920</v>
      </c>
      <c r="C160" s="11">
        <v>43905</v>
      </c>
      <c r="D160" s="2">
        <v>43911</v>
      </c>
      <c r="E160" s="1">
        <v>13341</v>
      </c>
      <c r="G160" s="3" t="s">
        <v>413</v>
      </c>
      <c r="H160" s="1" t="s">
        <v>414</v>
      </c>
    </row>
    <row r="161" spans="1:9" ht="13">
      <c r="A161" s="1" t="s">
        <v>415</v>
      </c>
      <c r="B161" s="2">
        <v>43910</v>
      </c>
      <c r="C161" s="2">
        <v>43906</v>
      </c>
      <c r="D161" s="2">
        <v>43908</v>
      </c>
      <c r="E161" s="1">
        <v>64000</v>
      </c>
      <c r="F161" s="1" t="s">
        <v>50</v>
      </c>
      <c r="G161" s="3" t="s">
        <v>416</v>
      </c>
      <c r="H161" s="1" t="s">
        <v>417</v>
      </c>
    </row>
    <row r="162" spans="1:9" ht="13">
      <c r="A162" s="1" t="s">
        <v>415</v>
      </c>
      <c r="B162" s="2">
        <v>43909</v>
      </c>
      <c r="C162" s="2">
        <v>43906</v>
      </c>
      <c r="D162" s="2">
        <v>43908</v>
      </c>
      <c r="E162" s="1">
        <v>64000</v>
      </c>
      <c r="F162" s="1" t="s">
        <v>50</v>
      </c>
      <c r="G162" s="3" t="s">
        <v>418</v>
      </c>
      <c r="H162" s="1" t="s">
        <v>419</v>
      </c>
    </row>
    <row r="163" spans="1:9" ht="13">
      <c r="A163" s="1" t="s">
        <v>415</v>
      </c>
      <c r="B163" s="2">
        <v>43909</v>
      </c>
      <c r="C163" s="2">
        <v>43907</v>
      </c>
      <c r="D163" s="2">
        <v>43908</v>
      </c>
      <c r="E163" s="1">
        <v>41000</v>
      </c>
      <c r="G163" s="3" t="s">
        <v>418</v>
      </c>
      <c r="H163" s="1" t="s">
        <v>420</v>
      </c>
    </row>
    <row r="164" spans="1:9" ht="13">
      <c r="A164" s="1" t="s">
        <v>415</v>
      </c>
      <c r="B164" s="2">
        <v>43921</v>
      </c>
      <c r="C164" s="2">
        <v>43891</v>
      </c>
      <c r="D164" s="11">
        <v>43911</v>
      </c>
      <c r="E164" s="1">
        <v>133763</v>
      </c>
      <c r="G164" s="3" t="s">
        <v>421</v>
      </c>
      <c r="H164" s="1" t="s">
        <v>422</v>
      </c>
      <c r="I164" s="5" t="s">
        <v>423</v>
      </c>
    </row>
    <row r="165" spans="1:9" ht="13">
      <c r="A165" s="1" t="s">
        <v>415</v>
      </c>
      <c r="B165" s="2">
        <v>43916</v>
      </c>
      <c r="C165" s="2">
        <v>43905</v>
      </c>
      <c r="D165" s="11">
        <v>43911</v>
      </c>
      <c r="E165" s="1">
        <v>114663</v>
      </c>
      <c r="G165" s="3" t="s">
        <v>424</v>
      </c>
      <c r="H165" s="1" t="s">
        <v>425</v>
      </c>
    </row>
    <row r="166" spans="1:9" ht="13">
      <c r="A166" s="1" t="s">
        <v>415</v>
      </c>
      <c r="B166" s="2">
        <v>43916</v>
      </c>
      <c r="C166" s="2">
        <v>43891</v>
      </c>
      <c r="D166" s="11">
        <v>43911</v>
      </c>
      <c r="E166" s="1">
        <v>133763</v>
      </c>
      <c r="G166" s="3" t="s">
        <v>424</v>
      </c>
      <c r="H166" s="1" t="s">
        <v>426</v>
      </c>
      <c r="I166" s="5" t="s">
        <v>427</v>
      </c>
    </row>
    <row r="167" spans="1:9" ht="13">
      <c r="A167" s="1" t="s">
        <v>415</v>
      </c>
      <c r="B167" s="2">
        <v>43916</v>
      </c>
      <c r="C167" s="2">
        <v>43891</v>
      </c>
      <c r="D167" s="2">
        <v>43911</v>
      </c>
      <c r="E167" s="1">
        <v>130000</v>
      </c>
      <c r="F167" s="1" t="s">
        <v>428</v>
      </c>
      <c r="G167" s="3" t="s">
        <v>429</v>
      </c>
      <c r="H167" s="1" t="s">
        <v>430</v>
      </c>
      <c r="I167" s="5" t="s">
        <v>431</v>
      </c>
    </row>
    <row r="168" spans="1:9" ht="13">
      <c r="A168" s="1" t="s">
        <v>415</v>
      </c>
      <c r="B168" s="11">
        <v>43916</v>
      </c>
      <c r="C168" s="2">
        <v>43905</v>
      </c>
      <c r="D168" s="2">
        <v>43911</v>
      </c>
      <c r="E168" s="5">
        <v>115000</v>
      </c>
      <c r="F168" s="1" t="s">
        <v>432</v>
      </c>
      <c r="G168" s="3" t="s">
        <v>429</v>
      </c>
      <c r="H168" s="1" t="s">
        <v>433</v>
      </c>
      <c r="I168" s="1" t="s">
        <v>431</v>
      </c>
    </row>
    <row r="169" spans="1:9" ht="13">
      <c r="A169" s="1" t="s">
        <v>415</v>
      </c>
      <c r="B169" s="11">
        <v>43916</v>
      </c>
      <c r="C169" s="2">
        <v>43891</v>
      </c>
      <c r="D169" s="2">
        <v>43911</v>
      </c>
      <c r="E169" s="1">
        <v>133763</v>
      </c>
      <c r="G169" s="3" t="s">
        <v>434</v>
      </c>
      <c r="H169" s="1" t="s">
        <v>435</v>
      </c>
      <c r="I169" s="5" t="s">
        <v>427</v>
      </c>
    </row>
    <row r="170" spans="1:9" ht="13">
      <c r="A170" s="1" t="s">
        <v>436</v>
      </c>
      <c r="B170" s="11">
        <v>43909</v>
      </c>
      <c r="C170" s="28"/>
      <c r="D170" s="28"/>
      <c r="E170" s="1">
        <v>22583</v>
      </c>
      <c r="G170" s="3" t="s">
        <v>437</v>
      </c>
      <c r="H170" s="1" t="s">
        <v>438</v>
      </c>
    </row>
    <row r="171" spans="1:9" ht="13">
      <c r="A171" s="1" t="s">
        <v>436</v>
      </c>
      <c r="B171" s="11">
        <v>43916</v>
      </c>
      <c r="C171" s="2">
        <v>43905</v>
      </c>
      <c r="D171" s="2">
        <v>43911</v>
      </c>
      <c r="E171" s="1">
        <v>61000</v>
      </c>
      <c r="F171" s="1" t="s">
        <v>50</v>
      </c>
      <c r="G171" s="3" t="s">
        <v>439</v>
      </c>
      <c r="H171" s="1" t="s">
        <v>440</v>
      </c>
    </row>
    <row r="172" spans="1:9" ht="13">
      <c r="A172" s="1" t="s">
        <v>436</v>
      </c>
      <c r="B172" s="2">
        <v>43909</v>
      </c>
      <c r="C172" s="2">
        <v>43906</v>
      </c>
      <c r="D172" s="2">
        <v>43908</v>
      </c>
      <c r="E172" s="1">
        <v>22000</v>
      </c>
      <c r="F172" s="1" t="s">
        <v>50</v>
      </c>
      <c r="G172" s="3" t="s">
        <v>441</v>
      </c>
      <c r="H172" s="1" t="s">
        <v>442</v>
      </c>
    </row>
    <row r="173" spans="1:9" ht="13">
      <c r="A173" s="1" t="s">
        <v>436</v>
      </c>
      <c r="B173" s="11">
        <v>43915</v>
      </c>
      <c r="C173" s="2">
        <v>43906</v>
      </c>
      <c r="D173" s="28"/>
      <c r="E173" s="1">
        <v>54000</v>
      </c>
      <c r="F173" s="1" t="s">
        <v>50</v>
      </c>
      <c r="G173" s="3" t="s">
        <v>443</v>
      </c>
      <c r="H173" s="1" t="s">
        <v>444</v>
      </c>
    </row>
    <row r="174" spans="1:9" ht="13">
      <c r="A174" s="1" t="s">
        <v>436</v>
      </c>
      <c r="B174" s="2">
        <v>43914</v>
      </c>
      <c r="C174" s="2">
        <v>43906</v>
      </c>
      <c r="D174" s="2">
        <v>43912</v>
      </c>
      <c r="E174" s="1">
        <v>54000</v>
      </c>
      <c r="F174" s="1" t="s">
        <v>50</v>
      </c>
      <c r="G174" s="3" t="s">
        <v>445</v>
      </c>
      <c r="H174" s="1" t="s">
        <v>446</v>
      </c>
    </row>
    <row r="175" spans="1:9" ht="13">
      <c r="A175" s="1" t="s">
        <v>436</v>
      </c>
      <c r="B175" s="2">
        <v>43921</v>
      </c>
      <c r="C175" s="2">
        <v>43905</v>
      </c>
      <c r="D175" s="2">
        <v>43911</v>
      </c>
      <c r="E175" s="1">
        <v>62777</v>
      </c>
      <c r="G175" s="3" t="s">
        <v>447</v>
      </c>
      <c r="H175" s="1" t="s">
        <v>448</v>
      </c>
    </row>
    <row r="176" spans="1:9" ht="13">
      <c r="A176" s="1" t="s">
        <v>436</v>
      </c>
      <c r="B176" s="2">
        <v>43921</v>
      </c>
      <c r="C176" s="38">
        <v>43905</v>
      </c>
      <c r="D176" s="38">
        <v>43911</v>
      </c>
      <c r="E176" s="1">
        <v>53608</v>
      </c>
      <c r="G176" s="3" t="s">
        <v>449</v>
      </c>
      <c r="H176" s="5" t="s">
        <v>450</v>
      </c>
    </row>
    <row r="177" spans="1:9" ht="13">
      <c r="A177" s="1" t="s">
        <v>436</v>
      </c>
      <c r="B177" s="2">
        <v>43921</v>
      </c>
      <c r="C177" s="38">
        <v>43912</v>
      </c>
      <c r="D177" s="38">
        <v>43918</v>
      </c>
      <c r="E177" s="1">
        <v>120331</v>
      </c>
      <c r="G177" s="3" t="s">
        <v>449</v>
      </c>
      <c r="H177" s="1" t="s">
        <v>450</v>
      </c>
    </row>
    <row r="178" spans="1:9" ht="13">
      <c r="A178" s="1" t="s">
        <v>436</v>
      </c>
      <c r="B178" s="2">
        <v>43921</v>
      </c>
      <c r="C178" s="2">
        <v>43905</v>
      </c>
      <c r="D178" s="2">
        <v>43911</v>
      </c>
      <c r="E178" s="1">
        <v>53608</v>
      </c>
      <c r="G178" s="3" t="s">
        <v>451</v>
      </c>
      <c r="H178" s="5" t="s">
        <v>452</v>
      </c>
    </row>
    <row r="179" spans="1:9" ht="13">
      <c r="A179" s="1" t="s">
        <v>436</v>
      </c>
      <c r="B179" s="2">
        <v>43921</v>
      </c>
      <c r="C179" s="2">
        <v>43912</v>
      </c>
      <c r="D179" s="2">
        <v>43918</v>
      </c>
      <c r="E179" s="1">
        <v>120331</v>
      </c>
      <c r="G179" s="3" t="s">
        <v>451</v>
      </c>
      <c r="H179" s="1" t="s">
        <v>452</v>
      </c>
    </row>
    <row r="180" spans="1:9" ht="13">
      <c r="A180" s="1" t="s">
        <v>436</v>
      </c>
      <c r="B180" s="2">
        <v>43921</v>
      </c>
      <c r="C180" s="2">
        <v>43905</v>
      </c>
      <c r="D180" s="2">
        <v>43911</v>
      </c>
      <c r="E180" s="1">
        <v>62777</v>
      </c>
      <c r="G180" s="3" t="s">
        <v>453</v>
      </c>
      <c r="H180" s="1" t="s">
        <v>454</v>
      </c>
    </row>
    <row r="181" spans="1:9" ht="13">
      <c r="A181" s="1" t="s">
        <v>455</v>
      </c>
      <c r="B181" s="2">
        <v>43910</v>
      </c>
      <c r="C181" s="38">
        <v>43904</v>
      </c>
      <c r="D181" s="2">
        <v>43910</v>
      </c>
      <c r="E181" s="1">
        <v>11355</v>
      </c>
      <c r="G181" s="3" t="s">
        <v>456</v>
      </c>
      <c r="H181" s="1" t="s">
        <v>457</v>
      </c>
    </row>
    <row r="182" spans="1:9" ht="13">
      <c r="A182" s="1" t="s">
        <v>455</v>
      </c>
      <c r="B182" s="1" t="s">
        <v>458</v>
      </c>
      <c r="C182" s="2">
        <v>43905</v>
      </c>
      <c r="D182" s="2">
        <v>43911</v>
      </c>
      <c r="E182" s="1">
        <v>23925</v>
      </c>
      <c r="G182" s="3" t="s">
        <v>459</v>
      </c>
      <c r="H182" s="1" t="s">
        <v>460</v>
      </c>
      <c r="I182" s="1" t="s">
        <v>461</v>
      </c>
    </row>
    <row r="183" spans="1:9" ht="13">
      <c r="A183" s="1" t="s">
        <v>455</v>
      </c>
      <c r="B183" s="2">
        <v>43920</v>
      </c>
      <c r="C183" s="2">
        <v>43905</v>
      </c>
      <c r="D183" s="2">
        <v>43911</v>
      </c>
      <c r="E183" s="1">
        <v>23925</v>
      </c>
      <c r="G183" s="3" t="s">
        <v>462</v>
      </c>
      <c r="H183" s="1" t="s">
        <v>463</v>
      </c>
      <c r="I183" s="1" t="s">
        <v>464</v>
      </c>
    </row>
    <row r="184" spans="1:9" ht="13">
      <c r="A184" s="1" t="s">
        <v>455</v>
      </c>
      <c r="B184" s="2">
        <v>43916</v>
      </c>
      <c r="C184" s="2">
        <v>43905</v>
      </c>
      <c r="D184" s="2">
        <v>43911</v>
      </c>
      <c r="E184" s="1">
        <v>23700</v>
      </c>
      <c r="F184" s="1" t="s">
        <v>371</v>
      </c>
      <c r="G184" s="3" t="s">
        <v>465</v>
      </c>
      <c r="H184" s="1" t="s">
        <v>466</v>
      </c>
    </row>
    <row r="185" spans="1:9" ht="13">
      <c r="A185" s="5" t="s">
        <v>467</v>
      </c>
      <c r="B185" s="2">
        <v>43910</v>
      </c>
      <c r="C185" s="2">
        <v>43907</v>
      </c>
      <c r="D185" s="2">
        <v>43907</v>
      </c>
      <c r="E185" s="1">
        <v>9000</v>
      </c>
      <c r="F185" s="1" t="s">
        <v>171</v>
      </c>
      <c r="G185" s="3" t="s">
        <v>468</v>
      </c>
      <c r="H185" s="68" t="s">
        <v>469</v>
      </c>
      <c r="I185" s="1" t="s">
        <v>470</v>
      </c>
    </row>
    <row r="186" spans="1:9" ht="13">
      <c r="A186" s="1" t="s">
        <v>467</v>
      </c>
      <c r="B186" s="2">
        <v>43908</v>
      </c>
      <c r="C186" s="2">
        <v>43905</v>
      </c>
      <c r="D186" s="2">
        <v>43907</v>
      </c>
      <c r="E186" s="1">
        <v>17230</v>
      </c>
      <c r="G186" s="3" t="s">
        <v>471</v>
      </c>
      <c r="H186" s="69" t="s">
        <v>472</v>
      </c>
    </row>
    <row r="187" spans="1:9" ht="13">
      <c r="A187" s="1" t="s">
        <v>467</v>
      </c>
      <c r="B187" s="2">
        <v>43916</v>
      </c>
      <c r="C187" s="2">
        <v>43905</v>
      </c>
      <c r="D187" s="2">
        <v>43911</v>
      </c>
      <c r="E187" s="1">
        <v>48847</v>
      </c>
      <c r="F187" s="1" t="s">
        <v>11</v>
      </c>
      <c r="G187" s="3" t="s">
        <v>177</v>
      </c>
      <c r="H187" s="69" t="s">
        <v>473</v>
      </c>
    </row>
    <row r="188" spans="1:9" ht="13">
      <c r="A188" s="1" t="s">
        <v>467</v>
      </c>
      <c r="B188" s="2">
        <v>43916</v>
      </c>
      <c r="C188" s="2">
        <v>43905</v>
      </c>
      <c r="D188" s="2">
        <v>43911</v>
      </c>
      <c r="E188" s="1">
        <v>48847</v>
      </c>
      <c r="G188" s="3" t="s">
        <v>474</v>
      </c>
      <c r="H188" s="1" t="s">
        <v>475</v>
      </c>
    </row>
    <row r="189" spans="1:9" ht="13">
      <c r="A189" s="1" t="s">
        <v>476</v>
      </c>
      <c r="B189" s="2">
        <v>43910</v>
      </c>
      <c r="C189" s="2">
        <v>43905</v>
      </c>
      <c r="D189" s="2">
        <v>43909</v>
      </c>
      <c r="E189" s="1">
        <v>30000</v>
      </c>
      <c r="G189" s="3" t="s">
        <v>477</v>
      </c>
      <c r="H189" s="1" t="s">
        <v>478</v>
      </c>
    </row>
    <row r="190" spans="1:9" ht="13">
      <c r="A190" s="1" t="s">
        <v>476</v>
      </c>
      <c r="B190" s="2">
        <v>43911</v>
      </c>
      <c r="C190" s="2">
        <v>43905</v>
      </c>
      <c r="D190" s="11">
        <v>43910</v>
      </c>
      <c r="E190" s="1">
        <v>47000</v>
      </c>
      <c r="G190" s="3" t="s">
        <v>479</v>
      </c>
      <c r="H190" s="1" t="s">
        <v>480</v>
      </c>
      <c r="I190" s="1" t="s">
        <v>481</v>
      </c>
    </row>
    <row r="191" spans="1:9" ht="13">
      <c r="A191" s="1" t="s">
        <v>476</v>
      </c>
      <c r="B191" s="2">
        <v>43910</v>
      </c>
      <c r="C191" s="2">
        <v>43905</v>
      </c>
      <c r="D191" s="2">
        <v>43910</v>
      </c>
      <c r="E191" s="1">
        <v>47000</v>
      </c>
      <c r="G191" s="3" t="s">
        <v>482</v>
      </c>
      <c r="H191" s="1" t="s">
        <v>483</v>
      </c>
      <c r="I191" s="1" t="s">
        <v>484</v>
      </c>
    </row>
    <row r="192" spans="1:9" ht="13">
      <c r="A192" s="1" t="s">
        <v>476</v>
      </c>
      <c r="B192" s="2">
        <v>43915</v>
      </c>
      <c r="C192" s="2">
        <v>43905</v>
      </c>
      <c r="D192" s="2">
        <v>43911</v>
      </c>
      <c r="E192" s="1">
        <v>71000</v>
      </c>
      <c r="G192" s="3" t="s">
        <v>485</v>
      </c>
      <c r="H192" s="1" t="s">
        <v>486</v>
      </c>
    </row>
    <row r="193" spans="1:9" ht="13">
      <c r="A193" s="1" t="s">
        <v>476</v>
      </c>
      <c r="B193" s="11">
        <v>43919</v>
      </c>
      <c r="C193" s="2">
        <v>43905</v>
      </c>
      <c r="D193" s="2">
        <v>43918</v>
      </c>
      <c r="E193" s="1">
        <v>136000</v>
      </c>
      <c r="G193" s="3" t="s">
        <v>487</v>
      </c>
      <c r="H193" s="1" t="s">
        <v>488</v>
      </c>
    </row>
    <row r="194" spans="1:9" ht="13">
      <c r="A194" s="1" t="s">
        <v>476</v>
      </c>
      <c r="B194" s="11">
        <v>43919</v>
      </c>
      <c r="C194" s="38">
        <v>43918</v>
      </c>
      <c r="D194" s="38">
        <v>43918</v>
      </c>
      <c r="E194" s="1">
        <v>16700</v>
      </c>
      <c r="F194" s="1" t="s">
        <v>30</v>
      </c>
      <c r="G194" s="3" t="s">
        <v>487</v>
      </c>
      <c r="H194" s="1" t="s">
        <v>489</v>
      </c>
      <c r="I194" s="1" t="s">
        <v>490</v>
      </c>
    </row>
    <row r="195" spans="1:9" ht="13">
      <c r="A195" s="1" t="s">
        <v>476</v>
      </c>
      <c r="B195" s="2">
        <v>43916</v>
      </c>
      <c r="C195" s="2">
        <v>43905</v>
      </c>
      <c r="D195" s="2">
        <v>43911</v>
      </c>
      <c r="E195" s="1">
        <v>72620</v>
      </c>
      <c r="G195" s="3" t="s">
        <v>491</v>
      </c>
      <c r="H195" s="1" t="s">
        <v>492</v>
      </c>
    </row>
    <row r="196" spans="1:9" ht="13">
      <c r="A196" s="1" t="s">
        <v>476</v>
      </c>
      <c r="B196" s="2">
        <v>43916</v>
      </c>
      <c r="C196" s="2">
        <v>43905</v>
      </c>
      <c r="D196" s="11">
        <v>43916</v>
      </c>
      <c r="E196" s="1">
        <v>119000</v>
      </c>
      <c r="G196" s="3" t="s">
        <v>493</v>
      </c>
      <c r="H196" s="1" t="s">
        <v>494</v>
      </c>
    </row>
    <row r="197" spans="1:9" ht="13">
      <c r="A197" s="1" t="s">
        <v>476</v>
      </c>
      <c r="B197" s="70">
        <v>445657</v>
      </c>
      <c r="C197" s="2">
        <v>43905</v>
      </c>
      <c r="D197" s="11">
        <v>43918</v>
      </c>
      <c r="E197" s="1">
        <v>136000</v>
      </c>
      <c r="G197" s="3" t="s">
        <v>495</v>
      </c>
      <c r="H197" s="1" t="s">
        <v>496</v>
      </c>
    </row>
    <row r="198" spans="1:9" ht="13">
      <c r="A198" s="1" t="s">
        <v>476</v>
      </c>
      <c r="B198" s="2">
        <v>43913</v>
      </c>
      <c r="C198" s="2">
        <v>43905</v>
      </c>
      <c r="D198" s="2">
        <v>43911</v>
      </c>
      <c r="E198" s="1">
        <v>71000</v>
      </c>
      <c r="G198" s="3" t="s">
        <v>497</v>
      </c>
      <c r="H198" s="1" t="s">
        <v>498</v>
      </c>
    </row>
    <row r="199" spans="1:9" ht="13">
      <c r="A199" s="1" t="s">
        <v>499</v>
      </c>
      <c r="B199" s="2">
        <v>43908</v>
      </c>
      <c r="C199" s="2">
        <v>43906</v>
      </c>
      <c r="D199" s="2">
        <v>43906</v>
      </c>
      <c r="E199" s="1">
        <v>19844</v>
      </c>
      <c r="G199" s="3" t="s">
        <v>500</v>
      </c>
      <c r="H199" s="1" t="s">
        <v>501</v>
      </c>
    </row>
    <row r="200" spans="1:9" ht="13">
      <c r="A200" s="5" t="s">
        <v>499</v>
      </c>
      <c r="B200" s="11">
        <v>43908</v>
      </c>
      <c r="C200" s="11">
        <v>43906</v>
      </c>
      <c r="D200" s="11">
        <v>43906</v>
      </c>
      <c r="E200" s="5">
        <v>19884</v>
      </c>
      <c r="G200" s="3" t="s">
        <v>502</v>
      </c>
      <c r="H200" s="5" t="s">
        <v>503</v>
      </c>
    </row>
    <row r="201" spans="1:9" ht="13">
      <c r="A201" s="1" t="s">
        <v>499</v>
      </c>
      <c r="B201" s="2">
        <v>43916</v>
      </c>
      <c r="C201" s="2">
        <v>43905</v>
      </c>
      <c r="D201" s="2">
        <v>43911</v>
      </c>
      <c r="E201" s="1">
        <v>147995</v>
      </c>
      <c r="G201" s="3" t="s">
        <v>504</v>
      </c>
      <c r="H201" s="1" t="s">
        <v>505</v>
      </c>
    </row>
    <row r="202" spans="1:9" ht="13">
      <c r="A202" s="1" t="s">
        <v>499</v>
      </c>
      <c r="B202" s="2">
        <v>43921</v>
      </c>
      <c r="C202" s="2">
        <v>43906</v>
      </c>
      <c r="D202" s="2">
        <v>43906</v>
      </c>
      <c r="E202" s="1">
        <v>20000</v>
      </c>
      <c r="F202" s="1" t="s">
        <v>61</v>
      </c>
      <c r="G202" s="3" t="s">
        <v>506</v>
      </c>
      <c r="H202" s="1" t="s">
        <v>507</v>
      </c>
    </row>
    <row r="203" spans="1:9" ht="13">
      <c r="A203" s="1" t="s">
        <v>499</v>
      </c>
      <c r="B203" s="2">
        <v>43921</v>
      </c>
      <c r="C203" s="2">
        <v>43905</v>
      </c>
      <c r="D203" s="2">
        <v>43911</v>
      </c>
      <c r="E203" s="1">
        <v>147000</v>
      </c>
      <c r="F203" s="1" t="s">
        <v>50</v>
      </c>
      <c r="G203" s="3" t="s">
        <v>506</v>
      </c>
      <c r="H203" s="1" t="s">
        <v>508</v>
      </c>
    </row>
    <row r="204" spans="1:9" ht="13">
      <c r="A204" s="1" t="s">
        <v>509</v>
      </c>
      <c r="B204" s="2">
        <v>43916</v>
      </c>
      <c r="C204" s="2">
        <v>43905</v>
      </c>
      <c r="D204" s="2">
        <v>43911</v>
      </c>
      <c r="E204" s="1">
        <v>42000</v>
      </c>
      <c r="F204" s="1" t="s">
        <v>50</v>
      </c>
      <c r="G204" s="3" t="s">
        <v>510</v>
      </c>
      <c r="H204" s="1" t="s">
        <v>511</v>
      </c>
    </row>
    <row r="205" spans="1:9" ht="13">
      <c r="A205" s="1" t="s">
        <v>509</v>
      </c>
      <c r="B205" s="2">
        <v>43908</v>
      </c>
      <c r="C205" s="2">
        <v>43906</v>
      </c>
      <c r="D205" s="2">
        <v>43906</v>
      </c>
      <c r="E205" s="1">
        <v>5400</v>
      </c>
      <c r="G205" s="3" t="s">
        <v>512</v>
      </c>
      <c r="H205" s="5" t="s">
        <v>513</v>
      </c>
    </row>
    <row r="206" spans="1:9" ht="13">
      <c r="A206" s="1" t="s">
        <v>509</v>
      </c>
      <c r="B206" s="2">
        <v>43916</v>
      </c>
      <c r="C206" s="2">
        <v>43905</v>
      </c>
      <c r="D206" s="2">
        <v>43911</v>
      </c>
      <c r="E206" s="1">
        <v>42334</v>
      </c>
      <c r="G206" s="3" t="s">
        <v>514</v>
      </c>
      <c r="H206" s="1" t="s">
        <v>515</v>
      </c>
    </row>
    <row r="207" spans="1:9" ht="13">
      <c r="A207" s="1" t="s">
        <v>516</v>
      </c>
      <c r="B207" s="2">
        <v>43908</v>
      </c>
      <c r="C207" s="2">
        <v>43905</v>
      </c>
      <c r="D207" s="2">
        <v>43907</v>
      </c>
      <c r="E207" s="1">
        <v>4900</v>
      </c>
      <c r="G207" s="3" t="s">
        <v>517</v>
      </c>
      <c r="H207" s="1" t="s">
        <v>518</v>
      </c>
    </row>
    <row r="208" spans="1:9" ht="13">
      <c r="A208" s="1" t="s">
        <v>516</v>
      </c>
      <c r="B208" s="2">
        <v>43920</v>
      </c>
      <c r="C208" s="2">
        <v>43905</v>
      </c>
      <c r="D208" s="2">
        <v>43911</v>
      </c>
      <c r="E208" s="1">
        <v>21459</v>
      </c>
      <c r="G208" s="3" t="s">
        <v>519</v>
      </c>
      <c r="H208" s="1" t="s">
        <v>520</v>
      </c>
    </row>
    <row r="209" spans="1:9" ht="13">
      <c r="A209" s="1" t="s">
        <v>521</v>
      </c>
      <c r="B209" s="2">
        <v>43913</v>
      </c>
      <c r="C209" s="2">
        <v>43905</v>
      </c>
      <c r="D209" s="2">
        <v>43911</v>
      </c>
      <c r="E209" s="1">
        <v>123624</v>
      </c>
      <c r="G209" s="3" t="s">
        <v>522</v>
      </c>
      <c r="H209" s="1" t="s">
        <v>523</v>
      </c>
    </row>
    <row r="210" spans="1:9" ht="13">
      <c r="A210" s="1" t="s">
        <v>521</v>
      </c>
      <c r="B210" s="2">
        <v>43907</v>
      </c>
      <c r="C210" s="2">
        <v>43905</v>
      </c>
      <c r="D210" s="2">
        <v>43906</v>
      </c>
      <c r="E210" s="1">
        <v>31000</v>
      </c>
      <c r="F210" s="1" t="s">
        <v>50</v>
      </c>
      <c r="G210" s="3" t="s">
        <v>524</v>
      </c>
      <c r="H210" s="1" t="s">
        <v>525</v>
      </c>
    </row>
    <row r="211" spans="1:9" ht="13">
      <c r="A211" s="1" t="s">
        <v>521</v>
      </c>
      <c r="B211" s="2">
        <v>43910</v>
      </c>
      <c r="C211" s="2">
        <v>43905</v>
      </c>
      <c r="D211" s="2">
        <v>43909</v>
      </c>
      <c r="E211" s="1">
        <v>95352</v>
      </c>
      <c r="G211" s="3" t="s">
        <v>526</v>
      </c>
      <c r="H211" s="1" t="s">
        <v>527</v>
      </c>
    </row>
    <row r="212" spans="1:9" ht="13">
      <c r="A212" s="1" t="s">
        <v>521</v>
      </c>
      <c r="B212" s="2">
        <v>43910</v>
      </c>
      <c r="C212" s="2">
        <v>43909</v>
      </c>
      <c r="D212" s="2">
        <v>43909</v>
      </c>
      <c r="E212" s="1">
        <v>23000</v>
      </c>
      <c r="F212" s="1" t="s">
        <v>50</v>
      </c>
      <c r="G212" s="3" t="s">
        <v>526</v>
      </c>
      <c r="H212" s="1" t="s">
        <v>528</v>
      </c>
    </row>
    <row r="213" spans="1:9" ht="13">
      <c r="A213" s="1" t="s">
        <v>521</v>
      </c>
      <c r="B213" s="2">
        <v>43914</v>
      </c>
      <c r="C213" s="2">
        <v>43906</v>
      </c>
      <c r="D213" s="2">
        <v>43914</v>
      </c>
      <c r="E213" s="1">
        <v>149443</v>
      </c>
      <c r="G213" s="3" t="s">
        <v>529</v>
      </c>
      <c r="H213" s="1" t="s">
        <v>530</v>
      </c>
    </row>
    <row r="214" spans="1:9" ht="13">
      <c r="A214" s="1" t="s">
        <v>521</v>
      </c>
      <c r="B214" s="2">
        <v>43914</v>
      </c>
      <c r="C214" s="2">
        <v>43906</v>
      </c>
      <c r="D214" s="2">
        <v>43913</v>
      </c>
      <c r="E214" s="1">
        <v>123624</v>
      </c>
      <c r="G214" s="3" t="s">
        <v>531</v>
      </c>
      <c r="H214" s="1" t="s">
        <v>532</v>
      </c>
      <c r="I214" s="1" t="s">
        <v>533</v>
      </c>
    </row>
    <row r="215" spans="1:9" ht="13">
      <c r="A215" s="1" t="s">
        <v>521</v>
      </c>
      <c r="B215" s="2">
        <v>43908</v>
      </c>
      <c r="C215" s="38">
        <v>43905</v>
      </c>
      <c r="D215" s="38">
        <v>43907</v>
      </c>
      <c r="E215" s="1">
        <v>50000</v>
      </c>
      <c r="G215" s="3" t="s">
        <v>534</v>
      </c>
      <c r="H215" s="1" t="s">
        <v>535</v>
      </c>
    </row>
    <row r="216" spans="1:9" ht="13">
      <c r="A216" s="1" t="s">
        <v>521</v>
      </c>
      <c r="B216" s="2">
        <v>43909</v>
      </c>
      <c r="C216" s="38">
        <v>43905</v>
      </c>
      <c r="D216" s="2">
        <v>43908</v>
      </c>
      <c r="E216" s="1">
        <v>72245</v>
      </c>
      <c r="G216" s="3" t="s">
        <v>536</v>
      </c>
      <c r="H216" s="1" t="s">
        <v>537</v>
      </c>
    </row>
    <row r="217" spans="1:9" ht="13">
      <c r="A217" s="63" t="s">
        <v>521</v>
      </c>
      <c r="B217" s="2">
        <v>43917</v>
      </c>
      <c r="C217" s="2">
        <v>43906</v>
      </c>
      <c r="D217" s="2">
        <v>43916</v>
      </c>
      <c r="E217" s="1">
        <v>300000</v>
      </c>
      <c r="F217" s="1" t="s">
        <v>50</v>
      </c>
      <c r="G217" s="3" t="s">
        <v>538</v>
      </c>
      <c r="H217" s="1" t="s">
        <v>539</v>
      </c>
      <c r="I217" s="1" t="s">
        <v>540</v>
      </c>
    </row>
    <row r="218" spans="1:9" ht="13">
      <c r="A218" s="1" t="s">
        <v>521</v>
      </c>
      <c r="B218" s="2">
        <v>43920</v>
      </c>
      <c r="C218" s="2">
        <v>43906</v>
      </c>
      <c r="D218" s="38">
        <v>43919</v>
      </c>
      <c r="E218" s="1">
        <v>239263</v>
      </c>
      <c r="G218" s="3" t="s">
        <v>541</v>
      </c>
      <c r="H218" s="1" t="s">
        <v>542</v>
      </c>
    </row>
    <row r="219" spans="1:9" ht="13">
      <c r="A219" s="1" t="s">
        <v>521</v>
      </c>
      <c r="B219" s="11">
        <v>43921</v>
      </c>
      <c r="C219" s="2">
        <v>43906</v>
      </c>
      <c r="D219" s="38">
        <v>43919</v>
      </c>
      <c r="E219" s="1">
        <v>239263</v>
      </c>
      <c r="G219" s="3" t="s">
        <v>543</v>
      </c>
      <c r="H219" s="1" t="s">
        <v>544</v>
      </c>
    </row>
    <row r="220" spans="1:9" ht="13">
      <c r="A220" s="1" t="s">
        <v>521</v>
      </c>
      <c r="B220" s="2">
        <v>43921</v>
      </c>
      <c r="C220" s="2">
        <v>43905</v>
      </c>
      <c r="D220" s="2">
        <v>43911</v>
      </c>
      <c r="E220" s="1">
        <v>116438</v>
      </c>
      <c r="G220" s="3" t="s">
        <v>543</v>
      </c>
      <c r="H220" s="1" t="s">
        <v>545</v>
      </c>
    </row>
    <row r="221" spans="1:9" ht="13">
      <c r="A221" s="63" t="s">
        <v>521</v>
      </c>
      <c r="B221" s="2">
        <v>43921</v>
      </c>
      <c r="C221" s="2">
        <v>43906</v>
      </c>
      <c r="D221" s="2">
        <v>43920</v>
      </c>
      <c r="E221" s="1">
        <v>260000</v>
      </c>
      <c r="G221" s="3" t="s">
        <v>546</v>
      </c>
      <c r="H221" s="1" t="s">
        <v>547</v>
      </c>
      <c r="I221" s="1" t="s">
        <v>548</v>
      </c>
    </row>
    <row r="222" spans="1:9" ht="13">
      <c r="A222" s="1" t="s">
        <v>521</v>
      </c>
      <c r="B222" s="2">
        <v>43920</v>
      </c>
      <c r="C222" s="2">
        <v>43906</v>
      </c>
      <c r="D222" s="11">
        <v>43919</v>
      </c>
      <c r="E222" s="1">
        <v>239263</v>
      </c>
      <c r="G222" s="3" t="s">
        <v>549</v>
      </c>
      <c r="H222" s="5" t="s">
        <v>550</v>
      </c>
    </row>
    <row r="223" spans="1:9" ht="13">
      <c r="A223" s="1" t="s">
        <v>521</v>
      </c>
      <c r="B223" s="2">
        <v>43920</v>
      </c>
      <c r="C223" s="2">
        <v>43906</v>
      </c>
      <c r="D223" s="2">
        <v>43919</v>
      </c>
      <c r="E223" s="1">
        <v>239263</v>
      </c>
      <c r="G223" s="3" t="s">
        <v>551</v>
      </c>
      <c r="H223" s="1" t="s">
        <v>552</v>
      </c>
      <c r="I223" s="71" t="s">
        <v>553</v>
      </c>
    </row>
    <row r="224" spans="1:9" ht="13">
      <c r="A224" s="1" t="s">
        <v>521</v>
      </c>
      <c r="B224" s="2">
        <v>43920</v>
      </c>
      <c r="C224" s="2">
        <v>43905</v>
      </c>
      <c r="D224" s="2">
        <v>43911</v>
      </c>
      <c r="E224" s="1">
        <v>116000</v>
      </c>
      <c r="G224" s="3" t="s">
        <v>551</v>
      </c>
      <c r="H224" s="5" t="s">
        <v>554</v>
      </c>
    </row>
    <row r="225" spans="1:8" ht="13">
      <c r="A225" s="1" t="s">
        <v>521</v>
      </c>
      <c r="B225" s="2">
        <v>43920</v>
      </c>
      <c r="C225" s="11">
        <v>43912</v>
      </c>
      <c r="D225" s="2">
        <v>43918</v>
      </c>
      <c r="E225" s="1">
        <v>80000</v>
      </c>
      <c r="G225" s="3" t="s">
        <v>551</v>
      </c>
      <c r="H225" s="1" t="s">
        <v>554</v>
      </c>
    </row>
    <row r="226" spans="1:8" ht="13">
      <c r="A226" s="1" t="s">
        <v>521</v>
      </c>
      <c r="B226" s="2">
        <v>43920</v>
      </c>
      <c r="C226" s="2">
        <v>43909</v>
      </c>
      <c r="D226" s="2">
        <v>43919</v>
      </c>
      <c r="E226" s="5">
        <v>200000</v>
      </c>
      <c r="F226" s="1" t="s">
        <v>50</v>
      </c>
      <c r="G226" s="3" t="s">
        <v>555</v>
      </c>
      <c r="H226" s="1" t="s">
        <v>556</v>
      </c>
    </row>
    <row r="227" spans="1:8" ht="13">
      <c r="A227" s="1" t="s">
        <v>557</v>
      </c>
      <c r="B227" s="2">
        <v>43912</v>
      </c>
      <c r="C227" s="2">
        <v>43906</v>
      </c>
      <c r="D227" s="2">
        <v>43910</v>
      </c>
      <c r="E227" s="5">
        <v>108710</v>
      </c>
      <c r="G227" s="3" t="s">
        <v>558</v>
      </c>
      <c r="H227" s="1" t="s">
        <v>559</v>
      </c>
    </row>
    <row r="228" spans="1:8" ht="13">
      <c r="A228" s="1" t="s">
        <v>557</v>
      </c>
      <c r="B228" s="2">
        <v>43910</v>
      </c>
      <c r="C228" s="2">
        <v>43906</v>
      </c>
      <c r="D228" s="2">
        <v>43909</v>
      </c>
      <c r="E228" s="1">
        <v>80000</v>
      </c>
      <c r="F228" s="1" t="s">
        <v>50</v>
      </c>
      <c r="G228" s="3" t="s">
        <v>560</v>
      </c>
      <c r="H228" s="1" t="s">
        <v>561</v>
      </c>
    </row>
    <row r="229" spans="1:8" ht="13">
      <c r="A229" s="1" t="s">
        <v>557</v>
      </c>
      <c r="B229" s="2">
        <v>43910</v>
      </c>
      <c r="C229" s="2">
        <v>43906</v>
      </c>
      <c r="D229" s="2">
        <v>43908</v>
      </c>
      <c r="E229" s="1">
        <v>55000</v>
      </c>
      <c r="G229" s="3" t="s">
        <v>560</v>
      </c>
      <c r="H229" s="1" t="s">
        <v>562</v>
      </c>
    </row>
    <row r="230" spans="1:8" ht="13">
      <c r="A230" s="1" t="s">
        <v>557</v>
      </c>
      <c r="B230" s="2">
        <v>43910</v>
      </c>
      <c r="C230" s="2">
        <v>43909</v>
      </c>
      <c r="D230" s="2">
        <v>43909</v>
      </c>
      <c r="E230" s="1">
        <v>25000</v>
      </c>
      <c r="G230" s="3" t="s">
        <v>560</v>
      </c>
      <c r="H230" s="1" t="s">
        <v>563</v>
      </c>
    </row>
    <row r="231" spans="1:8" ht="13">
      <c r="A231" s="1" t="s">
        <v>557</v>
      </c>
      <c r="B231" s="2">
        <v>43909</v>
      </c>
      <c r="C231" s="2">
        <v>43906</v>
      </c>
      <c r="D231" s="2">
        <v>43908</v>
      </c>
      <c r="E231" s="1">
        <v>55000</v>
      </c>
      <c r="G231" s="3" t="s">
        <v>564</v>
      </c>
      <c r="H231" s="1" t="s">
        <v>565</v>
      </c>
    </row>
    <row r="232" spans="1:8" ht="13">
      <c r="A232" s="1" t="s">
        <v>557</v>
      </c>
      <c r="B232" s="2">
        <v>43916</v>
      </c>
      <c r="C232" s="2">
        <v>43905</v>
      </c>
      <c r="D232" s="2">
        <v>43911</v>
      </c>
      <c r="E232" s="1">
        <v>129298</v>
      </c>
      <c r="G232" s="3" t="s">
        <v>566</v>
      </c>
      <c r="H232" s="1" t="s">
        <v>567</v>
      </c>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G98" r:id="rId97" xr:uid="{00000000-0004-0000-0000-000060000000}"/>
    <hyperlink ref="G99" r:id="rId98" xr:uid="{00000000-0004-0000-0000-000061000000}"/>
    <hyperlink ref="G100" r:id="rId99" xr:uid="{00000000-0004-0000-0000-000062000000}"/>
    <hyperlink ref="G101" r:id="rId100" xr:uid="{00000000-0004-0000-0000-000063000000}"/>
    <hyperlink ref="G102" r:id="rId101" xr:uid="{00000000-0004-0000-0000-000064000000}"/>
    <hyperlink ref="G103" r:id="rId102" xr:uid="{00000000-0004-0000-0000-000065000000}"/>
    <hyperlink ref="G104" r:id="rId103" xr:uid="{00000000-0004-0000-0000-000066000000}"/>
    <hyperlink ref="G105" r:id="rId104" xr:uid="{00000000-0004-0000-0000-000067000000}"/>
    <hyperlink ref="G106" r:id="rId105" xr:uid="{00000000-0004-0000-0000-000068000000}"/>
    <hyperlink ref="G107" r:id="rId106" xr:uid="{00000000-0004-0000-0000-000069000000}"/>
    <hyperlink ref="G108" r:id="rId107" xr:uid="{00000000-0004-0000-0000-00006A000000}"/>
    <hyperlink ref="G109" r:id="rId108" xr:uid="{00000000-0004-0000-0000-00006B000000}"/>
    <hyperlink ref="G110" r:id="rId109" xr:uid="{00000000-0004-0000-0000-00006C000000}"/>
    <hyperlink ref="G111" r:id="rId110" xr:uid="{00000000-0004-0000-0000-00006D000000}"/>
    <hyperlink ref="G112" r:id="rId111" xr:uid="{00000000-0004-0000-0000-00006E000000}"/>
    <hyperlink ref="G113" r:id="rId112" xr:uid="{00000000-0004-0000-0000-00006F000000}"/>
    <hyperlink ref="G114" r:id="rId113" xr:uid="{00000000-0004-0000-0000-000070000000}"/>
    <hyperlink ref="G115" r:id="rId114" xr:uid="{00000000-0004-0000-0000-000071000000}"/>
    <hyperlink ref="G116" r:id="rId115" xr:uid="{00000000-0004-0000-0000-000072000000}"/>
    <hyperlink ref="H116" r:id="rId116" xr:uid="{00000000-0004-0000-0000-000073000000}"/>
    <hyperlink ref="G117" r:id="rId117" xr:uid="{00000000-0004-0000-0000-000074000000}"/>
    <hyperlink ref="H117" r:id="rId118" xr:uid="{00000000-0004-0000-0000-000075000000}"/>
    <hyperlink ref="G118" r:id="rId119" xr:uid="{00000000-0004-0000-0000-000076000000}"/>
    <hyperlink ref="H118" r:id="rId120" xr:uid="{00000000-0004-0000-0000-000077000000}"/>
    <hyperlink ref="G119" r:id="rId121" xr:uid="{00000000-0004-0000-0000-000078000000}"/>
    <hyperlink ref="G120" r:id="rId122" xr:uid="{00000000-0004-0000-0000-000079000000}"/>
    <hyperlink ref="G121" r:id="rId123" xr:uid="{00000000-0004-0000-0000-00007A000000}"/>
    <hyperlink ref="G122" r:id="rId124" xr:uid="{00000000-0004-0000-0000-00007B000000}"/>
    <hyperlink ref="G123" r:id="rId125" xr:uid="{00000000-0004-0000-0000-00007C000000}"/>
    <hyperlink ref="G124" r:id="rId126" xr:uid="{00000000-0004-0000-0000-00007D000000}"/>
    <hyperlink ref="G125" r:id="rId127" xr:uid="{00000000-0004-0000-0000-00007E000000}"/>
    <hyperlink ref="G126" r:id="rId128" xr:uid="{00000000-0004-0000-0000-00007F000000}"/>
    <hyperlink ref="G127" r:id="rId129" xr:uid="{00000000-0004-0000-0000-000080000000}"/>
    <hyperlink ref="G128" r:id="rId130" xr:uid="{00000000-0004-0000-0000-000081000000}"/>
    <hyperlink ref="G129" r:id="rId131" xr:uid="{00000000-0004-0000-0000-000082000000}"/>
    <hyperlink ref="G130" r:id="rId132" xr:uid="{00000000-0004-0000-0000-000083000000}"/>
    <hyperlink ref="G131" r:id="rId133" xr:uid="{00000000-0004-0000-0000-000084000000}"/>
    <hyperlink ref="G132" r:id="rId134" xr:uid="{00000000-0004-0000-0000-000085000000}"/>
    <hyperlink ref="G133" r:id="rId135" xr:uid="{00000000-0004-0000-0000-000086000000}"/>
    <hyperlink ref="G134" r:id="rId136" xr:uid="{00000000-0004-0000-0000-000087000000}"/>
    <hyperlink ref="G135" r:id="rId137" xr:uid="{00000000-0004-0000-0000-000088000000}"/>
    <hyperlink ref="G136" r:id="rId138" xr:uid="{00000000-0004-0000-0000-000089000000}"/>
    <hyperlink ref="G137" r:id="rId139" xr:uid="{00000000-0004-0000-0000-00008A000000}"/>
    <hyperlink ref="G138" r:id="rId140" xr:uid="{00000000-0004-0000-0000-00008B000000}"/>
    <hyperlink ref="G139" r:id="rId141" xr:uid="{00000000-0004-0000-0000-00008C000000}"/>
    <hyperlink ref="G140" r:id="rId142" xr:uid="{00000000-0004-0000-0000-00008D000000}"/>
    <hyperlink ref="G141" r:id="rId143" xr:uid="{00000000-0004-0000-0000-00008E000000}"/>
    <hyperlink ref="G142" r:id="rId144" xr:uid="{00000000-0004-0000-0000-00008F000000}"/>
    <hyperlink ref="G143" r:id="rId145" xr:uid="{00000000-0004-0000-0000-000090000000}"/>
    <hyperlink ref="G144" r:id="rId146" xr:uid="{00000000-0004-0000-0000-000091000000}"/>
    <hyperlink ref="G145" r:id="rId147" xr:uid="{00000000-0004-0000-0000-000092000000}"/>
    <hyperlink ref="G146" r:id="rId148" xr:uid="{00000000-0004-0000-0000-000093000000}"/>
    <hyperlink ref="G147" r:id="rId149" xr:uid="{00000000-0004-0000-0000-000094000000}"/>
    <hyperlink ref="G148" r:id="rId150" xr:uid="{00000000-0004-0000-0000-000095000000}"/>
    <hyperlink ref="G149" r:id="rId151" xr:uid="{00000000-0004-0000-0000-000096000000}"/>
    <hyperlink ref="G150" r:id="rId152" xr:uid="{00000000-0004-0000-0000-000097000000}"/>
    <hyperlink ref="G151" r:id="rId153" xr:uid="{00000000-0004-0000-0000-000098000000}"/>
    <hyperlink ref="G152" r:id="rId154" xr:uid="{00000000-0004-0000-0000-000099000000}"/>
    <hyperlink ref="G153" r:id="rId155" xr:uid="{00000000-0004-0000-0000-00009A000000}"/>
    <hyperlink ref="G154" r:id="rId156" xr:uid="{00000000-0004-0000-0000-00009B000000}"/>
    <hyperlink ref="G155" r:id="rId157" xr:uid="{00000000-0004-0000-0000-00009C000000}"/>
    <hyperlink ref="G156" r:id="rId158" xr:uid="{00000000-0004-0000-0000-00009D000000}"/>
    <hyperlink ref="G157" r:id="rId159" xr:uid="{00000000-0004-0000-0000-00009E000000}"/>
    <hyperlink ref="G158" r:id="rId160" xr:uid="{00000000-0004-0000-0000-00009F000000}"/>
    <hyperlink ref="G159" r:id="rId161" xr:uid="{00000000-0004-0000-0000-0000A0000000}"/>
    <hyperlink ref="G160" r:id="rId162" xr:uid="{00000000-0004-0000-0000-0000A1000000}"/>
    <hyperlink ref="G161" r:id="rId163" xr:uid="{00000000-0004-0000-0000-0000A2000000}"/>
    <hyperlink ref="G162" r:id="rId164" xr:uid="{00000000-0004-0000-0000-0000A3000000}"/>
    <hyperlink ref="G163" r:id="rId165" xr:uid="{00000000-0004-0000-0000-0000A4000000}"/>
    <hyperlink ref="G164" r:id="rId166" xr:uid="{00000000-0004-0000-0000-0000A5000000}"/>
    <hyperlink ref="G165" r:id="rId167" xr:uid="{00000000-0004-0000-0000-0000A6000000}"/>
    <hyperlink ref="G166" r:id="rId168" xr:uid="{00000000-0004-0000-0000-0000A7000000}"/>
    <hyperlink ref="G167" r:id="rId169" xr:uid="{00000000-0004-0000-0000-0000A8000000}"/>
    <hyperlink ref="G168" r:id="rId170" xr:uid="{00000000-0004-0000-0000-0000A9000000}"/>
    <hyperlink ref="G169" r:id="rId171" xr:uid="{00000000-0004-0000-0000-0000AA000000}"/>
    <hyperlink ref="G170" r:id="rId172" xr:uid="{00000000-0004-0000-0000-0000AB000000}"/>
    <hyperlink ref="G171" r:id="rId173" xr:uid="{00000000-0004-0000-0000-0000AC000000}"/>
    <hyperlink ref="G172" r:id="rId174" xr:uid="{00000000-0004-0000-0000-0000AD000000}"/>
    <hyperlink ref="G173" r:id="rId175" xr:uid="{00000000-0004-0000-0000-0000AE000000}"/>
    <hyperlink ref="G174" r:id="rId176" xr:uid="{00000000-0004-0000-0000-0000AF000000}"/>
    <hyperlink ref="G175" r:id="rId177" xr:uid="{00000000-0004-0000-0000-0000B0000000}"/>
    <hyperlink ref="G176" r:id="rId178" xr:uid="{00000000-0004-0000-0000-0000B1000000}"/>
    <hyperlink ref="G177" r:id="rId179" xr:uid="{00000000-0004-0000-0000-0000B2000000}"/>
    <hyperlink ref="G178" r:id="rId180" xr:uid="{00000000-0004-0000-0000-0000B3000000}"/>
    <hyperlink ref="G179" r:id="rId181" xr:uid="{00000000-0004-0000-0000-0000B4000000}"/>
    <hyperlink ref="G180" r:id="rId182" xr:uid="{00000000-0004-0000-0000-0000B5000000}"/>
    <hyperlink ref="G181" r:id="rId183" xr:uid="{00000000-0004-0000-0000-0000B6000000}"/>
    <hyperlink ref="G182" r:id="rId184" xr:uid="{00000000-0004-0000-0000-0000B7000000}"/>
    <hyperlink ref="G183" r:id="rId185" location="stream/0" xr:uid="{00000000-0004-0000-0000-0000B8000000}"/>
    <hyperlink ref="G184" r:id="rId186" xr:uid="{00000000-0004-0000-0000-0000B9000000}"/>
    <hyperlink ref="G185" r:id="rId187" xr:uid="{00000000-0004-0000-0000-0000BA000000}"/>
    <hyperlink ref="G186" r:id="rId188" xr:uid="{00000000-0004-0000-0000-0000BB000000}"/>
    <hyperlink ref="G187" r:id="rId189" xr:uid="{00000000-0004-0000-0000-0000BC000000}"/>
    <hyperlink ref="G188" r:id="rId190" xr:uid="{00000000-0004-0000-0000-0000BD000000}"/>
    <hyperlink ref="G189" r:id="rId191" xr:uid="{00000000-0004-0000-0000-0000BE000000}"/>
    <hyperlink ref="G190" r:id="rId192" xr:uid="{00000000-0004-0000-0000-0000BF000000}"/>
    <hyperlink ref="G191" r:id="rId193" xr:uid="{00000000-0004-0000-0000-0000C0000000}"/>
    <hyperlink ref="G192" r:id="rId194" xr:uid="{00000000-0004-0000-0000-0000C1000000}"/>
    <hyperlink ref="G193" r:id="rId195" xr:uid="{00000000-0004-0000-0000-0000C2000000}"/>
    <hyperlink ref="G194" r:id="rId196" xr:uid="{00000000-0004-0000-0000-0000C3000000}"/>
    <hyperlink ref="G195" r:id="rId197" xr:uid="{00000000-0004-0000-0000-0000C4000000}"/>
    <hyperlink ref="G196" r:id="rId198" location="comments" xr:uid="{00000000-0004-0000-0000-0000C5000000}"/>
    <hyperlink ref="G197" r:id="rId199" xr:uid="{00000000-0004-0000-0000-0000C6000000}"/>
    <hyperlink ref="G198" r:id="rId200" xr:uid="{00000000-0004-0000-0000-0000C7000000}"/>
    <hyperlink ref="G199" r:id="rId201" xr:uid="{00000000-0004-0000-0000-0000C8000000}"/>
    <hyperlink ref="G200" r:id="rId202" xr:uid="{00000000-0004-0000-0000-0000C9000000}"/>
    <hyperlink ref="G201" r:id="rId203" xr:uid="{00000000-0004-0000-0000-0000CA000000}"/>
    <hyperlink ref="G202" r:id="rId204" xr:uid="{00000000-0004-0000-0000-0000CB000000}"/>
    <hyperlink ref="G203" r:id="rId205" xr:uid="{00000000-0004-0000-0000-0000CC000000}"/>
    <hyperlink ref="G204" r:id="rId206" xr:uid="{00000000-0004-0000-0000-0000CD000000}"/>
    <hyperlink ref="G205" r:id="rId207" xr:uid="{00000000-0004-0000-0000-0000CE000000}"/>
    <hyperlink ref="G206" r:id="rId208" xr:uid="{00000000-0004-0000-0000-0000CF000000}"/>
    <hyperlink ref="G207" r:id="rId209" xr:uid="{00000000-0004-0000-0000-0000D0000000}"/>
    <hyperlink ref="G208" r:id="rId210" xr:uid="{00000000-0004-0000-0000-0000D1000000}"/>
    <hyperlink ref="G209" r:id="rId211" xr:uid="{00000000-0004-0000-0000-0000D2000000}"/>
    <hyperlink ref="G210" r:id="rId212" xr:uid="{00000000-0004-0000-0000-0000D3000000}"/>
    <hyperlink ref="G211" r:id="rId213" xr:uid="{00000000-0004-0000-0000-0000D4000000}"/>
    <hyperlink ref="G212" r:id="rId214" xr:uid="{00000000-0004-0000-0000-0000D5000000}"/>
    <hyperlink ref="G213" r:id="rId215" xr:uid="{00000000-0004-0000-0000-0000D6000000}"/>
    <hyperlink ref="G214" r:id="rId216" xr:uid="{00000000-0004-0000-0000-0000D7000000}"/>
    <hyperlink ref="G215" r:id="rId217" xr:uid="{00000000-0004-0000-0000-0000D8000000}"/>
    <hyperlink ref="G216" r:id="rId218" xr:uid="{00000000-0004-0000-0000-0000D9000000}"/>
    <hyperlink ref="G217" r:id="rId219" xr:uid="{00000000-0004-0000-0000-0000DA000000}"/>
    <hyperlink ref="G218" r:id="rId220" xr:uid="{00000000-0004-0000-0000-0000DB000000}"/>
    <hyperlink ref="G219" r:id="rId221" xr:uid="{00000000-0004-0000-0000-0000DC000000}"/>
    <hyperlink ref="G220" r:id="rId222" xr:uid="{00000000-0004-0000-0000-0000DD000000}"/>
    <hyperlink ref="G221" r:id="rId223" xr:uid="{00000000-0004-0000-0000-0000DE000000}"/>
    <hyperlink ref="G222" r:id="rId224" xr:uid="{00000000-0004-0000-0000-0000DF000000}"/>
    <hyperlink ref="G223" r:id="rId225" xr:uid="{00000000-0004-0000-0000-0000E0000000}"/>
    <hyperlink ref="G224" r:id="rId226" xr:uid="{00000000-0004-0000-0000-0000E1000000}"/>
    <hyperlink ref="G225" r:id="rId227" xr:uid="{00000000-0004-0000-0000-0000E2000000}"/>
    <hyperlink ref="G226" r:id="rId228" xr:uid="{00000000-0004-0000-0000-0000E3000000}"/>
    <hyperlink ref="G227" r:id="rId229" xr:uid="{00000000-0004-0000-0000-0000E4000000}"/>
    <hyperlink ref="G228" r:id="rId230" xr:uid="{00000000-0004-0000-0000-0000E5000000}"/>
    <hyperlink ref="G229" r:id="rId231" xr:uid="{00000000-0004-0000-0000-0000E6000000}"/>
    <hyperlink ref="G230" r:id="rId232" xr:uid="{00000000-0004-0000-0000-0000E7000000}"/>
    <hyperlink ref="G231" r:id="rId233" xr:uid="{00000000-0004-0000-0000-0000E8000000}"/>
    <hyperlink ref="G232" r:id="rId234" xr:uid="{00000000-0004-0000-0000-0000E9000000}"/>
  </hyperlinks>
  <pageMargins left="0.7" right="0.7" top="0.75" bottom="0.75" header="0.3" footer="0.3"/>
  <legacyDrawing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30"/>
  <sheetViews>
    <sheetView workbookViewId="0"/>
  </sheetViews>
  <sheetFormatPr baseColWidth="10" defaultColWidth="14.5" defaultRowHeight="15.75" customHeight="1"/>
  <sheetData>
    <row r="1" spans="1:9" ht="15.75" customHeight="1">
      <c r="A1" s="1" t="s">
        <v>0</v>
      </c>
      <c r="B1" s="1" t="s">
        <v>1</v>
      </c>
      <c r="C1" s="1" t="s">
        <v>2</v>
      </c>
      <c r="D1" s="1" t="s">
        <v>3</v>
      </c>
      <c r="E1" s="1" t="s">
        <v>4</v>
      </c>
      <c r="F1" s="1" t="s">
        <v>5</v>
      </c>
      <c r="G1" s="1" t="s">
        <v>6</v>
      </c>
      <c r="H1" s="1" t="s">
        <v>7</v>
      </c>
      <c r="I1" s="1" t="s">
        <v>8</v>
      </c>
    </row>
    <row r="2" spans="1:9" ht="15.75" customHeight="1">
      <c r="A2" s="1" t="s">
        <v>9</v>
      </c>
      <c r="B2" s="2">
        <v>43917</v>
      </c>
      <c r="C2" s="2">
        <v>43905</v>
      </c>
      <c r="D2" s="2">
        <v>43911</v>
      </c>
      <c r="E2" s="1">
        <v>2339</v>
      </c>
      <c r="F2" s="1" t="s">
        <v>11</v>
      </c>
      <c r="G2" s="3" t="s">
        <v>12</v>
      </c>
      <c r="H2" s="4" t="s">
        <v>14</v>
      </c>
    </row>
    <row r="3" spans="1:9" ht="15.75" customHeight="1">
      <c r="A3" s="1" t="s">
        <v>17</v>
      </c>
      <c r="B3" s="2">
        <v>43914</v>
      </c>
      <c r="C3" s="2">
        <v>43906</v>
      </c>
      <c r="D3" s="2">
        <v>43913</v>
      </c>
      <c r="E3" s="1">
        <v>28000</v>
      </c>
      <c r="F3" s="1" t="s">
        <v>18</v>
      </c>
      <c r="G3" s="3" t="s">
        <v>19</v>
      </c>
      <c r="H3" s="6" t="s">
        <v>21</v>
      </c>
    </row>
    <row r="4" spans="1:9" ht="15.75" customHeight="1">
      <c r="A4" s="1" t="s">
        <v>17</v>
      </c>
      <c r="B4" s="2">
        <v>43914</v>
      </c>
      <c r="C4" s="2">
        <v>43913</v>
      </c>
      <c r="D4" s="2">
        <v>43913</v>
      </c>
      <c r="E4" s="1">
        <v>16000</v>
      </c>
      <c r="F4" s="1" t="s">
        <v>18</v>
      </c>
      <c r="G4" s="3" t="s">
        <v>19</v>
      </c>
      <c r="H4" s="6" t="s">
        <v>24</v>
      </c>
    </row>
    <row r="5" spans="1:9" ht="15.75" customHeight="1">
      <c r="A5" s="1" t="s">
        <v>17</v>
      </c>
      <c r="B5" s="2">
        <v>43916</v>
      </c>
      <c r="C5" s="2">
        <v>43905</v>
      </c>
      <c r="D5" s="2">
        <v>43911</v>
      </c>
      <c r="E5" s="1">
        <v>41549</v>
      </c>
      <c r="F5" s="1" t="s">
        <v>11</v>
      </c>
      <c r="G5" s="3" t="s">
        <v>25</v>
      </c>
      <c r="H5" s="6" t="s">
        <v>27</v>
      </c>
    </row>
    <row r="6" spans="1:9" ht="15.75" customHeight="1">
      <c r="A6" s="1" t="s">
        <v>29</v>
      </c>
      <c r="B6" s="2">
        <v>43920</v>
      </c>
      <c r="C6" s="8">
        <v>43905</v>
      </c>
      <c r="D6" s="8">
        <v>43905</v>
      </c>
      <c r="E6" s="9">
        <v>1499</v>
      </c>
      <c r="F6" s="1" t="s">
        <v>30</v>
      </c>
      <c r="G6" s="3" t="s">
        <v>31</v>
      </c>
      <c r="H6" s="10"/>
    </row>
    <row r="7" spans="1:9" ht="15.75" customHeight="1">
      <c r="A7" s="1" t="s">
        <v>29</v>
      </c>
      <c r="B7" s="2">
        <v>43920</v>
      </c>
      <c r="C7" s="8">
        <v>43906</v>
      </c>
      <c r="D7" s="8">
        <v>43906</v>
      </c>
      <c r="E7" s="9">
        <v>4392</v>
      </c>
      <c r="F7" s="1" t="s">
        <v>30</v>
      </c>
      <c r="G7" s="3" t="s">
        <v>31</v>
      </c>
      <c r="H7" s="10"/>
    </row>
    <row r="8" spans="1:9" ht="15.75" customHeight="1">
      <c r="A8" s="1" t="s">
        <v>29</v>
      </c>
      <c r="B8" s="2">
        <v>43920</v>
      </c>
      <c r="C8" s="8">
        <v>43907</v>
      </c>
      <c r="D8" s="8">
        <v>43907</v>
      </c>
      <c r="E8" s="9">
        <v>8603</v>
      </c>
      <c r="F8" s="1" t="s">
        <v>30</v>
      </c>
      <c r="G8" s="3" t="s">
        <v>31</v>
      </c>
      <c r="H8" s="10"/>
    </row>
    <row r="9" spans="1:9" ht="15.75" customHeight="1">
      <c r="A9" s="1" t="s">
        <v>29</v>
      </c>
      <c r="B9" s="2">
        <v>43920</v>
      </c>
      <c r="C9" s="8">
        <v>43908</v>
      </c>
      <c r="D9" s="8">
        <v>43908</v>
      </c>
      <c r="E9" s="9">
        <v>14988</v>
      </c>
      <c r="F9" s="1" t="s">
        <v>30</v>
      </c>
      <c r="G9" s="3" t="s">
        <v>31</v>
      </c>
      <c r="H9" s="10"/>
    </row>
    <row r="10" spans="1:9" ht="15.75" customHeight="1">
      <c r="A10" s="1" t="s">
        <v>29</v>
      </c>
      <c r="B10" s="2">
        <v>43920</v>
      </c>
      <c r="C10" s="8">
        <v>43909</v>
      </c>
      <c r="D10" s="8">
        <v>43909</v>
      </c>
      <c r="E10" s="9">
        <v>16252</v>
      </c>
      <c r="F10" s="1" t="s">
        <v>30</v>
      </c>
      <c r="G10" s="3" t="s">
        <v>31</v>
      </c>
      <c r="H10" s="10"/>
    </row>
    <row r="11" spans="1:9" ht="15.75" customHeight="1">
      <c r="A11" s="1" t="s">
        <v>29</v>
      </c>
      <c r="B11" s="2">
        <v>43920</v>
      </c>
      <c r="C11" s="8">
        <v>43910</v>
      </c>
      <c r="D11" s="8">
        <v>43910</v>
      </c>
      <c r="E11" s="9">
        <v>17094</v>
      </c>
      <c r="F11" s="1" t="s">
        <v>30</v>
      </c>
      <c r="G11" s="3" t="s">
        <v>31</v>
      </c>
      <c r="H11" s="10"/>
    </row>
    <row r="12" spans="1:9" ht="15.75" customHeight="1">
      <c r="A12" s="1" t="s">
        <v>29</v>
      </c>
      <c r="B12" s="2">
        <v>43920</v>
      </c>
      <c r="C12" s="8">
        <v>43911</v>
      </c>
      <c r="D12" s="8">
        <v>43911</v>
      </c>
      <c r="E12" s="9">
        <v>6514</v>
      </c>
      <c r="F12" s="1" t="s">
        <v>30</v>
      </c>
      <c r="G12" s="3" t="s">
        <v>31</v>
      </c>
      <c r="H12" s="10"/>
    </row>
    <row r="13" spans="1:9" ht="15.75" customHeight="1">
      <c r="A13" s="1" t="s">
        <v>29</v>
      </c>
      <c r="B13" s="2">
        <v>43920</v>
      </c>
      <c r="C13" s="8">
        <v>43912</v>
      </c>
      <c r="D13" s="8">
        <v>43912</v>
      </c>
      <c r="E13" s="9">
        <v>10872</v>
      </c>
      <c r="F13" s="1" t="s">
        <v>30</v>
      </c>
      <c r="G13" s="3" t="s">
        <v>31</v>
      </c>
      <c r="H13" s="10"/>
    </row>
    <row r="14" spans="1:9" ht="15.75" customHeight="1">
      <c r="A14" s="1" t="s">
        <v>29</v>
      </c>
      <c r="B14" s="2">
        <v>43920</v>
      </c>
      <c r="C14" s="8">
        <v>43913</v>
      </c>
      <c r="D14" s="8">
        <v>43913</v>
      </c>
      <c r="E14" s="9">
        <v>21250</v>
      </c>
      <c r="F14" s="1" t="s">
        <v>30</v>
      </c>
      <c r="G14" s="3" t="s">
        <v>31</v>
      </c>
      <c r="H14" s="10"/>
    </row>
    <row r="15" spans="1:9" ht="15.75" customHeight="1">
      <c r="A15" s="1" t="s">
        <v>29</v>
      </c>
      <c r="B15" s="2">
        <v>43920</v>
      </c>
      <c r="C15" s="8">
        <v>43914</v>
      </c>
      <c r="D15" s="8">
        <v>43914</v>
      </c>
      <c r="E15" s="9">
        <v>18638</v>
      </c>
      <c r="F15" s="1" t="s">
        <v>30</v>
      </c>
      <c r="G15" s="3" t="s">
        <v>31</v>
      </c>
      <c r="H15" s="10"/>
    </row>
    <row r="16" spans="1:9" ht="15.75" customHeight="1">
      <c r="A16" s="1" t="s">
        <v>29</v>
      </c>
      <c r="B16" s="2">
        <v>43920</v>
      </c>
      <c r="C16" s="8">
        <v>43915</v>
      </c>
      <c r="D16" s="8">
        <v>43915</v>
      </c>
      <c r="E16" s="1">
        <v>19438</v>
      </c>
      <c r="F16" s="1" t="s">
        <v>30</v>
      </c>
      <c r="G16" s="3" t="s">
        <v>31</v>
      </c>
      <c r="H16" s="10"/>
    </row>
    <row r="17" spans="1:8" ht="15.75" customHeight="1">
      <c r="A17" s="1" t="s">
        <v>29</v>
      </c>
      <c r="B17" s="2">
        <v>43920</v>
      </c>
      <c r="C17" s="8">
        <v>43916</v>
      </c>
      <c r="D17" s="8">
        <v>43916</v>
      </c>
      <c r="E17" s="1">
        <v>19489</v>
      </c>
      <c r="F17" s="1" t="s">
        <v>30</v>
      </c>
      <c r="G17" s="3" t="s">
        <v>31</v>
      </c>
      <c r="H17" s="12"/>
    </row>
    <row r="18" spans="1:8" ht="15.75" customHeight="1">
      <c r="A18" s="1" t="s">
        <v>29</v>
      </c>
      <c r="B18" s="2">
        <v>43920</v>
      </c>
      <c r="C18" s="8">
        <v>43917</v>
      </c>
      <c r="D18" s="8">
        <v>43917</v>
      </c>
      <c r="E18" s="1">
        <v>18386</v>
      </c>
      <c r="F18" s="1" t="s">
        <v>30</v>
      </c>
      <c r="G18" s="3" t="s">
        <v>31</v>
      </c>
      <c r="H18" s="12"/>
    </row>
    <row r="19" spans="1:8" ht="15.75" customHeight="1">
      <c r="A19" s="1" t="s">
        <v>29</v>
      </c>
      <c r="B19" s="2">
        <v>43920</v>
      </c>
      <c r="C19" s="8">
        <v>43918</v>
      </c>
      <c r="D19" s="8">
        <v>43918</v>
      </c>
      <c r="E19" s="1">
        <v>7606</v>
      </c>
      <c r="F19" s="1" t="s">
        <v>30</v>
      </c>
      <c r="G19" s="3" t="s">
        <v>31</v>
      </c>
      <c r="H19" s="12"/>
    </row>
    <row r="20" spans="1:8" ht="15.75" customHeight="1">
      <c r="A20" s="1" t="s">
        <v>29</v>
      </c>
      <c r="B20" s="2">
        <v>43920</v>
      </c>
      <c r="C20" s="2">
        <v>43919</v>
      </c>
      <c r="D20" s="8">
        <v>43919</v>
      </c>
      <c r="E20" s="1">
        <v>12136</v>
      </c>
      <c r="F20" s="1" t="s">
        <v>30</v>
      </c>
      <c r="G20" s="3" t="s">
        <v>31</v>
      </c>
      <c r="H20" s="12"/>
    </row>
    <row r="21" spans="1:8" ht="15.75" customHeight="1">
      <c r="A21" s="1" t="s">
        <v>53</v>
      </c>
      <c r="B21" s="2">
        <v>43916</v>
      </c>
      <c r="C21" s="2">
        <v>43905</v>
      </c>
      <c r="D21" s="2">
        <v>43911</v>
      </c>
      <c r="E21" s="1">
        <v>133464</v>
      </c>
      <c r="F21" s="1" t="s">
        <v>11</v>
      </c>
      <c r="G21" s="3" t="s">
        <v>55</v>
      </c>
      <c r="H21" s="12" t="s">
        <v>56</v>
      </c>
    </row>
    <row r="22" spans="1:8" ht="15.75" customHeight="1">
      <c r="A22" s="1" t="s">
        <v>57</v>
      </c>
      <c r="B22" s="2">
        <v>43916</v>
      </c>
      <c r="C22" s="2">
        <v>43905</v>
      </c>
      <c r="D22" s="2">
        <v>43911</v>
      </c>
      <c r="E22" s="1">
        <f>3784+11000</f>
        <v>14784</v>
      </c>
      <c r="F22" s="1" t="s">
        <v>11</v>
      </c>
      <c r="G22" s="3" t="s">
        <v>59</v>
      </c>
      <c r="H22" s="14" t="s">
        <v>63</v>
      </c>
    </row>
    <row r="23" spans="1:8" ht="15.75" customHeight="1">
      <c r="A23" s="1" t="s">
        <v>57</v>
      </c>
      <c r="B23" s="2">
        <v>43916</v>
      </c>
      <c r="C23" s="2">
        <v>43905</v>
      </c>
      <c r="D23" s="2">
        <v>43911</v>
      </c>
      <c r="E23" s="1">
        <v>15000</v>
      </c>
      <c r="F23" s="1" t="s">
        <v>11</v>
      </c>
      <c r="G23" s="3" t="s">
        <v>65</v>
      </c>
      <c r="H23" s="4" t="s">
        <v>66</v>
      </c>
    </row>
    <row r="24" spans="1:8" ht="15.75" customHeight="1">
      <c r="A24" s="1" t="s">
        <v>67</v>
      </c>
      <c r="B24" s="2">
        <v>43920</v>
      </c>
      <c r="C24" s="2">
        <v>43905</v>
      </c>
      <c r="D24" s="2">
        <v>43905</v>
      </c>
      <c r="E24" s="1">
        <v>4227</v>
      </c>
      <c r="F24" s="1" t="s">
        <v>30</v>
      </c>
      <c r="G24" s="3" t="s">
        <v>69</v>
      </c>
      <c r="H24" s="14"/>
    </row>
    <row r="25" spans="1:8" ht="15.75" customHeight="1">
      <c r="A25" s="1" t="s">
        <v>67</v>
      </c>
      <c r="B25" s="2">
        <v>43920</v>
      </c>
      <c r="C25" s="2">
        <v>43906</v>
      </c>
      <c r="D25" s="2">
        <v>43906</v>
      </c>
      <c r="E25" s="1">
        <v>51320</v>
      </c>
      <c r="F25" s="1" t="s">
        <v>30</v>
      </c>
      <c r="G25" s="3" t="s">
        <v>69</v>
      </c>
      <c r="H25" s="12"/>
    </row>
    <row r="26" spans="1:8" ht="15.75" customHeight="1">
      <c r="A26" s="1" t="s">
        <v>67</v>
      </c>
      <c r="B26" s="2">
        <v>43920</v>
      </c>
      <c r="C26" s="2">
        <v>43907</v>
      </c>
      <c r="D26" s="2">
        <v>43907</v>
      </c>
      <c r="E26" s="1">
        <v>70718</v>
      </c>
      <c r="F26" s="1" t="s">
        <v>30</v>
      </c>
      <c r="G26" s="3" t="s">
        <v>69</v>
      </c>
      <c r="H26" s="12"/>
    </row>
    <row r="27" spans="1:8" ht="15.75" customHeight="1">
      <c r="A27" s="1" t="s">
        <v>67</v>
      </c>
      <c r="B27" s="2">
        <v>43920</v>
      </c>
      <c r="C27" s="2">
        <v>43908</v>
      </c>
      <c r="D27" s="2">
        <v>43908</v>
      </c>
      <c r="E27" s="1">
        <v>54366</v>
      </c>
      <c r="F27" s="1" t="s">
        <v>30</v>
      </c>
      <c r="G27" s="3" t="s">
        <v>69</v>
      </c>
      <c r="H27" s="12"/>
    </row>
    <row r="28" spans="1:8" ht="15.75" customHeight="1">
      <c r="A28" s="1" t="s">
        <v>67</v>
      </c>
      <c r="B28" s="2">
        <v>43920</v>
      </c>
      <c r="C28" s="2">
        <v>43909</v>
      </c>
      <c r="D28" s="2">
        <v>43909</v>
      </c>
      <c r="E28" s="1">
        <v>59553</v>
      </c>
      <c r="F28" s="1" t="s">
        <v>30</v>
      </c>
      <c r="G28" s="3" t="s">
        <v>69</v>
      </c>
      <c r="H28" s="12"/>
    </row>
    <row r="29" spans="1:8" ht="15.75" customHeight="1">
      <c r="A29" s="1" t="s">
        <v>67</v>
      </c>
      <c r="B29" s="2">
        <v>43920</v>
      </c>
      <c r="C29" s="2">
        <v>43910</v>
      </c>
      <c r="D29" s="2">
        <v>43910</v>
      </c>
      <c r="E29" s="1">
        <v>90677</v>
      </c>
      <c r="F29" s="1" t="s">
        <v>30</v>
      </c>
      <c r="G29" s="3" t="s">
        <v>69</v>
      </c>
      <c r="H29" s="12"/>
    </row>
    <row r="30" spans="1:8" ht="15.75" customHeight="1">
      <c r="A30" s="1" t="s">
        <v>67</v>
      </c>
      <c r="B30" s="2">
        <v>43920</v>
      </c>
      <c r="C30" s="2">
        <v>43911</v>
      </c>
      <c r="D30" s="2">
        <v>43911</v>
      </c>
      <c r="E30" s="1">
        <v>48039</v>
      </c>
      <c r="F30" s="1" t="s">
        <v>30</v>
      </c>
      <c r="G30" s="3" t="s">
        <v>69</v>
      </c>
      <c r="H30" s="12"/>
    </row>
    <row r="31" spans="1:8" ht="15.75" customHeight="1">
      <c r="A31" s="1" t="s">
        <v>67</v>
      </c>
      <c r="B31" s="2">
        <v>43920</v>
      </c>
      <c r="C31" s="2">
        <v>43912</v>
      </c>
      <c r="D31" s="2">
        <v>43912</v>
      </c>
      <c r="E31" s="1">
        <v>77225</v>
      </c>
      <c r="F31" s="1" t="s">
        <v>30</v>
      </c>
      <c r="G31" s="3" t="s">
        <v>69</v>
      </c>
      <c r="H31" s="12"/>
    </row>
    <row r="32" spans="1:8" ht="15.75" customHeight="1">
      <c r="A32" s="1" t="s">
        <v>67</v>
      </c>
      <c r="B32" s="2">
        <v>43920</v>
      </c>
      <c r="C32" s="2">
        <v>43913</v>
      </c>
      <c r="D32" s="2">
        <v>43913</v>
      </c>
      <c r="E32" s="1">
        <v>86634</v>
      </c>
      <c r="F32" s="1" t="s">
        <v>30</v>
      </c>
      <c r="G32" s="3" t="s">
        <v>69</v>
      </c>
      <c r="H32" s="12"/>
    </row>
    <row r="33" spans="1:8" ht="15.75" customHeight="1">
      <c r="A33" s="1" t="s">
        <v>67</v>
      </c>
      <c r="B33" s="2">
        <v>43920</v>
      </c>
      <c r="C33" s="2">
        <v>43914</v>
      </c>
      <c r="D33" s="2">
        <v>43914</v>
      </c>
      <c r="E33" s="1">
        <v>55948</v>
      </c>
      <c r="F33" s="1" t="s">
        <v>30</v>
      </c>
      <c r="G33" s="3" t="s">
        <v>69</v>
      </c>
      <c r="H33" s="12"/>
    </row>
    <row r="34" spans="1:8" ht="15.75" customHeight="1">
      <c r="A34" s="1" t="s">
        <v>67</v>
      </c>
      <c r="B34" s="2">
        <v>43920</v>
      </c>
      <c r="C34" s="2">
        <v>43915</v>
      </c>
      <c r="D34" s="2">
        <v>43915</v>
      </c>
      <c r="E34" s="1">
        <v>51262</v>
      </c>
      <c r="F34" s="1" t="s">
        <v>30</v>
      </c>
      <c r="G34" s="3" t="s">
        <v>69</v>
      </c>
      <c r="H34" s="12"/>
    </row>
    <row r="35" spans="1:8" ht="15.75" customHeight="1">
      <c r="A35" s="1" t="s">
        <v>67</v>
      </c>
      <c r="B35" s="2">
        <v>43920</v>
      </c>
      <c r="C35" s="2">
        <v>43916</v>
      </c>
      <c r="D35" s="2">
        <v>43916</v>
      </c>
      <c r="E35" s="1">
        <v>47895</v>
      </c>
      <c r="F35" s="1" t="s">
        <v>30</v>
      </c>
      <c r="G35" s="3" t="s">
        <v>69</v>
      </c>
      <c r="H35" s="12"/>
    </row>
    <row r="36" spans="1:8" ht="15.75" customHeight="1">
      <c r="A36" s="1" t="s">
        <v>67</v>
      </c>
      <c r="B36" s="2">
        <v>43920</v>
      </c>
      <c r="C36" s="2">
        <v>43917</v>
      </c>
      <c r="D36" s="2">
        <v>43917</v>
      </c>
      <c r="E36" s="1">
        <v>51768</v>
      </c>
      <c r="F36" s="1" t="s">
        <v>30</v>
      </c>
      <c r="G36" s="3" t="s">
        <v>69</v>
      </c>
      <c r="H36" s="12"/>
    </row>
    <row r="37" spans="1:8" ht="15.75" customHeight="1">
      <c r="A37" s="1" t="s">
        <v>67</v>
      </c>
      <c r="B37" s="2">
        <v>43920</v>
      </c>
      <c r="C37" s="2">
        <v>43918</v>
      </c>
      <c r="D37" s="2">
        <v>43918</v>
      </c>
      <c r="E37" s="1">
        <v>35147</v>
      </c>
      <c r="F37" s="1" t="s">
        <v>30</v>
      </c>
      <c r="G37" s="3" t="s">
        <v>69</v>
      </c>
      <c r="H37" s="12"/>
    </row>
    <row r="38" spans="1:8" ht="15.75" customHeight="1">
      <c r="A38" s="1" t="s">
        <v>67</v>
      </c>
      <c r="B38" s="2">
        <v>43920</v>
      </c>
      <c r="C38" s="2">
        <v>43919</v>
      </c>
      <c r="D38" s="2">
        <v>43919</v>
      </c>
      <c r="E38" s="1">
        <v>49905</v>
      </c>
      <c r="F38" s="1" t="s">
        <v>30</v>
      </c>
      <c r="G38" s="3" t="s">
        <v>69</v>
      </c>
      <c r="H38" s="12"/>
    </row>
    <row r="39" spans="1:8" ht="15.75" customHeight="1">
      <c r="A39" s="1" t="s">
        <v>86</v>
      </c>
      <c r="B39" s="2">
        <v>43916</v>
      </c>
      <c r="C39" s="2">
        <v>43905</v>
      </c>
      <c r="D39" s="2">
        <v>43911</v>
      </c>
      <c r="E39" s="1">
        <v>46885</v>
      </c>
      <c r="F39" s="1" t="s">
        <v>11</v>
      </c>
      <c r="G39" s="3" t="s">
        <v>88</v>
      </c>
      <c r="H39" s="17" t="s">
        <v>91</v>
      </c>
    </row>
    <row r="40" spans="1:8" ht="15.75" customHeight="1">
      <c r="A40" s="1" t="s">
        <v>86</v>
      </c>
      <c r="B40" s="2">
        <v>43910</v>
      </c>
      <c r="C40" s="8">
        <v>43906</v>
      </c>
      <c r="D40" s="8">
        <v>43906</v>
      </c>
      <c r="E40" s="9">
        <v>426</v>
      </c>
      <c r="F40" s="1" t="s">
        <v>30</v>
      </c>
      <c r="G40" s="3" t="s">
        <v>92</v>
      </c>
      <c r="H40" s="12"/>
    </row>
    <row r="41" spans="1:8" ht="15.75" customHeight="1">
      <c r="A41" s="1" t="s">
        <v>86</v>
      </c>
      <c r="B41" s="2">
        <v>43910</v>
      </c>
      <c r="C41" s="8">
        <v>43907</v>
      </c>
      <c r="D41" s="8">
        <v>43907</v>
      </c>
      <c r="E41" s="9">
        <v>2157</v>
      </c>
      <c r="F41" s="1" t="s">
        <v>30</v>
      </c>
      <c r="G41" s="3" t="s">
        <v>92</v>
      </c>
      <c r="H41" s="12"/>
    </row>
    <row r="42" spans="1:8" ht="15.75" customHeight="1">
      <c r="A42" s="1" t="s">
        <v>86</v>
      </c>
      <c r="B42" s="2">
        <v>43910</v>
      </c>
      <c r="C42" s="8">
        <v>43908</v>
      </c>
      <c r="D42" s="8">
        <v>43908</v>
      </c>
      <c r="E42" s="9">
        <v>4186</v>
      </c>
      <c r="F42" s="1" t="s">
        <v>30</v>
      </c>
      <c r="G42" s="19" t="s">
        <v>92</v>
      </c>
      <c r="H42" s="12"/>
    </row>
    <row r="43" spans="1:8" ht="15.75" customHeight="1">
      <c r="A43" s="1" t="s">
        <v>86</v>
      </c>
      <c r="B43" s="2">
        <v>43910</v>
      </c>
      <c r="C43" s="8">
        <v>43909</v>
      </c>
      <c r="D43" s="8">
        <v>43909</v>
      </c>
      <c r="E43" s="9">
        <v>8197</v>
      </c>
      <c r="F43" s="1" t="s">
        <v>30</v>
      </c>
      <c r="G43" s="3" t="s">
        <v>92</v>
      </c>
      <c r="H43" s="12"/>
    </row>
    <row r="44" spans="1:8" ht="15.75" customHeight="1">
      <c r="A44" s="1" t="s">
        <v>86</v>
      </c>
      <c r="B44" s="2">
        <v>43910</v>
      </c>
      <c r="C44" s="8">
        <v>43910</v>
      </c>
      <c r="D44" s="8">
        <v>43910</v>
      </c>
      <c r="E44" s="9">
        <v>16357</v>
      </c>
      <c r="F44" s="1" t="s">
        <v>30</v>
      </c>
      <c r="G44" s="19" t="s">
        <v>92</v>
      </c>
      <c r="H44" s="12"/>
    </row>
    <row r="45" spans="1:8" ht="15.75" customHeight="1">
      <c r="A45" s="1" t="s">
        <v>98</v>
      </c>
      <c r="B45" s="2">
        <v>43916</v>
      </c>
      <c r="C45" s="2">
        <v>43905</v>
      </c>
      <c r="D45" s="2">
        <v>43911</v>
      </c>
      <c r="E45" s="1">
        <v>19591</v>
      </c>
      <c r="F45" s="1" t="s">
        <v>11</v>
      </c>
      <c r="G45" s="3" t="s">
        <v>99</v>
      </c>
      <c r="H45" s="17" t="s">
        <v>100</v>
      </c>
    </row>
    <row r="46" spans="1:8" ht="15.75" customHeight="1">
      <c r="A46" s="1" t="s">
        <v>101</v>
      </c>
      <c r="B46" s="2">
        <v>43920</v>
      </c>
      <c r="C46" s="2">
        <v>43905</v>
      </c>
      <c r="D46" s="2">
        <v>43911</v>
      </c>
      <c r="E46" s="1">
        <v>156000</v>
      </c>
      <c r="F46" s="1" t="s">
        <v>11</v>
      </c>
      <c r="G46" s="3" t="s">
        <v>102</v>
      </c>
      <c r="H46" s="20" t="s">
        <v>104</v>
      </c>
    </row>
    <row r="47" spans="1:8" ht="15.75" customHeight="1">
      <c r="A47" s="1" t="s">
        <v>101</v>
      </c>
      <c r="B47" s="2">
        <v>43916</v>
      </c>
      <c r="C47" s="2">
        <v>43905</v>
      </c>
      <c r="D47" s="2">
        <v>43911</v>
      </c>
      <c r="E47" s="1">
        <v>155657</v>
      </c>
      <c r="F47" s="1" t="s">
        <v>11</v>
      </c>
      <c r="G47" s="3" t="s">
        <v>105</v>
      </c>
      <c r="H47" s="21" t="s">
        <v>106</v>
      </c>
    </row>
    <row r="48" spans="1:8" ht="15.75" customHeight="1">
      <c r="A48" s="1" t="s">
        <v>101</v>
      </c>
      <c r="B48" s="2">
        <v>43911</v>
      </c>
      <c r="C48" s="8">
        <v>43905</v>
      </c>
      <c r="D48" s="8">
        <v>43908</v>
      </c>
      <c r="E48" s="1">
        <v>61500</v>
      </c>
      <c r="F48" s="1" t="s">
        <v>11</v>
      </c>
      <c r="G48" s="19" t="s">
        <v>107</v>
      </c>
      <c r="H48" s="20" t="s">
        <v>110</v>
      </c>
    </row>
    <row r="49" spans="1:8" ht="15.75" customHeight="1">
      <c r="A49" s="1" t="s">
        <v>101</v>
      </c>
      <c r="B49" s="2">
        <v>43909</v>
      </c>
      <c r="C49" s="8">
        <v>43906</v>
      </c>
      <c r="D49" s="8">
        <v>43906</v>
      </c>
      <c r="E49" s="1">
        <v>10000</v>
      </c>
      <c r="F49" s="1" t="s">
        <v>30</v>
      </c>
      <c r="G49" s="19" t="s">
        <v>111</v>
      </c>
      <c r="H49" s="22" t="s">
        <v>113</v>
      </c>
    </row>
    <row r="50" spans="1:8" ht="15.75" customHeight="1">
      <c r="A50" s="1" t="s">
        <v>101</v>
      </c>
      <c r="B50" s="2">
        <v>43909</v>
      </c>
      <c r="C50" s="8">
        <v>43907</v>
      </c>
      <c r="D50" s="8">
        <v>43907</v>
      </c>
      <c r="E50" s="1">
        <v>19000</v>
      </c>
      <c r="F50" s="1" t="s">
        <v>30</v>
      </c>
      <c r="G50" s="19" t="s">
        <v>111</v>
      </c>
      <c r="H50" s="22" t="s">
        <v>113</v>
      </c>
    </row>
    <row r="51" spans="1:8" ht="15.75" customHeight="1">
      <c r="A51" s="1" t="s">
        <v>101</v>
      </c>
      <c r="B51" s="2">
        <v>43915</v>
      </c>
      <c r="C51" s="8"/>
      <c r="D51" s="8"/>
      <c r="E51" s="1">
        <v>30000</v>
      </c>
      <c r="F51" s="1" t="s">
        <v>30</v>
      </c>
      <c r="G51" s="3" t="s">
        <v>116</v>
      </c>
      <c r="H51" s="20" t="s">
        <v>117</v>
      </c>
    </row>
    <row r="52" spans="1:8" ht="15.75" customHeight="1">
      <c r="A52" s="1" t="s">
        <v>101</v>
      </c>
      <c r="B52" s="2">
        <v>43915</v>
      </c>
      <c r="C52" s="2">
        <v>43912</v>
      </c>
      <c r="D52" s="2">
        <v>43915</v>
      </c>
      <c r="E52" s="1">
        <v>150000</v>
      </c>
      <c r="F52" s="1" t="s">
        <v>11</v>
      </c>
      <c r="G52" s="3" t="s">
        <v>119</v>
      </c>
      <c r="H52" s="23" t="s">
        <v>120</v>
      </c>
    </row>
    <row r="53" spans="1:8" ht="15.75" customHeight="1">
      <c r="A53" s="1" t="s">
        <v>121</v>
      </c>
      <c r="B53" s="2">
        <v>43917</v>
      </c>
      <c r="C53" s="2">
        <v>43905</v>
      </c>
      <c r="D53" s="2">
        <v>43911</v>
      </c>
      <c r="E53" s="1">
        <v>39096</v>
      </c>
      <c r="F53" s="1" t="s">
        <v>11</v>
      </c>
      <c r="G53" s="3" t="s">
        <v>122</v>
      </c>
      <c r="H53" s="25" t="s">
        <v>124</v>
      </c>
    </row>
    <row r="54" spans="1:8" ht="15.75" customHeight="1">
      <c r="A54" s="1" t="s">
        <v>125</v>
      </c>
      <c r="B54" s="2">
        <v>43916</v>
      </c>
      <c r="C54" s="2">
        <v>43905</v>
      </c>
      <c r="D54" s="2">
        <v>43911</v>
      </c>
      <c r="E54" s="1">
        <v>1703</v>
      </c>
      <c r="F54" s="1" t="s">
        <v>11</v>
      </c>
      <c r="G54" s="3" t="s">
        <v>126</v>
      </c>
      <c r="H54" s="14" t="s">
        <v>128</v>
      </c>
    </row>
    <row r="55" spans="1:8" ht="15.75" customHeight="1">
      <c r="A55" s="1" t="s">
        <v>129</v>
      </c>
      <c r="B55" s="2">
        <v>43909</v>
      </c>
      <c r="C55" s="2">
        <v>43905</v>
      </c>
      <c r="D55" s="2">
        <v>43908</v>
      </c>
      <c r="E55" s="1">
        <v>10000</v>
      </c>
      <c r="F55" s="1" t="s">
        <v>11</v>
      </c>
      <c r="G55" s="3" t="s">
        <v>130</v>
      </c>
      <c r="H55" s="29" t="s">
        <v>132</v>
      </c>
    </row>
    <row r="56" spans="1:8" ht="15.75" customHeight="1">
      <c r="A56" s="1" t="s">
        <v>129</v>
      </c>
      <c r="B56" s="2">
        <v>43916</v>
      </c>
      <c r="C56" s="2">
        <v>43905</v>
      </c>
      <c r="D56" s="2">
        <v>43911</v>
      </c>
      <c r="E56" s="1">
        <v>31054</v>
      </c>
      <c r="F56" s="1" t="s">
        <v>11</v>
      </c>
      <c r="G56" s="3" t="s">
        <v>133</v>
      </c>
      <c r="H56" s="30" t="s">
        <v>134</v>
      </c>
    </row>
    <row r="57" spans="1:8" ht="15.75" customHeight="1">
      <c r="A57" s="1" t="s">
        <v>135</v>
      </c>
      <c r="B57" s="2">
        <v>43915</v>
      </c>
      <c r="C57" s="2">
        <v>43905</v>
      </c>
      <c r="D57" s="2">
        <v>43905</v>
      </c>
      <c r="E57" s="9">
        <v>1233</v>
      </c>
      <c r="F57" s="1" t="s">
        <v>30</v>
      </c>
      <c r="G57" s="3" t="s">
        <v>136</v>
      </c>
      <c r="H57" s="12"/>
    </row>
    <row r="58" spans="1:8" ht="15.75" customHeight="1">
      <c r="A58" s="1" t="s">
        <v>135</v>
      </c>
      <c r="B58" s="2">
        <v>43915</v>
      </c>
      <c r="C58" s="2">
        <v>43906</v>
      </c>
      <c r="D58" s="2">
        <v>43906</v>
      </c>
      <c r="E58" s="9">
        <v>6282</v>
      </c>
      <c r="F58" s="1" t="s">
        <v>30</v>
      </c>
      <c r="G58" s="3" t="s">
        <v>136</v>
      </c>
      <c r="H58" s="12"/>
    </row>
    <row r="59" spans="1:8" ht="15.75" customHeight="1">
      <c r="A59" s="1" t="s">
        <v>135</v>
      </c>
      <c r="B59" s="2">
        <v>43915</v>
      </c>
      <c r="C59" s="2">
        <v>43907</v>
      </c>
      <c r="D59" s="2">
        <v>43907</v>
      </c>
      <c r="E59" s="9">
        <v>8186</v>
      </c>
      <c r="F59" s="1" t="s">
        <v>30</v>
      </c>
      <c r="G59" s="3" t="s">
        <v>136</v>
      </c>
      <c r="H59" s="12"/>
    </row>
    <row r="60" spans="1:8" ht="15.75" customHeight="1">
      <c r="A60" s="1" t="s">
        <v>135</v>
      </c>
      <c r="B60" s="2">
        <v>43915</v>
      </c>
      <c r="C60" s="2">
        <v>43908</v>
      </c>
      <c r="D60" s="2">
        <v>43908</v>
      </c>
      <c r="E60" s="9">
        <v>6084</v>
      </c>
      <c r="F60" s="1" t="s">
        <v>30</v>
      </c>
      <c r="G60" s="3" t="s">
        <v>136</v>
      </c>
      <c r="H60" s="12"/>
    </row>
    <row r="61" spans="1:8" ht="15.75" customHeight="1">
      <c r="A61" s="1" t="s">
        <v>135</v>
      </c>
      <c r="B61" s="2">
        <v>43915</v>
      </c>
      <c r="C61" s="2">
        <v>43909</v>
      </c>
      <c r="D61" s="2">
        <v>43909</v>
      </c>
      <c r="E61" s="9">
        <v>5565</v>
      </c>
      <c r="F61" s="1" t="s">
        <v>30</v>
      </c>
      <c r="G61" s="3" t="s">
        <v>136</v>
      </c>
      <c r="H61" s="12"/>
    </row>
    <row r="62" spans="1:8" ht="15.75" customHeight="1">
      <c r="A62" s="1" t="s">
        <v>135</v>
      </c>
      <c r="B62" s="2">
        <v>43915</v>
      </c>
      <c r="C62" s="2">
        <v>43910</v>
      </c>
      <c r="D62" s="2">
        <v>43910</v>
      </c>
      <c r="E62" s="9">
        <v>5072</v>
      </c>
      <c r="F62" s="1" t="s">
        <v>30</v>
      </c>
      <c r="G62" s="3" t="s">
        <v>136</v>
      </c>
      <c r="H62" s="12"/>
    </row>
    <row r="63" spans="1:8" ht="15.75" customHeight="1">
      <c r="A63" s="1" t="s">
        <v>135</v>
      </c>
      <c r="B63" s="2">
        <v>43915</v>
      </c>
      <c r="C63" s="2">
        <v>43911</v>
      </c>
      <c r="D63" s="2">
        <v>43911</v>
      </c>
      <c r="E63" s="9">
        <v>3689</v>
      </c>
      <c r="F63" s="1" t="s">
        <v>30</v>
      </c>
      <c r="G63" s="3" t="s">
        <v>136</v>
      </c>
      <c r="H63" s="12"/>
    </row>
    <row r="64" spans="1:8" ht="14">
      <c r="A64" s="1" t="s">
        <v>135</v>
      </c>
      <c r="B64" s="2">
        <v>43915</v>
      </c>
      <c r="C64" s="2">
        <v>43912</v>
      </c>
      <c r="D64" s="2">
        <v>43912</v>
      </c>
      <c r="E64" s="9">
        <v>1877</v>
      </c>
      <c r="F64" s="1" t="s">
        <v>30</v>
      </c>
      <c r="G64" s="3" t="s">
        <v>136</v>
      </c>
      <c r="H64" s="12"/>
    </row>
    <row r="65" spans="1:8" ht="14">
      <c r="A65" s="1" t="s">
        <v>135</v>
      </c>
      <c r="B65" s="2">
        <v>43915</v>
      </c>
      <c r="C65" s="2">
        <v>43913</v>
      </c>
      <c r="D65" s="2">
        <v>43913</v>
      </c>
      <c r="E65" s="9">
        <v>5603</v>
      </c>
      <c r="F65" s="1" t="s">
        <v>30</v>
      </c>
      <c r="G65" s="3" t="s">
        <v>136</v>
      </c>
      <c r="H65" s="12"/>
    </row>
    <row r="66" spans="1:8" ht="14">
      <c r="A66" s="1" t="s">
        <v>135</v>
      </c>
      <c r="B66" s="2">
        <v>43915</v>
      </c>
      <c r="C66" s="2">
        <v>43914</v>
      </c>
      <c r="D66" s="2">
        <v>43914</v>
      </c>
      <c r="E66" s="9">
        <v>4712</v>
      </c>
      <c r="F66" s="1" t="s">
        <v>30</v>
      </c>
      <c r="G66" s="3" t="s">
        <v>136</v>
      </c>
      <c r="H66" s="12"/>
    </row>
    <row r="67" spans="1:8" ht="14">
      <c r="A67" s="1" t="s">
        <v>135</v>
      </c>
      <c r="B67" s="2">
        <v>43915</v>
      </c>
      <c r="C67" s="2">
        <v>43915</v>
      </c>
      <c r="D67" s="2">
        <v>43915</v>
      </c>
      <c r="E67" s="1">
        <v>3590</v>
      </c>
      <c r="F67" s="1" t="s">
        <v>30</v>
      </c>
      <c r="G67" s="3" t="s">
        <v>136</v>
      </c>
      <c r="H67" s="12"/>
    </row>
    <row r="68" spans="1:8" ht="14">
      <c r="A68" s="1" t="s">
        <v>135</v>
      </c>
      <c r="B68" s="2">
        <v>43915</v>
      </c>
      <c r="C68" s="2">
        <v>43916</v>
      </c>
      <c r="D68" s="2">
        <v>43916</v>
      </c>
      <c r="E68" s="1">
        <v>3754</v>
      </c>
      <c r="F68" s="1" t="s">
        <v>30</v>
      </c>
      <c r="G68" s="3" t="s">
        <v>136</v>
      </c>
      <c r="H68" s="12"/>
    </row>
    <row r="69" spans="1:8" ht="14">
      <c r="A69" s="1" t="s">
        <v>135</v>
      </c>
      <c r="B69" s="2">
        <v>43915</v>
      </c>
      <c r="C69" s="2">
        <v>43917</v>
      </c>
      <c r="D69" s="2">
        <v>43917</v>
      </c>
      <c r="E69" s="1">
        <v>3568</v>
      </c>
      <c r="F69" s="1" t="s">
        <v>30</v>
      </c>
      <c r="G69" s="3" t="s">
        <v>136</v>
      </c>
      <c r="H69" s="12"/>
    </row>
    <row r="70" spans="1:8" ht="14">
      <c r="A70" s="1" t="s">
        <v>151</v>
      </c>
      <c r="B70" s="2">
        <v>43908</v>
      </c>
      <c r="C70" s="2">
        <v>43906</v>
      </c>
      <c r="D70" s="2">
        <v>43906</v>
      </c>
      <c r="E70" s="1">
        <v>800</v>
      </c>
      <c r="F70" s="1" t="s">
        <v>30</v>
      </c>
      <c r="G70" s="3" t="s">
        <v>152</v>
      </c>
      <c r="H70" s="31" t="s">
        <v>153</v>
      </c>
    </row>
    <row r="71" spans="1:8" ht="14">
      <c r="A71" s="5" t="s">
        <v>151</v>
      </c>
      <c r="B71" s="11">
        <v>43908</v>
      </c>
      <c r="C71" s="11">
        <v>43908</v>
      </c>
      <c r="D71" s="11">
        <v>43908</v>
      </c>
      <c r="E71" s="1">
        <v>18500</v>
      </c>
      <c r="F71" s="5" t="s">
        <v>30</v>
      </c>
      <c r="G71" s="3" t="s">
        <v>152</v>
      </c>
      <c r="H71" s="31" t="s">
        <v>153</v>
      </c>
    </row>
    <row r="72" spans="1:8" ht="14">
      <c r="A72" s="5" t="s">
        <v>151</v>
      </c>
      <c r="B72" s="11">
        <v>43916</v>
      </c>
      <c r="C72" s="11">
        <v>43905</v>
      </c>
      <c r="D72" s="11">
        <v>43911</v>
      </c>
      <c r="E72" s="5">
        <v>76500</v>
      </c>
      <c r="F72" s="5" t="s">
        <v>11</v>
      </c>
      <c r="G72" s="3" t="s">
        <v>155</v>
      </c>
      <c r="H72" s="32" t="s">
        <v>156</v>
      </c>
    </row>
    <row r="73" spans="1:8" ht="14">
      <c r="A73" s="5" t="s">
        <v>151</v>
      </c>
      <c r="B73" s="11">
        <v>43910</v>
      </c>
      <c r="C73" s="11">
        <v>43905</v>
      </c>
      <c r="D73" s="11">
        <v>43905</v>
      </c>
      <c r="E73" s="5">
        <v>800</v>
      </c>
      <c r="F73" s="5" t="s">
        <v>30</v>
      </c>
      <c r="G73" s="3" t="s">
        <v>158</v>
      </c>
      <c r="H73" s="33" t="s">
        <v>160</v>
      </c>
    </row>
    <row r="74" spans="1:8" ht="14">
      <c r="A74" s="5" t="s">
        <v>151</v>
      </c>
      <c r="B74" s="11">
        <v>43910</v>
      </c>
      <c r="C74" s="11">
        <v>43907</v>
      </c>
      <c r="D74" s="11">
        <v>43907</v>
      </c>
      <c r="E74" s="5">
        <v>18500</v>
      </c>
      <c r="F74" s="5" t="s">
        <v>30</v>
      </c>
      <c r="G74" s="3" t="s">
        <v>158</v>
      </c>
      <c r="H74" s="33" t="s">
        <v>160</v>
      </c>
    </row>
    <row r="75" spans="1:8" ht="14">
      <c r="A75" s="5" t="s">
        <v>161</v>
      </c>
      <c r="B75" s="11">
        <v>43910</v>
      </c>
      <c r="C75" s="35">
        <v>43906</v>
      </c>
      <c r="D75" s="35">
        <v>43906</v>
      </c>
      <c r="E75" s="36">
        <v>846</v>
      </c>
      <c r="F75" s="5" t="s">
        <v>30</v>
      </c>
      <c r="G75" s="19" t="s">
        <v>162</v>
      </c>
      <c r="H75" s="12" t="s">
        <v>164</v>
      </c>
    </row>
    <row r="76" spans="1:8" ht="14">
      <c r="A76" s="5" t="s">
        <v>161</v>
      </c>
      <c r="B76" s="11">
        <v>43910</v>
      </c>
      <c r="C76" s="35">
        <v>43907</v>
      </c>
      <c r="D76" s="35">
        <v>43907</v>
      </c>
      <c r="E76" s="36">
        <v>1994</v>
      </c>
      <c r="F76" s="5" t="s">
        <v>30</v>
      </c>
      <c r="G76" s="19" t="s">
        <v>162</v>
      </c>
      <c r="H76" s="12" t="s">
        <v>164</v>
      </c>
    </row>
    <row r="77" spans="1:8" ht="14">
      <c r="A77" s="5" t="s">
        <v>161</v>
      </c>
      <c r="B77" s="11">
        <v>43910</v>
      </c>
      <c r="C77" s="35">
        <v>43908</v>
      </c>
      <c r="D77" s="35">
        <v>43908</v>
      </c>
      <c r="E77" s="36">
        <v>3146</v>
      </c>
      <c r="F77" s="5" t="s">
        <v>30</v>
      </c>
      <c r="G77" s="19" t="s">
        <v>162</v>
      </c>
      <c r="H77" s="12" t="s">
        <v>164</v>
      </c>
    </row>
    <row r="78" spans="1:8" ht="14">
      <c r="A78" s="5" t="s">
        <v>161</v>
      </c>
      <c r="B78" s="11">
        <v>43920</v>
      </c>
      <c r="C78" s="11">
        <v>43905</v>
      </c>
      <c r="D78" s="11">
        <v>43911</v>
      </c>
      <c r="E78" s="5">
        <v>17720</v>
      </c>
      <c r="F78" s="5" t="s">
        <v>11</v>
      </c>
      <c r="G78" s="3" t="s">
        <v>169</v>
      </c>
      <c r="H78" s="33" t="s">
        <v>172</v>
      </c>
    </row>
    <row r="79" spans="1:8" ht="14">
      <c r="A79" s="5" t="s">
        <v>161</v>
      </c>
      <c r="B79" s="11">
        <v>43920</v>
      </c>
      <c r="C79" s="11">
        <v>43912</v>
      </c>
      <c r="D79" s="11">
        <v>43918</v>
      </c>
      <c r="E79" s="5">
        <v>45000</v>
      </c>
      <c r="F79" s="5" t="s">
        <v>11</v>
      </c>
      <c r="G79" s="3" t="s">
        <v>169</v>
      </c>
      <c r="H79" s="33" t="s">
        <v>175</v>
      </c>
    </row>
    <row r="80" spans="1:8" ht="14">
      <c r="A80" s="5" t="s">
        <v>176</v>
      </c>
      <c r="B80" s="11">
        <v>43916</v>
      </c>
      <c r="C80" s="11">
        <v>43905</v>
      </c>
      <c r="D80" s="11">
        <v>43911</v>
      </c>
      <c r="E80" s="5">
        <v>188000</v>
      </c>
      <c r="F80" s="5" t="s">
        <v>11</v>
      </c>
      <c r="G80" s="3" t="s">
        <v>177</v>
      </c>
      <c r="H80" s="12" t="s">
        <v>179</v>
      </c>
    </row>
    <row r="81" spans="1:8" ht="14">
      <c r="A81" s="5" t="s">
        <v>176</v>
      </c>
      <c r="B81" s="11">
        <v>43919</v>
      </c>
      <c r="C81" s="11">
        <v>43905</v>
      </c>
      <c r="D81" s="11">
        <v>43911</v>
      </c>
      <c r="E81" s="5">
        <v>187780</v>
      </c>
      <c r="F81" s="5" t="s">
        <v>11</v>
      </c>
      <c r="G81" s="3" t="s">
        <v>180</v>
      </c>
      <c r="H81" s="39" t="s">
        <v>183</v>
      </c>
    </row>
    <row r="82" spans="1:8" ht="14">
      <c r="A82" s="5" t="s">
        <v>176</v>
      </c>
      <c r="B82" s="11">
        <v>43909</v>
      </c>
      <c r="C82" s="35">
        <v>43905</v>
      </c>
      <c r="D82" s="35">
        <v>43905</v>
      </c>
      <c r="E82" s="36">
        <v>11995</v>
      </c>
      <c r="F82" s="5" t="s">
        <v>30</v>
      </c>
      <c r="G82" s="19" t="s">
        <v>184</v>
      </c>
      <c r="H82" s="12"/>
    </row>
    <row r="83" spans="1:8" ht="14">
      <c r="A83" s="5" t="s">
        <v>176</v>
      </c>
      <c r="B83" s="11">
        <v>43909</v>
      </c>
      <c r="C83" s="35">
        <v>43906</v>
      </c>
      <c r="D83" s="35">
        <v>43906</v>
      </c>
      <c r="E83" s="36">
        <v>36645</v>
      </c>
      <c r="F83" s="5" t="s">
        <v>30</v>
      </c>
      <c r="G83" s="19" t="s">
        <v>184</v>
      </c>
      <c r="H83" s="12"/>
    </row>
    <row r="84" spans="1:8" ht="14">
      <c r="A84" s="5" t="s">
        <v>176</v>
      </c>
      <c r="B84" s="11">
        <v>43909</v>
      </c>
      <c r="C84" s="35">
        <v>43907</v>
      </c>
      <c r="D84" s="35">
        <v>43907</v>
      </c>
      <c r="E84" s="36">
        <v>29177</v>
      </c>
      <c r="F84" s="5" t="s">
        <v>30</v>
      </c>
      <c r="G84" s="19" t="s">
        <v>184</v>
      </c>
      <c r="H84" s="12"/>
    </row>
    <row r="85" spans="1:8" ht="14">
      <c r="A85" s="5" t="s">
        <v>176</v>
      </c>
      <c r="B85" s="11">
        <v>43909</v>
      </c>
      <c r="C85" s="35">
        <v>43908</v>
      </c>
      <c r="D85" s="35">
        <v>43908</v>
      </c>
      <c r="E85" s="36">
        <v>33238</v>
      </c>
      <c r="F85" s="5" t="s">
        <v>30</v>
      </c>
      <c r="G85" s="19" t="s">
        <v>184</v>
      </c>
      <c r="H85" s="12"/>
    </row>
    <row r="86" spans="1:8" ht="14">
      <c r="A86" s="5" t="s">
        <v>176</v>
      </c>
      <c r="B86" s="11">
        <v>43914</v>
      </c>
      <c r="C86" s="35">
        <v>43909</v>
      </c>
      <c r="D86" s="35">
        <v>43909</v>
      </c>
      <c r="E86" s="36">
        <v>28413</v>
      </c>
      <c r="F86" s="5" t="s">
        <v>30</v>
      </c>
      <c r="G86" s="19" t="s">
        <v>192</v>
      </c>
      <c r="H86" s="12"/>
    </row>
    <row r="87" spans="1:8" ht="14">
      <c r="A87" s="5" t="s">
        <v>176</v>
      </c>
      <c r="B87" s="11">
        <v>43920</v>
      </c>
      <c r="C87" s="11">
        <v>43905</v>
      </c>
      <c r="D87" s="11">
        <v>43911</v>
      </c>
      <c r="E87" s="5">
        <v>190000</v>
      </c>
      <c r="F87" s="5" t="s">
        <v>11</v>
      </c>
      <c r="G87" s="3" t="s">
        <v>195</v>
      </c>
      <c r="H87" s="40" t="s">
        <v>197</v>
      </c>
    </row>
    <row r="88" spans="1:8" ht="14">
      <c r="A88" s="1" t="s">
        <v>199</v>
      </c>
      <c r="B88" s="2">
        <v>43917</v>
      </c>
      <c r="C88" s="2">
        <v>43905</v>
      </c>
      <c r="D88" s="2">
        <v>43911</v>
      </c>
      <c r="E88" s="1">
        <v>85000</v>
      </c>
      <c r="F88" s="1" t="s">
        <v>11</v>
      </c>
      <c r="G88" s="3" t="s">
        <v>200</v>
      </c>
      <c r="H88" s="32" t="s">
        <v>203</v>
      </c>
    </row>
    <row r="89" spans="1:8" ht="14">
      <c r="A89" s="1" t="s">
        <v>199</v>
      </c>
      <c r="B89" s="2">
        <v>43920</v>
      </c>
      <c r="C89" s="2">
        <v>43905</v>
      </c>
      <c r="D89" s="2">
        <v>43911</v>
      </c>
      <c r="E89" s="1">
        <v>80500</v>
      </c>
      <c r="F89" s="1" t="s">
        <v>11</v>
      </c>
      <c r="G89" s="3" t="s">
        <v>206</v>
      </c>
      <c r="H89" s="17" t="s">
        <v>209</v>
      </c>
    </row>
    <row r="90" spans="1:8" ht="14">
      <c r="A90" s="1" t="s">
        <v>210</v>
      </c>
      <c r="B90" s="2">
        <v>43916</v>
      </c>
      <c r="C90" s="2">
        <v>43905</v>
      </c>
      <c r="D90" s="2">
        <v>43911</v>
      </c>
      <c r="E90" s="1">
        <v>93036</v>
      </c>
      <c r="F90" s="1" t="s">
        <v>11</v>
      </c>
      <c r="G90" s="3" t="s">
        <v>211</v>
      </c>
      <c r="H90" s="14" t="s">
        <v>213</v>
      </c>
    </row>
    <row r="91" spans="1:8" ht="17">
      <c r="A91" s="1" t="s">
        <v>214</v>
      </c>
      <c r="B91" s="2">
        <v>43909</v>
      </c>
      <c r="C91" s="2">
        <v>43906</v>
      </c>
      <c r="D91" s="2">
        <v>43906</v>
      </c>
      <c r="E91" s="1">
        <v>1700</v>
      </c>
      <c r="F91" s="1" t="s">
        <v>30</v>
      </c>
      <c r="G91" s="3" t="s">
        <v>216</v>
      </c>
      <c r="H91" s="41" t="s">
        <v>219</v>
      </c>
    </row>
    <row r="92" spans="1:8" ht="17">
      <c r="A92" s="1" t="s">
        <v>214</v>
      </c>
      <c r="B92" s="2">
        <v>43909</v>
      </c>
      <c r="C92" s="11">
        <v>43907</v>
      </c>
      <c r="D92" s="2">
        <v>43907</v>
      </c>
      <c r="E92" s="1">
        <v>1700</v>
      </c>
      <c r="F92" s="1" t="s">
        <v>30</v>
      </c>
      <c r="G92" s="3" t="s">
        <v>216</v>
      </c>
      <c r="H92" s="41" t="s">
        <v>219</v>
      </c>
    </row>
    <row r="93" spans="1:8" ht="16">
      <c r="A93" s="1" t="s">
        <v>214</v>
      </c>
      <c r="B93" s="42">
        <v>43912</v>
      </c>
      <c r="C93" s="35">
        <v>43906</v>
      </c>
      <c r="D93" s="2">
        <v>43909</v>
      </c>
      <c r="E93" s="1">
        <v>11000</v>
      </c>
      <c r="F93" s="1" t="s">
        <v>11</v>
      </c>
      <c r="G93" s="3" t="s">
        <v>221</v>
      </c>
      <c r="H93" s="43" t="s">
        <v>223</v>
      </c>
    </row>
    <row r="94" spans="1:8" ht="18">
      <c r="A94" s="1" t="s">
        <v>214</v>
      </c>
      <c r="B94" s="42">
        <v>43919</v>
      </c>
      <c r="C94" s="11">
        <v>43905</v>
      </c>
      <c r="D94" s="11">
        <v>43911</v>
      </c>
      <c r="E94" s="1">
        <v>17187</v>
      </c>
      <c r="F94" s="44" t="s">
        <v>11</v>
      </c>
      <c r="G94" s="3" t="s">
        <v>224</v>
      </c>
      <c r="H94" s="45" t="s">
        <v>226</v>
      </c>
    </row>
    <row r="95" spans="1:8" ht="16">
      <c r="A95" s="1" t="s">
        <v>214</v>
      </c>
      <c r="B95" s="42">
        <v>43919</v>
      </c>
      <c r="C95" s="35">
        <v>43912</v>
      </c>
      <c r="D95" s="46">
        <v>43916</v>
      </c>
      <c r="E95" s="1">
        <v>31849</v>
      </c>
      <c r="F95" s="44" t="s">
        <v>11</v>
      </c>
      <c r="G95" s="3" t="s">
        <v>229</v>
      </c>
      <c r="H95" s="43" t="s">
        <v>231</v>
      </c>
    </row>
    <row r="96" spans="1:8" ht="19">
      <c r="A96" s="1" t="s">
        <v>232</v>
      </c>
      <c r="B96" s="42">
        <v>43909</v>
      </c>
      <c r="C96" s="47">
        <v>43906</v>
      </c>
      <c r="D96" s="47">
        <v>43906</v>
      </c>
      <c r="E96" s="1">
        <v>15000</v>
      </c>
      <c r="F96" s="36" t="s">
        <v>30</v>
      </c>
      <c r="G96" s="3" t="s">
        <v>233</v>
      </c>
      <c r="H96" s="48" t="s">
        <v>236</v>
      </c>
    </row>
    <row r="97" spans="1:8" ht="18">
      <c r="A97" s="1" t="s">
        <v>232</v>
      </c>
      <c r="B97" s="2">
        <v>43916</v>
      </c>
      <c r="C97" s="2">
        <v>43905</v>
      </c>
      <c r="D97" s="2">
        <v>43911</v>
      </c>
      <c r="E97" s="5">
        <v>155815</v>
      </c>
      <c r="F97" s="36" t="s">
        <v>11</v>
      </c>
      <c r="G97" s="3" t="s">
        <v>237</v>
      </c>
      <c r="H97" s="49" t="s">
        <v>239</v>
      </c>
    </row>
    <row r="98" spans="1:8" ht="16">
      <c r="A98" s="1" t="s">
        <v>240</v>
      </c>
      <c r="B98" s="2">
        <v>43909</v>
      </c>
      <c r="C98" s="8">
        <v>43906</v>
      </c>
      <c r="D98" s="8">
        <v>43906</v>
      </c>
      <c r="E98" s="9">
        <v>4750</v>
      </c>
      <c r="F98" s="36" t="s">
        <v>30</v>
      </c>
      <c r="G98" s="19" t="s">
        <v>242</v>
      </c>
      <c r="H98" s="50" t="s">
        <v>244</v>
      </c>
    </row>
    <row r="99" spans="1:8" ht="16">
      <c r="A99" s="1" t="s">
        <v>240</v>
      </c>
      <c r="B99" s="2">
        <v>43909</v>
      </c>
      <c r="C99" s="8">
        <v>43907</v>
      </c>
      <c r="D99" s="8">
        <v>43907</v>
      </c>
      <c r="E99" s="9">
        <v>4750</v>
      </c>
      <c r="F99" s="1" t="s">
        <v>30</v>
      </c>
      <c r="G99" s="19" t="s">
        <v>242</v>
      </c>
      <c r="H99" s="50" t="s">
        <v>244</v>
      </c>
    </row>
    <row r="100" spans="1:8" ht="16">
      <c r="A100" s="1" t="s">
        <v>240</v>
      </c>
      <c r="B100" s="2">
        <v>43913</v>
      </c>
      <c r="C100" s="2">
        <v>43907</v>
      </c>
      <c r="D100" s="2">
        <v>43913</v>
      </c>
      <c r="E100" s="1">
        <v>34000</v>
      </c>
      <c r="F100" s="1" t="s">
        <v>11</v>
      </c>
      <c r="G100" s="3" t="s">
        <v>247</v>
      </c>
      <c r="H100" s="50" t="s">
        <v>250</v>
      </c>
    </row>
    <row r="101" spans="1:8" ht="18">
      <c r="A101" s="1" t="s">
        <v>240</v>
      </c>
      <c r="B101" s="2">
        <v>43917</v>
      </c>
      <c r="C101" s="2">
        <v>43905</v>
      </c>
      <c r="D101" s="2">
        <v>43911</v>
      </c>
      <c r="E101" s="1">
        <v>21878</v>
      </c>
      <c r="F101" s="1" t="s">
        <v>11</v>
      </c>
      <c r="G101" s="3" t="s">
        <v>251</v>
      </c>
      <c r="H101" s="51" t="s">
        <v>254</v>
      </c>
    </row>
    <row r="102" spans="1:8" ht="19">
      <c r="A102" s="1" t="s">
        <v>255</v>
      </c>
      <c r="B102" s="2">
        <v>43916</v>
      </c>
      <c r="C102" s="2">
        <v>43905</v>
      </c>
      <c r="D102" s="2">
        <v>43911</v>
      </c>
      <c r="E102" s="1">
        <v>15668</v>
      </c>
      <c r="F102" s="1" t="s">
        <v>11</v>
      </c>
      <c r="G102" s="3" t="s">
        <v>257</v>
      </c>
      <c r="H102" s="52" t="s">
        <v>261</v>
      </c>
    </row>
    <row r="103" spans="1:8" ht="17">
      <c r="A103" s="1" t="s">
        <v>263</v>
      </c>
      <c r="B103" s="2">
        <v>43915</v>
      </c>
      <c r="C103" s="8">
        <v>43908</v>
      </c>
      <c r="D103" s="8">
        <v>43908</v>
      </c>
      <c r="E103" s="9">
        <v>600</v>
      </c>
      <c r="F103" s="1" t="s">
        <v>30</v>
      </c>
      <c r="G103" s="19" t="s">
        <v>264</v>
      </c>
      <c r="H103" s="53" t="s">
        <v>266</v>
      </c>
    </row>
    <row r="104" spans="1:8" ht="17">
      <c r="A104" s="1" t="s">
        <v>263</v>
      </c>
      <c r="B104" s="2">
        <v>43915</v>
      </c>
      <c r="C104" s="8">
        <v>43909</v>
      </c>
      <c r="D104" s="8">
        <v>43909</v>
      </c>
      <c r="E104" s="9">
        <v>1600</v>
      </c>
      <c r="F104" s="1" t="s">
        <v>30</v>
      </c>
      <c r="G104" s="19" t="s">
        <v>264</v>
      </c>
      <c r="H104" s="53" t="s">
        <v>266</v>
      </c>
    </row>
    <row r="105" spans="1:8" ht="17">
      <c r="A105" s="1" t="s">
        <v>263</v>
      </c>
      <c r="B105" s="2">
        <v>43915</v>
      </c>
      <c r="C105" s="8">
        <v>43910</v>
      </c>
      <c r="D105" s="8">
        <v>43910</v>
      </c>
      <c r="E105" s="9">
        <v>2600</v>
      </c>
      <c r="F105" s="1" t="s">
        <v>30</v>
      </c>
      <c r="G105" s="19" t="s">
        <v>264</v>
      </c>
      <c r="H105" s="53" t="s">
        <v>266</v>
      </c>
    </row>
    <row r="106" spans="1:8" ht="14">
      <c r="A106" s="1" t="s">
        <v>263</v>
      </c>
      <c r="B106" s="2">
        <v>43916</v>
      </c>
      <c r="C106" s="2">
        <v>43908</v>
      </c>
      <c r="D106" s="2">
        <v>43916</v>
      </c>
      <c r="E106" s="1">
        <v>14000</v>
      </c>
      <c r="F106" s="1" t="s">
        <v>11</v>
      </c>
      <c r="G106" s="3" t="s">
        <v>271</v>
      </c>
      <c r="H106" s="54" t="s">
        <v>272</v>
      </c>
    </row>
    <row r="107" spans="1:8" ht="13">
      <c r="A107" s="1" t="s">
        <v>263</v>
      </c>
      <c r="B107" s="2">
        <v>43917</v>
      </c>
      <c r="C107" s="11">
        <v>43905</v>
      </c>
      <c r="D107" s="2">
        <v>43911</v>
      </c>
      <c r="E107" s="1">
        <v>5971</v>
      </c>
      <c r="F107" s="1" t="s">
        <v>11</v>
      </c>
      <c r="G107" s="3" t="s">
        <v>274</v>
      </c>
      <c r="H107" s="55" t="s">
        <v>276</v>
      </c>
    </row>
    <row r="108" spans="1:8" ht="13">
      <c r="A108" s="1" t="s">
        <v>263</v>
      </c>
      <c r="B108" s="2">
        <v>43920</v>
      </c>
      <c r="C108" s="2">
        <v>43906</v>
      </c>
      <c r="D108" s="2">
        <v>43917</v>
      </c>
      <c r="E108" s="1">
        <v>19000</v>
      </c>
      <c r="F108" s="1" t="s">
        <v>11</v>
      </c>
      <c r="G108" s="3" t="s">
        <v>277</v>
      </c>
    </row>
    <row r="109" spans="1:8" ht="16">
      <c r="A109" s="1" t="s">
        <v>279</v>
      </c>
      <c r="B109" s="2">
        <v>43909</v>
      </c>
      <c r="C109" s="8">
        <v>43908</v>
      </c>
      <c r="D109" s="8">
        <v>43908</v>
      </c>
      <c r="E109" s="9">
        <v>9000</v>
      </c>
      <c r="F109" s="1" t="s">
        <v>30</v>
      </c>
      <c r="G109" s="19" t="s">
        <v>280</v>
      </c>
      <c r="H109" s="56" t="s">
        <v>283</v>
      </c>
    </row>
    <row r="110" spans="1:8" ht="16">
      <c r="A110" s="1" t="s">
        <v>279</v>
      </c>
      <c r="B110" s="2">
        <v>43909</v>
      </c>
      <c r="C110" s="8">
        <v>43909</v>
      </c>
      <c r="D110" s="8">
        <v>43909</v>
      </c>
      <c r="E110" s="9">
        <v>9000</v>
      </c>
      <c r="F110" s="1" t="s">
        <v>30</v>
      </c>
      <c r="G110" s="19" t="s">
        <v>280</v>
      </c>
      <c r="H110" s="56" t="s">
        <v>283</v>
      </c>
    </row>
    <row r="111" spans="1:8" ht="23">
      <c r="A111" s="1" t="s">
        <v>279</v>
      </c>
      <c r="B111" s="2">
        <v>43918</v>
      </c>
      <c r="C111" s="2">
        <v>43906</v>
      </c>
      <c r="D111" s="2">
        <v>43916</v>
      </c>
      <c r="E111" s="1">
        <v>195000</v>
      </c>
      <c r="F111" s="1" t="s">
        <v>11</v>
      </c>
      <c r="G111" s="3" t="s">
        <v>285</v>
      </c>
      <c r="H111" s="57" t="s">
        <v>287</v>
      </c>
    </row>
    <row r="112" spans="1:8" ht="17">
      <c r="A112" s="1" t="s">
        <v>279</v>
      </c>
      <c r="B112" s="2">
        <v>43918</v>
      </c>
      <c r="C112" s="2">
        <v>43915</v>
      </c>
      <c r="D112" s="2">
        <v>43915</v>
      </c>
      <c r="E112" s="1">
        <v>29000</v>
      </c>
      <c r="F112" s="1" t="s">
        <v>30</v>
      </c>
      <c r="G112" s="3" t="s">
        <v>285</v>
      </c>
      <c r="H112" s="58" t="s">
        <v>290</v>
      </c>
    </row>
    <row r="113" spans="1:8" ht="19">
      <c r="A113" s="1" t="s">
        <v>279</v>
      </c>
      <c r="B113" s="2">
        <v>43920</v>
      </c>
      <c r="C113" s="11">
        <v>43918</v>
      </c>
      <c r="D113" s="11">
        <v>43918</v>
      </c>
      <c r="E113" s="5">
        <v>22044</v>
      </c>
      <c r="F113" s="5" t="s">
        <v>30</v>
      </c>
      <c r="G113" s="3" t="s">
        <v>292</v>
      </c>
      <c r="H113" s="59" t="s">
        <v>295</v>
      </c>
    </row>
    <row r="114" spans="1:8" ht="19">
      <c r="A114" s="1" t="s">
        <v>279</v>
      </c>
      <c r="B114" s="2">
        <v>43920</v>
      </c>
      <c r="C114" s="2">
        <v>43919</v>
      </c>
      <c r="D114" s="2">
        <v>43919</v>
      </c>
      <c r="E114" s="1">
        <v>20203</v>
      </c>
      <c r="F114" s="1" t="s">
        <v>30</v>
      </c>
      <c r="G114" s="3" t="s">
        <v>292</v>
      </c>
      <c r="H114" s="59" t="s">
        <v>295</v>
      </c>
    </row>
    <row r="115" spans="1:8" ht="19">
      <c r="A115" s="1" t="s">
        <v>279</v>
      </c>
      <c r="B115" s="2">
        <v>43920</v>
      </c>
      <c r="C115" s="2">
        <v>43910</v>
      </c>
      <c r="D115" s="2">
        <v>43910</v>
      </c>
      <c r="E115" s="1">
        <v>34706</v>
      </c>
      <c r="F115" s="1" t="s">
        <v>30</v>
      </c>
      <c r="G115" s="3" t="s">
        <v>292</v>
      </c>
      <c r="H115" s="59" t="s">
        <v>295</v>
      </c>
    </row>
    <row r="116" spans="1:8" ht="19">
      <c r="A116" s="1" t="s">
        <v>279</v>
      </c>
      <c r="B116" s="2">
        <v>43920</v>
      </c>
      <c r="C116" s="2">
        <v>43903</v>
      </c>
      <c r="D116" s="2">
        <v>43919</v>
      </c>
      <c r="E116" s="1">
        <v>287262</v>
      </c>
      <c r="F116" s="1" t="s">
        <v>11</v>
      </c>
      <c r="G116" s="3" t="s">
        <v>292</v>
      </c>
      <c r="H116" s="60" t="s">
        <v>300</v>
      </c>
    </row>
    <row r="117" spans="1:8" ht="19">
      <c r="A117" s="1" t="s">
        <v>279</v>
      </c>
      <c r="B117" s="2">
        <v>43916</v>
      </c>
      <c r="C117" s="2">
        <v>43905</v>
      </c>
      <c r="D117" s="2">
        <v>43911</v>
      </c>
      <c r="E117" s="1">
        <v>93587</v>
      </c>
      <c r="F117" s="1" t="s">
        <v>11</v>
      </c>
      <c r="G117" s="3" t="s">
        <v>301</v>
      </c>
      <c r="H117" s="60" t="s">
        <v>302</v>
      </c>
    </row>
    <row r="118" spans="1:8" ht="19">
      <c r="A118" s="1" t="s">
        <v>279</v>
      </c>
      <c r="B118" s="2">
        <v>43916</v>
      </c>
      <c r="C118" s="2">
        <v>43906</v>
      </c>
      <c r="D118" s="2">
        <v>43916</v>
      </c>
      <c r="E118" s="1">
        <v>210475</v>
      </c>
      <c r="F118" s="1" t="s">
        <v>11</v>
      </c>
      <c r="G118" s="3" t="s">
        <v>301</v>
      </c>
      <c r="H118" s="59" t="s">
        <v>303</v>
      </c>
    </row>
    <row r="119" spans="1:8" ht="19">
      <c r="A119" s="1" t="s">
        <v>279</v>
      </c>
      <c r="B119" s="2">
        <v>43916</v>
      </c>
      <c r="C119" s="2">
        <v>43916</v>
      </c>
      <c r="D119" s="2">
        <v>43916</v>
      </c>
      <c r="E119" s="1">
        <v>14814</v>
      </c>
      <c r="F119" s="1" t="s">
        <v>30</v>
      </c>
      <c r="G119" s="3" t="s">
        <v>301</v>
      </c>
      <c r="H119" s="59" t="s">
        <v>304</v>
      </c>
    </row>
    <row r="120" spans="1:8" ht="19">
      <c r="A120" s="1" t="s">
        <v>279</v>
      </c>
      <c r="B120" s="2">
        <v>43916</v>
      </c>
      <c r="C120" s="2">
        <v>43915</v>
      </c>
      <c r="D120" s="2">
        <v>43915</v>
      </c>
      <c r="E120" s="1">
        <v>29018</v>
      </c>
      <c r="F120" s="1" t="s">
        <v>30</v>
      </c>
      <c r="G120" s="3" t="s">
        <v>301</v>
      </c>
      <c r="H120" s="59" t="s">
        <v>304</v>
      </c>
    </row>
    <row r="121" spans="1:8" ht="13">
      <c r="A121" s="1" t="s">
        <v>306</v>
      </c>
      <c r="B121" s="2">
        <v>43910</v>
      </c>
      <c r="C121" s="8">
        <v>43905</v>
      </c>
      <c r="D121" s="8">
        <v>43905</v>
      </c>
      <c r="E121" s="9">
        <v>98</v>
      </c>
      <c r="F121" s="1" t="s">
        <v>30</v>
      </c>
      <c r="G121" s="19" t="s">
        <v>307</v>
      </c>
    </row>
    <row r="122" spans="1:8" ht="13">
      <c r="A122" s="1" t="s">
        <v>306</v>
      </c>
      <c r="B122" s="2">
        <v>43910</v>
      </c>
      <c r="C122" s="8">
        <v>43906</v>
      </c>
      <c r="D122" s="8">
        <v>43906</v>
      </c>
      <c r="E122" s="9">
        <v>720</v>
      </c>
      <c r="F122" s="1" t="s">
        <v>30</v>
      </c>
      <c r="G122" s="19" t="s">
        <v>307</v>
      </c>
    </row>
    <row r="123" spans="1:8" ht="13">
      <c r="A123" s="1" t="s">
        <v>306</v>
      </c>
      <c r="B123" s="2">
        <v>43910</v>
      </c>
      <c r="C123" s="8">
        <v>43907</v>
      </c>
      <c r="D123" s="8">
        <v>43907</v>
      </c>
      <c r="E123" s="9">
        <v>1853</v>
      </c>
      <c r="F123" s="1" t="s">
        <v>30</v>
      </c>
      <c r="G123" s="19" t="s">
        <v>307</v>
      </c>
    </row>
    <row r="124" spans="1:8" ht="13">
      <c r="A124" s="1" t="s">
        <v>306</v>
      </c>
      <c r="B124" s="2">
        <v>43910</v>
      </c>
      <c r="C124" s="8">
        <v>43908</v>
      </c>
      <c r="D124" s="8">
        <v>43908</v>
      </c>
      <c r="E124" s="9">
        <v>2830</v>
      </c>
      <c r="F124" s="1" t="s">
        <v>30</v>
      </c>
      <c r="G124" s="19" t="s">
        <v>307</v>
      </c>
    </row>
    <row r="125" spans="1:8" ht="19">
      <c r="A125" s="1" t="s">
        <v>306</v>
      </c>
      <c r="B125" s="2">
        <v>43917</v>
      </c>
      <c r="C125" s="2">
        <v>43910</v>
      </c>
      <c r="D125" s="2">
        <v>43910</v>
      </c>
      <c r="E125" s="1">
        <v>3346</v>
      </c>
      <c r="F125" s="1" t="s">
        <v>30</v>
      </c>
      <c r="G125" s="3" t="s">
        <v>312</v>
      </c>
      <c r="H125" s="52" t="s">
        <v>314</v>
      </c>
    </row>
    <row r="126" spans="1:8" ht="19">
      <c r="A126" s="1" t="s">
        <v>306</v>
      </c>
      <c r="B126" s="2">
        <v>43917</v>
      </c>
      <c r="C126" s="2">
        <v>43905</v>
      </c>
      <c r="D126" s="2">
        <v>43914</v>
      </c>
      <c r="E126" s="1">
        <v>18000</v>
      </c>
      <c r="F126" s="1" t="s">
        <v>11</v>
      </c>
      <c r="G126" s="3" t="s">
        <v>312</v>
      </c>
      <c r="H126" s="52" t="s">
        <v>316</v>
      </c>
    </row>
    <row r="127" spans="1:8" ht="18">
      <c r="A127" s="1" t="s">
        <v>306</v>
      </c>
      <c r="B127" s="2">
        <v>43916</v>
      </c>
      <c r="C127" s="2">
        <v>43905</v>
      </c>
      <c r="D127" s="2">
        <v>43911</v>
      </c>
      <c r="E127" s="1">
        <v>14000</v>
      </c>
      <c r="F127" s="1" t="s">
        <v>11</v>
      </c>
      <c r="G127" s="3" t="s">
        <v>318</v>
      </c>
      <c r="H127" s="61" t="s">
        <v>319</v>
      </c>
    </row>
    <row r="128" spans="1:8" ht="18">
      <c r="A128" s="1" t="s">
        <v>306</v>
      </c>
      <c r="B128" s="2">
        <v>43916</v>
      </c>
      <c r="C128" s="2">
        <v>43906</v>
      </c>
      <c r="D128" s="2">
        <v>43914</v>
      </c>
      <c r="E128" s="37">
        <f>9*1995</f>
        <v>17955</v>
      </c>
      <c r="F128" s="1" t="s">
        <v>11</v>
      </c>
      <c r="G128" s="3" t="s">
        <v>318</v>
      </c>
      <c r="H128" s="61" t="s">
        <v>325</v>
      </c>
    </row>
    <row r="129" spans="1:8" ht="19">
      <c r="A129" s="1" t="s">
        <v>326</v>
      </c>
      <c r="B129" s="2">
        <v>43916</v>
      </c>
      <c r="C129" s="2">
        <v>43905</v>
      </c>
      <c r="D129" s="2">
        <v>43911</v>
      </c>
      <c r="E129" s="1">
        <v>6723</v>
      </c>
      <c r="F129" s="1" t="s">
        <v>11</v>
      </c>
      <c r="G129" s="3" t="s">
        <v>327</v>
      </c>
      <c r="H129" s="62" t="s">
        <v>329</v>
      </c>
    </row>
    <row r="130" spans="1:8" ht="14">
      <c r="A130" s="1" t="s">
        <v>330</v>
      </c>
      <c r="B130" s="2">
        <v>43916</v>
      </c>
      <c r="C130" s="2">
        <v>43905</v>
      </c>
      <c r="D130" s="2">
        <v>43911</v>
      </c>
      <c r="E130" s="1">
        <v>40508</v>
      </c>
      <c r="F130" s="1" t="s">
        <v>11</v>
      </c>
      <c r="G130" s="3" t="s">
        <v>333</v>
      </c>
      <c r="H130" s="54" t="s">
        <v>334</v>
      </c>
    </row>
  </sheetData>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 ref="G8" r:id="rId7" xr:uid="{00000000-0004-0000-0100-000006000000}"/>
    <hyperlink ref="G9" r:id="rId8" xr:uid="{00000000-0004-0000-0100-000007000000}"/>
    <hyperlink ref="G10" r:id="rId9" xr:uid="{00000000-0004-0000-0100-000008000000}"/>
    <hyperlink ref="G11" r:id="rId10" xr:uid="{00000000-0004-0000-0100-000009000000}"/>
    <hyperlink ref="G12" r:id="rId11" xr:uid="{00000000-0004-0000-0100-00000A000000}"/>
    <hyperlink ref="G13" r:id="rId12" xr:uid="{00000000-0004-0000-0100-00000B000000}"/>
    <hyperlink ref="G14" r:id="rId13" xr:uid="{00000000-0004-0000-0100-00000C000000}"/>
    <hyperlink ref="G15" r:id="rId14" xr:uid="{00000000-0004-0000-0100-00000D000000}"/>
    <hyperlink ref="G16" r:id="rId15" xr:uid="{00000000-0004-0000-0100-00000E000000}"/>
    <hyperlink ref="G17" r:id="rId16" xr:uid="{00000000-0004-0000-0100-00000F000000}"/>
    <hyperlink ref="G18" r:id="rId17" xr:uid="{00000000-0004-0000-0100-000010000000}"/>
    <hyperlink ref="G19" r:id="rId18" xr:uid="{00000000-0004-0000-0100-000011000000}"/>
    <hyperlink ref="G20" r:id="rId19" xr:uid="{00000000-0004-0000-0100-000012000000}"/>
    <hyperlink ref="G21" r:id="rId20" xr:uid="{00000000-0004-0000-0100-000013000000}"/>
    <hyperlink ref="G22" r:id="rId21" xr:uid="{00000000-0004-0000-0100-000014000000}"/>
    <hyperlink ref="G23" r:id="rId22" xr:uid="{00000000-0004-0000-0100-000015000000}"/>
    <hyperlink ref="G24" r:id="rId23" xr:uid="{00000000-0004-0000-0100-000016000000}"/>
    <hyperlink ref="G25" r:id="rId24" xr:uid="{00000000-0004-0000-0100-000017000000}"/>
    <hyperlink ref="G26" r:id="rId25" xr:uid="{00000000-0004-0000-0100-000018000000}"/>
    <hyperlink ref="G27" r:id="rId26" xr:uid="{00000000-0004-0000-0100-000019000000}"/>
    <hyperlink ref="G28" r:id="rId27" xr:uid="{00000000-0004-0000-0100-00001A000000}"/>
    <hyperlink ref="G29" r:id="rId28" xr:uid="{00000000-0004-0000-0100-00001B000000}"/>
    <hyperlink ref="G30" r:id="rId29" xr:uid="{00000000-0004-0000-0100-00001C000000}"/>
    <hyperlink ref="G31" r:id="rId30" xr:uid="{00000000-0004-0000-0100-00001D000000}"/>
    <hyperlink ref="G32" r:id="rId31" xr:uid="{00000000-0004-0000-0100-00001E000000}"/>
    <hyperlink ref="G33" r:id="rId32" xr:uid="{00000000-0004-0000-0100-00001F000000}"/>
    <hyperlink ref="G34" r:id="rId33" xr:uid="{00000000-0004-0000-0100-000020000000}"/>
    <hyperlink ref="G35" r:id="rId34" xr:uid="{00000000-0004-0000-0100-000021000000}"/>
    <hyperlink ref="G36" r:id="rId35" xr:uid="{00000000-0004-0000-0100-000022000000}"/>
    <hyperlink ref="G37" r:id="rId36" xr:uid="{00000000-0004-0000-0100-000023000000}"/>
    <hyperlink ref="G38" r:id="rId37" xr:uid="{00000000-0004-0000-0100-000024000000}"/>
    <hyperlink ref="G39" r:id="rId38" xr:uid="{00000000-0004-0000-0100-000025000000}"/>
    <hyperlink ref="G40" r:id="rId39" xr:uid="{00000000-0004-0000-0100-000026000000}"/>
    <hyperlink ref="G41" r:id="rId40" xr:uid="{00000000-0004-0000-0100-000027000000}"/>
    <hyperlink ref="G42" r:id="rId41" xr:uid="{00000000-0004-0000-0100-000028000000}"/>
    <hyperlink ref="G43" r:id="rId42" xr:uid="{00000000-0004-0000-0100-000029000000}"/>
    <hyperlink ref="G44" r:id="rId43" xr:uid="{00000000-0004-0000-0100-00002A000000}"/>
    <hyperlink ref="G45" r:id="rId44" xr:uid="{00000000-0004-0000-0100-00002B000000}"/>
    <hyperlink ref="G46" r:id="rId45" xr:uid="{00000000-0004-0000-0100-00002C000000}"/>
    <hyperlink ref="G47" r:id="rId46" xr:uid="{00000000-0004-0000-0100-00002D000000}"/>
    <hyperlink ref="G48" r:id="rId47" xr:uid="{00000000-0004-0000-0100-00002E000000}"/>
    <hyperlink ref="G49" r:id="rId48" xr:uid="{00000000-0004-0000-0100-00002F000000}"/>
    <hyperlink ref="G50" r:id="rId49" xr:uid="{00000000-0004-0000-0100-000030000000}"/>
    <hyperlink ref="G51" r:id="rId50" xr:uid="{00000000-0004-0000-0100-000031000000}"/>
    <hyperlink ref="G52" r:id="rId51" xr:uid="{00000000-0004-0000-0100-000032000000}"/>
    <hyperlink ref="G53" r:id="rId52" xr:uid="{00000000-0004-0000-0100-000033000000}"/>
    <hyperlink ref="G54" r:id="rId53" xr:uid="{00000000-0004-0000-0100-000034000000}"/>
    <hyperlink ref="G55" r:id="rId54" xr:uid="{00000000-0004-0000-0100-000035000000}"/>
    <hyperlink ref="G56" r:id="rId55" xr:uid="{00000000-0004-0000-0100-000036000000}"/>
    <hyperlink ref="G57" r:id="rId56" xr:uid="{00000000-0004-0000-0100-000037000000}"/>
    <hyperlink ref="G58" r:id="rId57" xr:uid="{00000000-0004-0000-0100-000038000000}"/>
    <hyperlink ref="G59" r:id="rId58" xr:uid="{00000000-0004-0000-0100-000039000000}"/>
    <hyperlink ref="G60" r:id="rId59" xr:uid="{00000000-0004-0000-0100-00003A000000}"/>
    <hyperlink ref="G61" r:id="rId60" xr:uid="{00000000-0004-0000-0100-00003B000000}"/>
    <hyperlink ref="G62" r:id="rId61" xr:uid="{00000000-0004-0000-0100-00003C000000}"/>
    <hyperlink ref="G63" r:id="rId62" xr:uid="{00000000-0004-0000-0100-00003D000000}"/>
    <hyperlink ref="G64" r:id="rId63" xr:uid="{00000000-0004-0000-0100-00003E000000}"/>
    <hyperlink ref="G65" r:id="rId64" xr:uid="{00000000-0004-0000-0100-00003F000000}"/>
    <hyperlink ref="G66" r:id="rId65" xr:uid="{00000000-0004-0000-0100-000040000000}"/>
    <hyperlink ref="G67" r:id="rId66" xr:uid="{00000000-0004-0000-0100-000041000000}"/>
    <hyperlink ref="G68" r:id="rId67" xr:uid="{00000000-0004-0000-0100-000042000000}"/>
    <hyperlink ref="G69" r:id="rId68" xr:uid="{00000000-0004-0000-0100-000043000000}"/>
    <hyperlink ref="G70" r:id="rId69" xr:uid="{00000000-0004-0000-0100-000044000000}"/>
    <hyperlink ref="G71" r:id="rId70" xr:uid="{00000000-0004-0000-0100-000045000000}"/>
    <hyperlink ref="G72" r:id="rId71" xr:uid="{00000000-0004-0000-0100-000046000000}"/>
    <hyperlink ref="G73" r:id="rId72" xr:uid="{00000000-0004-0000-0100-000047000000}"/>
    <hyperlink ref="G74" r:id="rId73" xr:uid="{00000000-0004-0000-0100-000048000000}"/>
    <hyperlink ref="G75" r:id="rId74" xr:uid="{00000000-0004-0000-0100-000049000000}"/>
    <hyperlink ref="G76" r:id="rId75" xr:uid="{00000000-0004-0000-0100-00004A000000}"/>
    <hyperlink ref="G77" r:id="rId76" xr:uid="{00000000-0004-0000-0100-00004B000000}"/>
    <hyperlink ref="G78" r:id="rId77" xr:uid="{00000000-0004-0000-0100-00004C000000}"/>
    <hyperlink ref="G79" r:id="rId78" xr:uid="{00000000-0004-0000-0100-00004D000000}"/>
    <hyperlink ref="G80" r:id="rId79" xr:uid="{00000000-0004-0000-0100-00004E000000}"/>
    <hyperlink ref="G81" r:id="rId80" xr:uid="{00000000-0004-0000-0100-00004F000000}"/>
    <hyperlink ref="G82" r:id="rId81" xr:uid="{00000000-0004-0000-0100-000050000000}"/>
    <hyperlink ref="G83" r:id="rId82" xr:uid="{00000000-0004-0000-0100-000051000000}"/>
    <hyperlink ref="G84" r:id="rId83" xr:uid="{00000000-0004-0000-0100-000052000000}"/>
    <hyperlink ref="G85" r:id="rId84" xr:uid="{00000000-0004-0000-0100-000053000000}"/>
    <hyperlink ref="G86" r:id="rId85" xr:uid="{00000000-0004-0000-0100-000054000000}"/>
    <hyperlink ref="G87" r:id="rId86" xr:uid="{00000000-0004-0000-0100-000055000000}"/>
    <hyperlink ref="G88" r:id="rId87" xr:uid="{00000000-0004-0000-0100-000056000000}"/>
    <hyperlink ref="G89" r:id="rId88" xr:uid="{00000000-0004-0000-0100-000057000000}"/>
    <hyperlink ref="G90" r:id="rId89" xr:uid="{00000000-0004-0000-0100-000058000000}"/>
    <hyperlink ref="G91" r:id="rId90" xr:uid="{00000000-0004-0000-0100-000059000000}"/>
    <hyperlink ref="G92" r:id="rId91" xr:uid="{00000000-0004-0000-0100-00005A000000}"/>
    <hyperlink ref="G93" r:id="rId92" xr:uid="{00000000-0004-0000-0100-00005B000000}"/>
    <hyperlink ref="G94" r:id="rId93" xr:uid="{00000000-0004-0000-0100-00005C000000}"/>
    <hyperlink ref="G95" r:id="rId94" xr:uid="{00000000-0004-0000-0100-00005D000000}"/>
    <hyperlink ref="G96" r:id="rId95" location=".XoN74IhKg2y" xr:uid="{00000000-0004-0000-0100-00005E000000}"/>
    <hyperlink ref="G97" r:id="rId96" xr:uid="{00000000-0004-0000-0100-00005F000000}"/>
    <hyperlink ref="G98" r:id="rId97" xr:uid="{00000000-0004-0000-0100-000060000000}"/>
    <hyperlink ref="G99" r:id="rId98" xr:uid="{00000000-0004-0000-0100-000061000000}"/>
    <hyperlink ref="G100" r:id="rId99" xr:uid="{00000000-0004-0000-0100-000062000000}"/>
    <hyperlink ref="G101" r:id="rId100" xr:uid="{00000000-0004-0000-0100-000063000000}"/>
    <hyperlink ref="G102" r:id="rId101" xr:uid="{00000000-0004-0000-0100-000064000000}"/>
    <hyperlink ref="G103" r:id="rId102" xr:uid="{00000000-0004-0000-0100-000065000000}"/>
    <hyperlink ref="G104" r:id="rId103" xr:uid="{00000000-0004-0000-0100-000066000000}"/>
    <hyperlink ref="G105" r:id="rId104" xr:uid="{00000000-0004-0000-0100-000067000000}"/>
    <hyperlink ref="G106" r:id="rId105" xr:uid="{00000000-0004-0000-0100-000068000000}"/>
    <hyperlink ref="G107" r:id="rId106" xr:uid="{00000000-0004-0000-0100-000069000000}"/>
    <hyperlink ref="G108" r:id="rId107" xr:uid="{00000000-0004-0000-0100-00006A000000}"/>
    <hyperlink ref="G109" r:id="rId108" xr:uid="{00000000-0004-0000-0100-00006B000000}"/>
    <hyperlink ref="G110" r:id="rId109" xr:uid="{00000000-0004-0000-0100-00006C000000}"/>
    <hyperlink ref="G111" r:id="rId110" xr:uid="{00000000-0004-0000-0100-00006D000000}"/>
    <hyperlink ref="G112" r:id="rId111" xr:uid="{00000000-0004-0000-0100-00006E000000}"/>
    <hyperlink ref="G113" r:id="rId112" xr:uid="{00000000-0004-0000-0100-00006F000000}"/>
    <hyperlink ref="G114" r:id="rId113" xr:uid="{00000000-0004-0000-0100-000070000000}"/>
    <hyperlink ref="G115" r:id="rId114" xr:uid="{00000000-0004-0000-0100-000071000000}"/>
    <hyperlink ref="G116" r:id="rId115" xr:uid="{00000000-0004-0000-0100-000072000000}"/>
    <hyperlink ref="G117" r:id="rId116" xr:uid="{00000000-0004-0000-0100-000073000000}"/>
    <hyperlink ref="G118" r:id="rId117" xr:uid="{00000000-0004-0000-0100-000074000000}"/>
    <hyperlink ref="G119" r:id="rId118" xr:uid="{00000000-0004-0000-0100-000075000000}"/>
    <hyperlink ref="G120" r:id="rId119" xr:uid="{00000000-0004-0000-0100-000076000000}"/>
    <hyperlink ref="G121" r:id="rId120" xr:uid="{00000000-0004-0000-0100-000077000000}"/>
    <hyperlink ref="G122" r:id="rId121" xr:uid="{00000000-0004-0000-0100-000078000000}"/>
    <hyperlink ref="G123" r:id="rId122" xr:uid="{00000000-0004-0000-0100-000079000000}"/>
    <hyperlink ref="G124" r:id="rId123" xr:uid="{00000000-0004-0000-0100-00007A000000}"/>
    <hyperlink ref="G125" r:id="rId124" xr:uid="{00000000-0004-0000-0100-00007B000000}"/>
    <hyperlink ref="G126" r:id="rId125" xr:uid="{00000000-0004-0000-0100-00007C000000}"/>
    <hyperlink ref="G127" r:id="rId126" xr:uid="{00000000-0004-0000-0100-00007D000000}"/>
    <hyperlink ref="G128" r:id="rId127" xr:uid="{00000000-0004-0000-0100-00007E000000}"/>
    <hyperlink ref="G129" r:id="rId128" xr:uid="{00000000-0004-0000-0100-00007F000000}"/>
    <hyperlink ref="G130" r:id="rId129" xr:uid="{00000000-0004-0000-0100-00008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zs</vt:lpstr>
      <vt:lpstr>dp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Goldsmith-Pinkham, Paul</cp:lastModifiedBy>
  <dcterms:modified xsi:type="dcterms:W3CDTF">2020-04-01T01:43:14Z</dcterms:modified>
</cp:coreProperties>
</file>