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KDMX efactura Reciepts Uplo (2)" sheetId="2" state="visible" r:id="rId3"/>
  </sheets>
  <definedNames>
    <definedName function="false" hidden="true" localSheetId="1" name="_xlnm._FilterDatabase" vbProcedure="false">'KDMX efactura Reciepts Uplo (2)'!$W$1:$W$851</definedName>
    <definedName function="false" hidden="false" name="TableName" vbProcedure="false">"Dummy"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<sst xmlns="http://schemas.openxmlformats.org/spreadsheetml/2006/main" count="18507" uniqueCount="798">
  <si>
    <t xml:space="preserve">ID</t>
  </si>
  <si>
    <t xml:space="preserve">*Régimen Fiscal:</t>
  </si>
  <si>
    <t xml:space="preserve">*RFC:</t>
  </si>
  <si>
    <t xml:space="preserve">*Razón Social</t>
  </si>
  <si>
    <t xml:space="preserve">Correo:</t>
  </si>
  <si>
    <t xml:space="preserve">Domicilio Fiscal(C.P.):</t>
  </si>
  <si>
    <t xml:space="preserve">Regimen_Fiscal</t>
  </si>
  <si>
    <t xml:space="preserve">Customer Number</t>
  </si>
  <si>
    <t xml:space="preserve">Traslados Base IVA 16</t>
  </si>
  <si>
    <t xml:space="preserve">Income Amount SUM 1</t>
  </si>
  <si>
    <t xml:space="preserve">Traslados Impuestos IVA 16:</t>
  </si>
  <si>
    <t xml:space="preserve">*Fecha Pago:</t>
  </si>
  <si>
    <t xml:space="preserve">Moneda P.</t>
  </si>
  <si>
    <t xml:space="preserve">*Forma Pago P</t>
  </si>
  <si>
    <t xml:space="preserve">Tipo Cambio P:</t>
  </si>
  <si>
    <t xml:space="preserve">*Monto:</t>
  </si>
  <si>
    <t xml:space="preserve">Monto</t>
  </si>
  <si>
    <t xml:space="preserve">SubT_Linea</t>
  </si>
  <si>
    <t xml:space="preserve">*Tipo Factor P:</t>
  </si>
  <si>
    <t xml:space="preserve">Iva_Linea</t>
  </si>
  <si>
    <t xml:space="preserve">*Impuesto P</t>
  </si>
  <si>
    <t xml:space="preserve">Tasa o Cuota P:</t>
  </si>
  <si>
    <t xml:space="preserve">*Id Doc.:</t>
  </si>
  <si>
    <t xml:space="preserve">serie_dr</t>
  </si>
  <si>
    <t xml:space="preserve">*Moneda DR:</t>
  </si>
  <si>
    <t xml:space="preserve">*Núm. Parcialidad</t>
  </si>
  <si>
    <t xml:space="preserve">*Saldo Anterior.:</t>
  </si>
  <si>
    <t xml:space="preserve">*Objeto Imp DR:</t>
  </si>
  <si>
    <t xml:space="preserve">Folio</t>
  </si>
  <si>
    <t xml:space="preserve">Equivalencia:</t>
  </si>
  <si>
    <t xml:space="preserve">*Imp. Pagado</t>
  </si>
  <si>
    <t xml:space="preserve">*Saldo Insoluto:</t>
  </si>
  <si>
    <t xml:space="preserve">Objeto Imp DR</t>
  </si>
  <si>
    <t xml:space="preserve">uuid_dr</t>
  </si>
  <si>
    <t xml:space="preserve">moneda_dr</t>
  </si>
  <si>
    <t xml:space="preserve">tc_dr
</t>
  </si>
  <si>
    <t xml:space="preserve">mpago_dr</t>
  </si>
  <si>
    <t xml:space="preserve">nparc_dr</t>
  </si>
  <si>
    <t xml:space="preserve">Total Linea</t>
  </si>
  <si>
    <t xml:space="preserve">RAZON SOCIAL</t>
  </si>
  <si>
    <t xml:space="preserve">RFC</t>
  </si>
  <si>
    <t xml:space="preserve">C.P</t>
  </si>
  <si>
    <t xml:space="preserve">mail</t>
  </si>
  <si>
    <t xml:space="preserve">https://www.mysuitecfdi.com/login.aspx</t>
  </si>
  <si>
    <t xml:space="preserve">CEC8504255S6</t>
  </si>
  <si>
    <t xml:space="preserve">COPIADORAS ELECTRONICAS DE CAJEME</t>
  </si>
  <si>
    <t xml:space="preserve">valley.move.swear.lunch.notable@addtodropbox.com</t>
  </si>
  <si>
    <t xml:space="preserve">85010</t>
  </si>
  <si>
    <t xml:space="preserve">Peso Mexicano</t>
  </si>
  <si>
    <t xml:space="preserve">Transferencia Electronica de pagos</t>
  </si>
  <si>
    <t xml:space="preserve">Tasa</t>
  </si>
  <si>
    <t xml:space="preserve">IVA</t>
  </si>
  <si>
    <t xml:space="preserve">162c7fe7-e2a4-41eb-b0b6-baecda87ab6b</t>
  </si>
  <si>
    <t xml:space="preserve">B</t>
  </si>
  <si>
    <t xml:space="preserve">Si objeto de impuesto</t>
  </si>
  <si>
    <t xml:space="preserve">54243</t>
  </si>
  <si>
    <t xml:space="preserve">MXN </t>
  </si>
  <si>
    <t xml:space="preserve">PPD</t>
  </si>
  <si>
    <t xml:space="preserve">ba817872-3379-4476-acd2-8eaa7dc921b4</t>
  </si>
  <si>
    <t xml:space="preserve">A</t>
  </si>
  <si>
    <t xml:space="preserve">fcb4e37b-57b7-47d2-8407-95962092426b</t>
  </si>
  <si>
    <t xml:space="preserve">4e6d8725-480d-4d5c-90cc-82dc0ba03677</t>
  </si>
  <si>
    <t xml:space="preserve">fdea12d5-b9a8-422a-a22e-8152789b0360</t>
  </si>
  <si>
    <t xml:space="preserve">d8f2e79e-6804-4da1-a33c-9ad53adba81f</t>
  </si>
  <si>
    <t xml:space="preserve">f304f6f4-1644-4230-94b2-c59c3f800cb8</t>
  </si>
  <si>
    <t xml:space="preserve">8387b009-db08-4930-9128-2230bc2ff33f</t>
  </si>
  <si>
    <t xml:space="preserve">872c7eb1-a393-49f7-84c9-dc08bb0e6832</t>
  </si>
  <si>
    <t xml:space="preserve">5869efa6-bdd0-4803-9c68-e7e44f3b1bf1</t>
  </si>
  <si>
    <t xml:space="preserve">3157aec7-5e7b-4288-b5eb-0e730e8899d4</t>
  </si>
  <si>
    <t xml:space="preserve">ae691c13-8799-4638-a1ab-92e953a0725a</t>
  </si>
  <si>
    <t xml:space="preserve">ad67fd55-087a-4933-a6bd-2290df912b15</t>
  </si>
  <si>
    <t xml:space="preserve">c0e5a78f-d951-4eab-88dc-77be9f53ba80</t>
  </si>
  <si>
    <t xml:space="preserve">561dd8c6-cdce-437c-b51f-689b8339f3a8</t>
  </si>
  <si>
    <t xml:space="preserve">183085ad-a200-4aea-88a3-a2c8c74b0279</t>
  </si>
  <si>
    <t xml:space="preserve">9ac55529-abf6-4763-aba8-58214482ae4f</t>
  </si>
  <si>
    <t xml:space="preserve">48f9c69b-61de-4bb7-b736-07785d286049</t>
  </si>
  <si>
    <t xml:space="preserve">2c820113-1883-4643-981c-978a8b685e1b</t>
  </si>
  <si>
    <t xml:space="preserve">0fe814a2-82d2-4f43-9b72-76d91d04b61f</t>
  </si>
  <si>
    <t xml:space="preserve">ab877b19-7347-42ef-a932-b858c4060818</t>
  </si>
  <si>
    <t xml:space="preserve">723b5d17-de18-4345-8704-2e0340445817</t>
  </si>
  <si>
    <t xml:space="preserve">933aea3a-5873-4959-9eec-73ce85083adf</t>
  </si>
  <si>
    <t xml:space="preserve">54934</t>
  </si>
  <si>
    <t xml:space="preserve">18516ec1-f49a-4f6a-a47b-b1de8d7d50ac</t>
  </si>
  <si>
    <t xml:space="preserve">4ba7cc5a-92a1-44a1-929f-76365e6821c1</t>
  </si>
  <si>
    <t xml:space="preserve">edc8465b-fdc1-4eeb-be4a-61b1c4da624a</t>
  </si>
  <si>
    <t xml:space="preserve">1e8c06dc-e5e9-47a6-9bd3-a382fd7dc202</t>
  </si>
  <si>
    <t xml:space="preserve">0183a0ae-db2a-4c8f-a2ec-4a2c265903cb</t>
  </si>
  <si>
    <t xml:space="preserve">7935ec29-7a33-493d-b170-e4a0bc505b25</t>
  </si>
  <si>
    <t xml:space="preserve">c86cba9d-3fb1-420d-b468-377eb776e30d</t>
  </si>
  <si>
    <t xml:space="preserve">5f4faf5e-a9cf-4411-9707-1de173c8be6d</t>
  </si>
  <si>
    <t xml:space="preserve">5cc0b0d6-f919-4802-925f-4cecb5eb3eb4</t>
  </si>
  <si>
    <t xml:space="preserve">46f9f013-1ca5-41c2-9b6a-73a562abe7a7</t>
  </si>
  <si>
    <t xml:space="preserve">81500ee2-3c21-4147-9d3e-2071c42c8f09</t>
  </si>
  <si>
    <t xml:space="preserve">147b5194-2664-4885-98f1-b0127c0d83bd</t>
  </si>
  <si>
    <t xml:space="preserve">6af17ab5-e619-42e8-af16-6b195950462f</t>
  </si>
  <si>
    <t xml:space="preserve">f60d03bf-a718-48b0-af84-af8c8de7c625</t>
  </si>
  <si>
    <t xml:space="preserve">7c3cc492-55bc-4ce3-950e-37dff9b085f6</t>
  </si>
  <si>
    <t xml:space="preserve">8ab21a95-798c-4bc4-875e-177a9303732b</t>
  </si>
  <si>
    <t xml:space="preserve">6baf16f6-c8a5-49e0-aef5-cff57371bc8e</t>
  </si>
  <si>
    <t xml:space="preserve">9ed167c1-264a-42d1-a443-c9c94b00edb3</t>
  </si>
  <si>
    <t xml:space="preserve">d09703d0-bd59-4ec4-8c0c-69ad3767d028</t>
  </si>
  <si>
    <t xml:space="preserve">a169a93e-aa65-45b3-8ace-5d84c7e7be54</t>
  </si>
  <si>
    <t xml:space="preserve">0aabbab2-d421-4a40-bb09-36d4c1e22cc1</t>
  </si>
  <si>
    <t xml:space="preserve">9df9c2e6-18b1-4450-a6e4-40dedddfff21</t>
  </si>
  <si>
    <t xml:space="preserve">396ee900-90bb-4db8-8eba-d3fbc87f540f</t>
  </si>
  <si>
    <t xml:space="preserve">e8c5afe0-b5b6-4d3f-ba13-17fd7a8c05e1</t>
  </si>
  <si>
    <t xml:space="preserve">eadd4336-0881-4bdc-b3fb-f6afec9e94bc</t>
  </si>
  <si>
    <t xml:space="preserve">d04a5398-ae28-4783-ad5e-82914cc35a2f</t>
  </si>
  <si>
    <t xml:space="preserve">74e2724f-a697-4a8a-a474-41cf971cd109</t>
  </si>
  <si>
    <t xml:space="preserve">61317af1-c99a-426c-9678-1d822ae6a7e2</t>
  </si>
  <si>
    <t xml:space="preserve">c29f80e1-36c1-4656-baef-78db7570aa99</t>
  </si>
  <si>
    <t xml:space="preserve">IPR8907104C6</t>
  </si>
  <si>
    <t xml:space="preserve">INFORMACION Y PRODUCTIVIDAD</t>
  </si>
  <si>
    <t xml:space="preserve">informacionyproductividad@yahoo.com.mx</t>
  </si>
  <si>
    <t xml:space="preserve">85800</t>
  </si>
  <si>
    <t xml:space="preserve">15bda9aa-1997-4202-8fa0-fd3791a7ed22</t>
  </si>
  <si>
    <t xml:space="preserve">b30b79a0-bcff-403f-99e8-c3cca899b423</t>
  </si>
  <si>
    <t xml:space="preserve">9ce4fae6-0f8e-4f7f-ac29-a49b4b0ad0d4</t>
  </si>
  <si>
    <t xml:space="preserve">c150336c-e16f-4df7-9e6a-9afc7984487a</t>
  </si>
  <si>
    <t xml:space="preserve">d1c9aff3-8b12-4346-8f4f-c73dccabc23f</t>
  </si>
  <si>
    <t xml:space="preserve">890c05a8-cc3e-49a3-8579-ecb3214c5763</t>
  </si>
  <si>
    <t xml:space="preserve">eba7c5fa-f084-4b30-a19d-3e718687957f</t>
  </si>
  <si>
    <t xml:space="preserve">f1e247e1-a9d2-4429-871a-8c50b22f0865</t>
  </si>
  <si>
    <t xml:space="preserve">cf173813-ddd6-4ee0-9345-c8f60ec42305</t>
  </si>
  <si>
    <t xml:space="preserve">KCI070329142</t>
  </si>
  <si>
    <t xml:space="preserve">KM CORPORACION INTELIGENTE</t>
  </si>
  <si>
    <t xml:space="preserve">atencionaclientes@kmcorporacion.com</t>
  </si>
  <si>
    <t xml:space="preserve">78280</t>
  </si>
  <si>
    <t xml:space="preserve">cd3faa35-979a-4f6b-87b1-e0e22026145d</t>
  </si>
  <si>
    <t xml:space="preserve">57035</t>
  </si>
  <si>
    <t xml:space="preserve">29f7640b-f0be-4037-b25b-ebc71a9c1620</t>
  </si>
  <si>
    <t xml:space="preserve">334987e5-3a5f-4d73-bd72-77dfdd8cb0e2</t>
  </si>
  <si>
    <t xml:space="preserve">9498e0dd-bb3d-4fa2-8fb5-ee9b4f5f6bb5</t>
  </si>
  <si>
    <t xml:space="preserve">85f9518f-5e3c-44f8-b943-7bb5fbba2bfa</t>
  </si>
  <si>
    <t xml:space="preserve">956894d8-3326-436c-bf80-b167101bfa5b</t>
  </si>
  <si>
    <t xml:space="preserve">CFS890405P66</t>
  </si>
  <si>
    <t xml:space="preserve">COPY FAX DEL SURESTE</t>
  </si>
  <si>
    <t xml:space="preserve">sergio_morelos@copyfax.mx</t>
  </si>
  <si>
    <t xml:space="preserve">29060</t>
  </si>
  <si>
    <t xml:space="preserve">796b84fe-93f5-46d8-a256-d3c7c3e65837</t>
  </si>
  <si>
    <t xml:space="preserve">d7eae46d-d776-4862-abcc-846c828efac1</t>
  </si>
  <si>
    <t xml:space="preserve">4ac97493-f0e6-4af7-bd9e-06d5d7c4813c</t>
  </si>
  <si>
    <t xml:space="preserve">52c1d2bc-9275-4282-b604-6a1d97787350</t>
  </si>
  <si>
    <t xml:space="preserve">c639d739-27ef-472f-b8a5-cbb824310ecc</t>
  </si>
  <si>
    <t xml:space="preserve">13fa6174-ef9b-43e9-ac50-cf21df13ec56</t>
  </si>
  <si>
    <t xml:space="preserve">e3380c40-ff97-4a09-96a4-60d1bff0b52d</t>
  </si>
  <si>
    <t xml:space="preserve">bf973abf-45b1-4317-9fbd-a7fab09a69da</t>
  </si>
  <si>
    <t xml:space="preserve">5d6bf6c2-89f7-4a49-a971-78cde4fc379b</t>
  </si>
  <si>
    <t xml:space="preserve">d08b8a7d-193d-40f4-a48e-d8d739ccd8d7</t>
  </si>
  <si>
    <t xml:space="preserve">5e55bae4-d2d7-4b80-a9f5-7aeb2ddc0ef1</t>
  </si>
  <si>
    <t xml:space="preserve">6f5a48dd-4a52-489d-b973-0ca36b4e140d</t>
  </si>
  <si>
    <t xml:space="preserve">47cdcbfc-6f66-4e58-99b1-97e66548028a</t>
  </si>
  <si>
    <t xml:space="preserve">3567f153-e326-4a2d-9a4e-2b00f71e385e</t>
  </si>
  <si>
    <t xml:space="preserve">d0e481ec-5cf3-4b9a-af68-4324434621bb</t>
  </si>
  <si>
    <t xml:space="preserve">6cbceff5-b69a-4a22-8068-883ba5baae3d</t>
  </si>
  <si>
    <t xml:space="preserve">185f9d43-4f8d-452c-ac6a-d032d4fb1306</t>
  </si>
  <si>
    <t xml:space="preserve">73195745-2469-4064-95c1-f19a2db7aee8</t>
  </si>
  <si>
    <t xml:space="preserve">4bcc4865-338b-4112-9457-32f4fe97b32c</t>
  </si>
  <si>
    <t xml:space="preserve">10ed7a58-36e7-407a-902e-7e094b5530ce</t>
  </si>
  <si>
    <t xml:space="preserve">99e4175a-63a1-4049-bcc0-b6e8af330269</t>
  </si>
  <si>
    <t xml:space="preserve">08f5e001-c023-4a06-b95c-3e84ea39bec1</t>
  </si>
  <si>
    <t xml:space="preserve">fa961db5-ed2f-4f47-bdfb-08b7866dec75</t>
  </si>
  <si>
    <t xml:space="preserve">14b01510-3ac2-4ea7-bec6-457f44f00318</t>
  </si>
  <si>
    <t xml:space="preserve">2e5fee06-fa46-4df5-90f4-b2e0aa69944b</t>
  </si>
  <si>
    <t xml:space="preserve">7c5a75e0-fee4-45dd-b662-068126f0edfc</t>
  </si>
  <si>
    <t xml:space="preserve">9f1b113c-bd2e-40fa-91ab-6154feb6dbc2</t>
  </si>
  <si>
    <t xml:space="preserve">42b96e63-b86f-419f-89c9-abcaa31abf10</t>
  </si>
  <si>
    <t xml:space="preserve">54936</t>
  </si>
  <si>
    <t xml:space="preserve">290ad09a-402b-4760-8cc6-8e43599decf2</t>
  </si>
  <si>
    <t xml:space="preserve">a555735b-eead-4d5b-81fd-af915dbe0b04</t>
  </si>
  <si>
    <t xml:space="preserve">a6a327aa-ccaf-4045-8835-83fa4c6d6f63</t>
  </si>
  <si>
    <t xml:space="preserve">a3cba4a4-f4d1-495e-993a-186c8e334eee</t>
  </si>
  <si>
    <t xml:space="preserve">8f7c9598-ea66-43a0-9929-590ab551b188</t>
  </si>
  <si>
    <t xml:space="preserve">4f4069d2-e3c4-4adc-ae4d-e061977d2b6a</t>
  </si>
  <si>
    <t xml:space="preserve">875b1e22-608d-4982-b258-a9b29959c490</t>
  </si>
  <si>
    <t xml:space="preserve">411f90ff-0644-4d97-aa16-6536410b9d88</t>
  </si>
  <si>
    <t xml:space="preserve">698dd2ba-497c-499b-bb81-f41617b7a2ac</t>
  </si>
  <si>
    <t xml:space="preserve">e759dcd8-26e8-44c5-bf1a-80f05e7d88ae</t>
  </si>
  <si>
    <t xml:space="preserve">4bddfbdd-a1c6-481f-bc17-44d82c6b523a</t>
  </si>
  <si>
    <t xml:space="preserve">92878ee2-59d2-49df-8b9c-4fa55846ff79</t>
  </si>
  <si>
    <t xml:space="preserve">b23512ba-8ab8-4752-8ed5-c85d5494760e</t>
  </si>
  <si>
    <t xml:space="preserve">e12d8480-abb1-4ec4-8177-4922da50cdab</t>
  </si>
  <si>
    <t xml:space="preserve">b1762fab-8492-485e-b5fa-7b0d94392c3d</t>
  </si>
  <si>
    <t xml:space="preserve">e9992d21-342c-47f7-93e6-24c706ca8b20</t>
  </si>
  <si>
    <t xml:space="preserve">9c1c5bfa-fd15-4a50-a729-3e654e9f4b40</t>
  </si>
  <si>
    <t xml:space="preserve">bc6e02bf-5460-4963-a1ea-f725380d81b7</t>
  </si>
  <si>
    <t xml:space="preserve">3ac90728-b170-4595-9d15-dfde7c14a330</t>
  </si>
  <si>
    <t xml:space="preserve">74f998c7-600f-4ce4-880f-77946d49be39</t>
  </si>
  <si>
    <t xml:space="preserve">068228d0-0571-4242-be1e-2ad2d64026a9</t>
  </si>
  <si>
    <t xml:space="preserve">b624fe9b-0dae-41b8-8da5-af3421d00f81</t>
  </si>
  <si>
    <t xml:space="preserve">2b58a6fa-b7a0-4912-88c0-c10b274dbc9b</t>
  </si>
  <si>
    <t xml:space="preserve">259870ba-0d4f-4dd9-b231-57ec7bc28e51</t>
  </si>
  <si>
    <t xml:space="preserve">2f4cc5cb-282e-4b72-b1cf-ac24e84c038e</t>
  </si>
  <si>
    <t xml:space="preserve">70033fef-b58c-4ebb-8008-9ff850b19465</t>
  </si>
  <si>
    <t xml:space="preserve">de5f19b2-3075-46e8-b3d2-6e1ad9e148d8</t>
  </si>
  <si>
    <t xml:space="preserve">e0d7478d-f0b3-463c-8bf3-cf783879a2bd</t>
  </si>
  <si>
    <t xml:space="preserve">7f7da8a7-00ed-45d6-969f-595055a7cf1b</t>
  </si>
  <si>
    <t xml:space="preserve">b0c3c1ba-4516-45f9-9406-593acc176707</t>
  </si>
  <si>
    <t xml:space="preserve">d7ad928e-e2e6-4dc0-b347-5d0132c7c342</t>
  </si>
  <si>
    <t xml:space="preserve">338a1db3-dab3-47e2-a0f1-91b8b780e4b9</t>
  </si>
  <si>
    <t xml:space="preserve">d9e77c00-2558-4127-b474-6a35caa69c74</t>
  </si>
  <si>
    <t xml:space="preserve">22c2aeb3-f971-429e-9899-28faaf59ff45</t>
  </si>
  <si>
    <t xml:space="preserve">8328bcf4-d243-4c99-8644-2da06102268b</t>
  </si>
  <si>
    <t xml:space="preserve">0cc03401-a883-4b58-8665-4a16b219c811</t>
  </si>
  <si>
    <t xml:space="preserve">7b6ed2b6-4139-45e4-9f45-11d395c48ac3</t>
  </si>
  <si>
    <t xml:space="preserve">66ebfe0c-cc07-46e9-8b30-c560edd1e14b</t>
  </si>
  <si>
    <t xml:space="preserve">9f162511-4fb6-4bb3-9bf4-d3d92b276ba9</t>
  </si>
  <si>
    <t xml:space="preserve">90f879d1-ec9f-43d2-a67c-e9b6d890b1e5</t>
  </si>
  <si>
    <t xml:space="preserve">ef998e2c-18ec-4cb2-a59e-0bcc79ce0798</t>
  </si>
  <si>
    <t xml:space="preserve">8b5d7a4e-2873-41d2-a08f-3e1605618da9</t>
  </si>
  <si>
    <t xml:space="preserve">eb0abfff-d0c1-4185-8c1e-40f441a9497c</t>
  </si>
  <si>
    <t xml:space="preserve">0a786d2e-dd4b-42fc-90e6-236e61d5f1ac</t>
  </si>
  <si>
    <t xml:space="preserve">b75b6641-4a40-464d-82ba-5a252a611e71</t>
  </si>
  <si>
    <t xml:space="preserve">5b71d171-0d8e-4b5b-8981-cdc194941ef2</t>
  </si>
  <si>
    <t xml:space="preserve">1a2c9289-c287-46ec-912d-7cc2cdd8e697</t>
  </si>
  <si>
    <t xml:space="preserve">811a13aa-09a1-4898-9294-8585c5cd4786</t>
  </si>
  <si>
    <t xml:space="preserve">0bfa2049-9731-4ea6-bd50-442a4ca72ea4</t>
  </si>
  <si>
    <t xml:space="preserve">b203aee1-e9ba-45e9-9ab1-6d025b9ad9c0</t>
  </si>
  <si>
    <t xml:space="preserve">940db542-9656-401b-a6f3-873f89a8d9d0</t>
  </si>
  <si>
    <t xml:space="preserve">ccae7d0f-755d-4ef5-9cc2-3c78b0d58ef2</t>
  </si>
  <si>
    <t xml:space="preserve">db06f832-9b7f-478c-9991-07eb85906ac4</t>
  </si>
  <si>
    <t xml:space="preserve">c125a000-63ee-4e42-bf85-bdaf02852e83</t>
  </si>
  <si>
    <t xml:space="preserve">69a658c8-fcbc-430b-91ed-719f6ca2cc1e</t>
  </si>
  <si>
    <t xml:space="preserve">da9f586c-2b20-4f1b-b7c4-86d9b73c8ff7</t>
  </si>
  <si>
    <t xml:space="preserve">1d23aa8c-45b3-4e08-b165-e8aa15beeb3b</t>
  </si>
  <si>
    <t xml:space="preserve">a2f5f27f-9c48-46b0-83f4-f0c9acb4ce13</t>
  </si>
  <si>
    <t xml:space="preserve">6697e591-0457-45c4-a5c0-da0994923065</t>
  </si>
  <si>
    <t xml:space="preserve">e2995721-7a19-487a-b22d-5771501d209a</t>
  </si>
  <si>
    <t xml:space="preserve">f7342c30-0778-475d-8878-abd1db4e3e85</t>
  </si>
  <si>
    <t xml:space="preserve">3bc51d99-a9ce-438e-81fa-0ea8d3e61522</t>
  </si>
  <si>
    <t xml:space="preserve">9da4165e-733e-4ee0-951e-a4932a756436</t>
  </si>
  <si>
    <t xml:space="preserve">90eadd9f-e1c5-4ddc-8018-5361999808f9</t>
  </si>
  <si>
    <t xml:space="preserve">c19ac741-8163-44f3-94d7-756766dc4650</t>
  </si>
  <si>
    <t xml:space="preserve">c154c436-2a28-42db-a353-a2d06e788b93</t>
  </si>
  <si>
    <t xml:space="preserve">6e0d3440-87b3-485b-ab03-52d939bd6f4a</t>
  </si>
  <si>
    <t xml:space="preserve">64988e7c-f3b6-4c54-b6a6-d64236eb8897</t>
  </si>
  <si>
    <t xml:space="preserve">b2a04a23-aaa5-43a0-998c-725d940e9cdf</t>
  </si>
  <si>
    <t xml:space="preserve">15592653-35a1-4a5f-9b37-422029c2e42c</t>
  </si>
  <si>
    <t xml:space="preserve">70be4603-0d96-4c0f-b059-011f8ef52fce</t>
  </si>
  <si>
    <t xml:space="preserve">de579bf4-05bb-489b-aed0-de43fca118c0</t>
  </si>
  <si>
    <t xml:space="preserve">c045e5bf-ee5e-4ef8-8358-0b32648c6f9a</t>
  </si>
  <si>
    <t xml:space="preserve">93864636-0bda-4b43-b784-b504ec0e92de</t>
  </si>
  <si>
    <t xml:space="preserve">JRI840903AF3</t>
  </si>
  <si>
    <t xml:space="preserve">J.R. INTERCONTROL</t>
  </si>
  <si>
    <t xml:space="preserve">estelarojas@jrinter.com.mx</t>
  </si>
  <si>
    <t xml:space="preserve">53569</t>
  </si>
  <si>
    <t xml:space="preserve">1a93ae42-56a1-4868-b0c3-3c4eb05bc708</t>
  </si>
  <si>
    <t xml:space="preserve">31fa5689-65e8-409c-9fd3-d6f4b5db916a</t>
  </si>
  <si>
    <t xml:space="preserve">f8732fef-5d97-47a1-8450-ba12b97c4fce</t>
  </si>
  <si>
    <t xml:space="preserve">f0fca11c-072f-4154-ada3-b7b59c1f27f5</t>
  </si>
  <si>
    <t xml:space="preserve">9111c8ee-875e-4a58-ba78-dc4186c76196</t>
  </si>
  <si>
    <t xml:space="preserve">a6bb83ee-5f68-49a6-b960-f2292d4cff68</t>
  </si>
  <si>
    <t xml:space="preserve">533495b6-cb6e-46c5-95cf-4a0339b66f0c</t>
  </si>
  <si>
    <t xml:space="preserve">58d45c03-15a3-4fc4-96ba-72f9885163e0</t>
  </si>
  <si>
    <t xml:space="preserve">9a170bb7-3bc4-4349-8ba1-f14db13d984d</t>
  </si>
  <si>
    <t xml:space="preserve">29078d09-2f8d-446d-bfec-f60b5bf36a92</t>
  </si>
  <si>
    <t xml:space="preserve">68d9dc77-f3db-4ae9-99c9-575c6ac7c25c</t>
  </si>
  <si>
    <t xml:space="preserve">c3f04cc6-dfbf-4800-b941-9be32a0e1f8c</t>
  </si>
  <si>
    <t xml:space="preserve">1711ae39-2385-4fe7-8b78-605c721b396e</t>
  </si>
  <si>
    <t xml:space="preserve">9c740c04-5fb3-41f2-8075-1173d3f812a2</t>
  </si>
  <si>
    <t xml:space="preserve">f847b7bc-b531-4e20-99a6-c08d515a5ad7</t>
  </si>
  <si>
    <t xml:space="preserve">3ab6e431-4ab0-407e-81fe-928cc4874812</t>
  </si>
  <si>
    <t xml:space="preserve">a32937cc-a2f1-48e4-8f78-d277e74bf450</t>
  </si>
  <si>
    <t xml:space="preserve">cc0be8de-4d68-4cb9-8417-8f1924d16ca5</t>
  </si>
  <si>
    <t xml:space="preserve">d8712623-911e-4ba7-bcd3-b68db47491b4</t>
  </si>
  <si>
    <t xml:space="preserve">b02abcea-9bc2-4997-8ec8-e1368af578d8</t>
  </si>
  <si>
    <t xml:space="preserve">bd599e62-8652-460b-b189-f95a19f1baea</t>
  </si>
  <si>
    <t xml:space="preserve">0cbf819f-4a07-4c08-bd76-5c781ad07f9a</t>
  </si>
  <si>
    <t xml:space="preserve">856521c9-8a39-4a8c-a27c-2c4fd6b2a957</t>
  </si>
  <si>
    <t xml:space="preserve">a571de0c-95e6-4355-bf98-7812c743279b</t>
  </si>
  <si>
    <t xml:space="preserve">cb1f5d33-6da6-4281-8225-e7336c450d4d</t>
  </si>
  <si>
    <t xml:space="preserve">16f07ab9-15c8-440a-8bfa-bbb51559be4a</t>
  </si>
  <si>
    <t xml:space="preserve">de2cf381-0976-4cc7-9b30-1dd8cf91c204</t>
  </si>
  <si>
    <t xml:space="preserve">7d31738c-8780-4c77-b59f-ea6ff4b28e38</t>
  </si>
  <si>
    <t xml:space="preserve">48dc70d7-ff30-4fb4-a358-224637d3f8aa</t>
  </si>
  <si>
    <t xml:space="preserve">ea41fcd6-c2a4-455d-a837-a683ebd29e79</t>
  </si>
  <si>
    <t xml:space="preserve">ef1e04ac-7558-476b-8e45-e380d598c8b1</t>
  </si>
  <si>
    <t xml:space="preserve">56200</t>
  </si>
  <si>
    <t xml:space="preserve">b3bac899-0e5e-44b4-a23e-cb409b0297bc</t>
  </si>
  <si>
    <t xml:space="preserve">55481f66-9abe-4a91-b09c-c4e9d82ed559</t>
  </si>
  <si>
    <t xml:space="preserve">b5551858-8e3a-4941-a411-0b62dc0a1e6b</t>
  </si>
  <si>
    <t xml:space="preserve">1300de6c-3718-4f37-8050-7792e1afcec5</t>
  </si>
  <si>
    <t xml:space="preserve">7316dfec-7e66-42c6-8a7c-335315ddfd95</t>
  </si>
  <si>
    <t xml:space="preserve">2fc71e23-84db-4862-8ff8-08302e243469</t>
  </si>
  <si>
    <t xml:space="preserve">af74b7db-1ca4-4626-86e4-85ad1e805e2c</t>
  </si>
  <si>
    <t xml:space="preserve">9bd2aecd-a3df-4312-a990-0c0101941556</t>
  </si>
  <si>
    <t xml:space="preserve">bd6018c5-a96e-4609-8e4c-7fa56f843b03</t>
  </si>
  <si>
    <t xml:space="preserve">e8788053-e65e-44a9-8ca5-af7a28ea1e99</t>
  </si>
  <si>
    <t xml:space="preserve">ef1a420c-b29e-4e61-8482-c52af74429ec</t>
  </si>
  <si>
    <t xml:space="preserve">478c5da9-e389-448c-ba7a-28374329f393</t>
  </si>
  <si>
    <t xml:space="preserve">3653886e-dffc-46e7-9ab0-f0285c236921</t>
  </si>
  <si>
    <t xml:space="preserve">e1e6d335-d797-4670-8ebc-5a3bfd37a232</t>
  </si>
  <si>
    <t xml:space="preserve">808d3184-2fe0-4471-bebf-c607a260585c</t>
  </si>
  <si>
    <t xml:space="preserve">bb779e0d-7c98-466a-a306-3ffde1cc1dd6</t>
  </si>
  <si>
    <t xml:space="preserve">ba47dcc7-cef2-498e-8ad5-5010a0ecb6c6</t>
  </si>
  <si>
    <t xml:space="preserve">e29098a2-2825-458c-8f05-991005eff477</t>
  </si>
  <si>
    <t xml:space="preserve">707e026b-6953-4b8c-9cd1-61cb3573f8c5</t>
  </si>
  <si>
    <t xml:space="preserve">d8497995-37ad-499f-b838-0a38a3e8e945</t>
  </si>
  <si>
    <t xml:space="preserve">864006d5-be57-4cd4-b0b7-8cfaf5e9415b</t>
  </si>
  <si>
    <t xml:space="preserve">1ff30b0d-f7d7-4e4d-9354-daf347573bbe</t>
  </si>
  <si>
    <t xml:space="preserve">580f74a0-f8d5-4023-be81-c8fc90a745d4</t>
  </si>
  <si>
    <t xml:space="preserve">4307a5b9-af9b-4291-972e-0418ca5d63b0</t>
  </si>
  <si>
    <t xml:space="preserve">34bcf4f9-19c7-4780-8465-91d497425d6a</t>
  </si>
  <si>
    <t xml:space="preserve">6182782c-4d4c-44fa-97d2-2b97e156eb2b</t>
  </si>
  <si>
    <t xml:space="preserve">1aa54168-e2e9-4923-b1c7-2204811f1be4</t>
  </si>
  <si>
    <t xml:space="preserve">e4f75368-65dd-45c7-afcf-e0d17ba93e10</t>
  </si>
  <si>
    <t xml:space="preserve">2c959819-5b06-4442-87d6-6f2e9c1b8fd8</t>
  </si>
  <si>
    <t xml:space="preserve">f52fd68b-e45d-48ab-999b-f58686a167df</t>
  </si>
  <si>
    <t xml:space="preserve">693db5c0-5a55-4b35-8769-f0efa755098e</t>
  </si>
  <si>
    <t xml:space="preserve">9071d0ec-003d-4da4-afd0-d685b224929c</t>
  </si>
  <si>
    <t xml:space="preserve">MIT841126LL8</t>
  </si>
  <si>
    <t xml:space="preserve">MAQUINAS INFORMACION Y TECNOLOGIA AVANZADA</t>
  </si>
  <si>
    <t xml:space="preserve">pablo.montes@mita.com.mx</t>
  </si>
  <si>
    <t xml:space="preserve">07700</t>
  </si>
  <si>
    <t xml:space="preserve">57dfa30a-6e9b-4b08-8479-9b42dc6dd6ca</t>
  </si>
  <si>
    <t xml:space="preserve">54157</t>
  </si>
  <si>
    <t xml:space="preserve">6e69d4fb-6fd6-48a1-b65a-3294dca420e4</t>
  </si>
  <si>
    <t xml:space="preserve">54158</t>
  </si>
  <si>
    <t xml:space="preserve">bc9d567f-f28f-4649-b084-a97b9804abd1</t>
  </si>
  <si>
    <t xml:space="preserve">ec66412a-4fa1-451f-a44a-8f876349d683</t>
  </si>
  <si>
    <t xml:space="preserve">f80f78b2-59c9-4dd7-8c89-b0ca0dc0aed1</t>
  </si>
  <si>
    <t xml:space="preserve">4fb3a3f9-e2e1-49b1-8634-d304cee97bcf</t>
  </si>
  <si>
    <t xml:space="preserve">b403134b-4560-460a-a94f-ae0ada161e67</t>
  </si>
  <si>
    <t xml:space="preserve">92cb5b91-3a3a-43ca-bb78-b5a64fbc6a60</t>
  </si>
  <si>
    <t xml:space="preserve">5ecea531-648a-4592-88e7-c36f1e53c688</t>
  </si>
  <si>
    <t xml:space="preserve">981cde99-3f32-443c-bb43-6a58c345bd92</t>
  </si>
  <si>
    <t xml:space="preserve">e6bd8d22-6fea-4179-b86a-f5324f5b32f7</t>
  </si>
  <si>
    <t xml:space="preserve">2ad65ff3-2b1d-4eee-88fe-f53595f760a3</t>
  </si>
  <si>
    <t xml:space="preserve">MIT020207CG8</t>
  </si>
  <si>
    <t xml:space="preserve">MAQUINAS INTELIGENTES Y TECNOLOGIA APLICADA</t>
  </si>
  <si>
    <t xml:space="preserve">kyoceramita.abelreyes@hotmail.com</t>
  </si>
  <si>
    <t xml:space="preserve">06700</t>
  </si>
  <si>
    <t xml:space="preserve">d403ec4c-bb08-464b-8731-1c5a36dc42cf</t>
  </si>
  <si>
    <t xml:space="preserve">3ccb6c73-77bf-4aa7-b146-33f8e5312570</t>
  </si>
  <si>
    <t xml:space="preserve">2c901010-b6d4-4711-b383-003a863d7be3</t>
  </si>
  <si>
    <t xml:space="preserve">7c181f82-9ea8-422b-acda-8068c2f03396</t>
  </si>
  <si>
    <t xml:space="preserve">4f92e864-ac9b-4f4a-8a55-ebb2059801ba</t>
  </si>
  <si>
    <t xml:space="preserve">a010d81f-e881-43d5-aade-9cca192b249a</t>
  </si>
  <si>
    <t xml:space="preserve">6a62534c-6296-481b-9db9-28a2c3454c74</t>
  </si>
  <si>
    <t xml:space="preserve">16ed1f73-fd77-458a-ab58-cff307c171f3</t>
  </si>
  <si>
    <t xml:space="preserve">640c241a-9da7-4880-925a-24b126e3bcfa</t>
  </si>
  <si>
    <t xml:space="preserve">5c822586-b2e3-4e0f-a4e2-0a660eff5f28</t>
  </si>
  <si>
    <t xml:space="preserve">37c0a6b0-423b-4e53-a690-18d612b55f99</t>
  </si>
  <si>
    <t xml:space="preserve">MOB820505E93</t>
  </si>
  <si>
    <r>
      <rPr>
        <sz val="11"/>
        <color rgb="FF000000"/>
        <rFont val="Arial"/>
        <family val="0"/>
        <charset val="1"/>
      </rPr>
      <t xml:space="preserve">MOBARAK Y </t>
    </r>
    <r>
      <rPr>
        <u val="single"/>
        <sz val="11"/>
        <color rgb="FF000000"/>
        <rFont val="Arial"/>
        <family val="0"/>
        <charset val="1"/>
      </rPr>
      <t xml:space="preserve">COMPAÑIA</t>
    </r>
  </si>
  <si>
    <t xml:space="preserve">omar@mbk.com.mx</t>
  </si>
  <si>
    <t xml:space="preserve">03100</t>
  </si>
  <si>
    <t xml:space="preserve">a94fcaa8-6380-4f75-8ea7-7804ed5d901d</t>
  </si>
  <si>
    <t xml:space="preserve">MOBARAK Y COMPAÑIA, S.A. DE C.V.</t>
  </si>
  <si>
    <t xml:space="preserve">1db1a350-edc9-4afc-a153-dcd5cbf17590</t>
  </si>
  <si>
    <t xml:space="preserve">e2f40756-085f-4dd1-acb1-f3067b9692c0</t>
  </si>
  <si>
    <t xml:space="preserve">7424282b-2d3f-461f-9c6d-6a62e767d749</t>
  </si>
  <si>
    <t xml:space="preserve">f4857a9f-b13b-43e7-ac6b-85fef0a13e7d</t>
  </si>
  <si>
    <t xml:space="preserve">3a11928b-3a63-4472-827f-aa9be6b825d8</t>
  </si>
  <si>
    <t xml:space="preserve">b7f6008e-73b6-48e0-a38e-e7c3378f674f</t>
  </si>
  <si>
    <t xml:space="preserve">80813364-dd5d-4e72-b5d2-42d470e1ebdc</t>
  </si>
  <si>
    <t xml:space="preserve">89fd2683-5678-4ffb-b5dd-3bcbae9fdc27</t>
  </si>
  <si>
    <t xml:space="preserve">311aa7f4-3d1e-4dbd-b400-cd46fea3df69</t>
  </si>
  <si>
    <t xml:space="preserve">2fbfdfaf-12b7-4e91-a695-b86717b68ecb</t>
  </si>
  <si>
    <t xml:space="preserve">2b7aa15d-ed65-4b79-a67e-47480c615bd1</t>
  </si>
  <si>
    <r>
      <rPr>
        <sz val="11"/>
        <color rgb="FF000000"/>
        <rFont val="Arial"/>
        <family val="0"/>
      </rPr>
      <t xml:space="preserve">MOBARAK Y </t>
    </r>
    <r>
      <rPr>
        <u val="single"/>
        <sz val="11"/>
        <color rgb="FF000000"/>
        <rFont val="Arial"/>
        <family val="0"/>
      </rPr>
      <t xml:space="preserve">COMPAÑIA</t>
    </r>
  </si>
  <si>
    <t xml:space="preserve">e1b4c3b7-e173-4db6-b4b5-f56ea29d6ed1</t>
  </si>
  <si>
    <t xml:space="preserve">e72579b3-e271-43f1-b74f-d4f8a92144aa</t>
  </si>
  <si>
    <t xml:space="preserve">a26edcd2-9249-4eb2-918c-2e3b6d1b6295</t>
  </si>
  <si>
    <t xml:space="preserve">6171c906-f8dc-461c-b4c2-87f4d8caca21</t>
  </si>
  <si>
    <t xml:space="preserve">d38028b3-5e42-49fb-86aa-d02a3e526b66</t>
  </si>
  <si>
    <t xml:space="preserve">0666d7dd-1630-4d23-a2dd-c378134f8277</t>
  </si>
  <si>
    <t xml:space="preserve">bffe861f-96a5-4bef-950b-80cf2090eb12</t>
  </si>
  <si>
    <t xml:space="preserve">3af487bb-eecd-490e-bce5-8a3c55d046ac</t>
  </si>
  <si>
    <t xml:space="preserve">a4d51acb-49c4-427d-a129-5aea336490ed</t>
  </si>
  <si>
    <t xml:space="preserve">bbd9a6d2-26e3-4652-8167-6549eb85f583</t>
  </si>
  <si>
    <t xml:space="preserve">a1a8a41c-261e-4288-8a4c-72e2e3822965</t>
  </si>
  <si>
    <t xml:space="preserve">01f99c5e-59d9-448c-8aa5-2acebd86f162</t>
  </si>
  <si>
    <t xml:space="preserve">21c11733-6d59-4510-aa91-064b2b6b8265</t>
  </si>
  <si>
    <t xml:space="preserve">a045632e-3189-4867-9d53-95f9a412ab27</t>
  </si>
  <si>
    <t xml:space="preserve">0dbefd6e-72cb-4c54-9400-7e15b5e33000</t>
  </si>
  <si>
    <t xml:space="preserve">91e44aa3-e300-425a-b1cb-cea248b00e63</t>
  </si>
  <si>
    <t xml:space="preserve">e149390a-ab6c-491e-b5a5-b671d4ff8f17</t>
  </si>
  <si>
    <t xml:space="preserve">d7558d85-fbf8-4c15-a663-24d277c2ab75</t>
  </si>
  <si>
    <t xml:space="preserve">1196c671-40ec-4c8a-9347-51c1e8f4a72f</t>
  </si>
  <si>
    <t xml:space="preserve">3db40130-b687-4d38-b104-48e27e0b8013</t>
  </si>
  <si>
    <t xml:space="preserve">4a2d0aad-b3e5-438d-8016-27a39dd997f6</t>
  </si>
  <si>
    <t xml:space="preserve">20776084-dc9a-4a39-9c8a-b6e41bc89499</t>
  </si>
  <si>
    <t xml:space="preserve">d53d2aa6-61ae-4ca7-bb29-5de7c541517a</t>
  </si>
  <si>
    <t xml:space="preserve">2212b40b-3646-4975-883d-2f0cbe8be3fa</t>
  </si>
  <si>
    <t xml:space="preserve">7071d708-0b0c-4ea1-b375-d246046ac184</t>
  </si>
  <si>
    <t xml:space="preserve">65744945-7f65-4a21-9689-244349630b4c</t>
  </si>
  <si>
    <t xml:space="preserve">59f914bb-879b-4d99-a917-f79aabaa3feb</t>
  </si>
  <si>
    <t xml:space="preserve">61a6bde5-f6cc-4220-a058-b2621dc770c4</t>
  </si>
  <si>
    <t xml:space="preserve">5dd4de12-1670-4929-b7b2-86309803c257</t>
  </si>
  <si>
    <t xml:space="preserve">eb7a152d-4e5d-4ad1-823b-fd9912bc3efa</t>
  </si>
  <si>
    <t xml:space="preserve">f721577d-17ac-4e79-829a-77e5c4078605</t>
  </si>
  <si>
    <t xml:space="preserve">7e629b93-f559-4c61-b095-f813663f7965</t>
  </si>
  <si>
    <t xml:space="preserve">MOBARAK Y COMPAÑIA</t>
  </si>
  <si>
    <t xml:space="preserve">588003e4-a030-47e7-8463-98ebe14b43c0</t>
  </si>
  <si>
    <t xml:space="preserve">a2ed9e8b-6bc3-4148-b217-50cbf01a0d2b</t>
  </si>
  <si>
    <t xml:space="preserve">fc6bb60d-c721-4672-80ad-e5e04bcac8b6</t>
  </si>
  <si>
    <t xml:space="preserve">b9275f3b-7503-423d-94f2-2f7441011eb1</t>
  </si>
  <si>
    <t xml:space="preserve">538bcb4b-8558-46f5-a50f-5000490a808f</t>
  </si>
  <si>
    <t xml:space="preserve">60678e51-48ea-4a43-9dda-e768a9aca9e0</t>
  </si>
  <si>
    <t xml:space="preserve">a2453dd3-2bd9-49b7-9342-258b66246a8a</t>
  </si>
  <si>
    <t xml:space="preserve">bb398eb5-bc5b-46e4-af37-e2122005d763</t>
  </si>
  <si>
    <t xml:space="preserve">71635285-915b-40a7-acd5-beb06771c662</t>
  </si>
  <si>
    <t xml:space="preserve">KPS100202JG4</t>
  </si>
  <si>
    <t xml:space="preserve">KYO PRINT SYSTEM MEXICO</t>
  </si>
  <si>
    <t xml:space="preserve">tdelallave@kyoprint.com.mx</t>
  </si>
  <si>
    <t xml:space="preserve">54070</t>
  </si>
  <si>
    <t xml:space="preserve">7c7953e1-f6ac-43fe-aca5-84c6bdfbd0a2</t>
  </si>
  <si>
    <t xml:space="preserve">KYO PRINT SYSTEM MEXICO, S.A. DE C.V.</t>
  </si>
  <si>
    <t xml:space="preserve">523a38f2-e925-4e1b-9757-039f235b599e</t>
  </si>
  <si>
    <t xml:space="preserve">8456d5e9-2a5c-42e3-9083-1511b42fc0bc</t>
  </si>
  <si>
    <t xml:space="preserve">c165a3e9-98c9-42f9-967b-f884c657ea4e</t>
  </si>
  <si>
    <t xml:space="preserve">325d440d-2867-4f8a-8888-45da90c5c10f</t>
  </si>
  <si>
    <t xml:space="preserve">6d068982-25b7-4be7-853d-48a3e9c762b6</t>
  </si>
  <si>
    <t xml:space="preserve">1633f525-53ef-42ba-bf86-882e4ef2428f</t>
  </si>
  <si>
    <t xml:space="preserve">351accdd-b34e-4600-9bbb-ff9ebdb8b7e7</t>
  </si>
  <si>
    <t xml:space="preserve">e1d752ea-2f76-43da-872d-ca2066a49c48</t>
  </si>
  <si>
    <t xml:space="preserve">4e4ae59d-7cb6-4823-9ca1-c7aeef4cc800</t>
  </si>
  <si>
    <t xml:space="preserve">89d88478-6061-4668-81f2-e697fa9cc8a9</t>
  </si>
  <si>
    <t xml:space="preserve">a07c8692-6ee4-4023-8a3b-b8db42527458</t>
  </si>
  <si>
    <t xml:space="preserve">270ee451-ea15-43b1-ad44-48e851fa265f</t>
  </si>
  <si>
    <t xml:space="preserve">18146217-af2e-4b3b-b075-d82201600e6f</t>
  </si>
  <si>
    <t xml:space="preserve">b1b6ab1f-83bd-4bbd-a083-05547c6ecb2c</t>
  </si>
  <si>
    <t xml:space="preserve">2ad032eb-9aba-41f9-b627-16dd624bcf70</t>
  </si>
  <si>
    <t xml:space="preserve">041cda89-a64f-488b-996f-d813adbc3d3c</t>
  </si>
  <si>
    <t xml:space="preserve">c7347f68-2ef2-4ea0-a030-fd4b0ab1b6cc</t>
  </si>
  <si>
    <t xml:space="preserve">8b983907-3156-4ace-be24-f078a34c8b58</t>
  </si>
  <si>
    <t xml:space="preserve">503f08e6-564f-419b-94a9-13455f9ad4cd</t>
  </si>
  <si>
    <t xml:space="preserve">4b211c37-160b-4c8d-89e3-b67de3ce7cf9</t>
  </si>
  <si>
    <t xml:space="preserve">fd70d810-49e4-40fe-b2c2-a5c2d43fb587</t>
  </si>
  <si>
    <t xml:space="preserve">54932</t>
  </si>
  <si>
    <t xml:space="preserve">83b978d7-9b18-4a89-bb09-2365216c4042</t>
  </si>
  <si>
    <t xml:space="preserve">f5a6dc30-bf2e-4cfd-be30-15d4cc71f914</t>
  </si>
  <si>
    <t xml:space="preserve">adb9ee5e-c0d3-4b56-a68c-9a590645bb69</t>
  </si>
  <si>
    <t xml:space="preserve">2b3b0778-353d-40f0-a830-a040caedd473</t>
  </si>
  <si>
    <t xml:space="preserve">814e9608-7f63-49f6-96e9-807e48c6f60e</t>
  </si>
  <si>
    <t xml:space="preserve">32312612-409a-4e79-bc87-3664e78e15ef</t>
  </si>
  <si>
    <t xml:space="preserve">d401c18a-5e75-4bb4-bdae-51f5aa1aaa8d</t>
  </si>
  <si>
    <t xml:space="preserve">8f638dd5-cc81-4464-9c17-e41b7f453cb9</t>
  </si>
  <si>
    <t xml:space="preserve">3fea1547-33ef-4952-bdcc-cbfc8613aae7</t>
  </si>
  <si>
    <t xml:space="preserve">fce60335-e3ff-4f7b-b5be-7efb698d3fe0</t>
  </si>
  <si>
    <t xml:space="preserve">a6d9cebc-4f63-4215-90fc-30583262b537</t>
  </si>
  <si>
    <t xml:space="preserve">948d63e1-1ac6-4912-b265-f8bbf24d57dd</t>
  </si>
  <si>
    <t xml:space="preserve">a1b7d8b2-61ab-4ea6-b929-f7995a1775e3</t>
  </si>
  <si>
    <t xml:space="preserve">b40ce724-e283-4178-907b-329e15a6df41</t>
  </si>
  <si>
    <t xml:space="preserve">1c0ff298-d4ef-4d29-b534-61d8961b42b0</t>
  </si>
  <si>
    <t xml:space="preserve">9eed8caa-82d1-485a-ab64-750cf473e256</t>
  </si>
  <si>
    <t xml:space="preserve">989c31d4-e72e-4f0a-8dc6-af9ad25be215</t>
  </si>
  <si>
    <t xml:space="preserve">b9e1729f-c562-47d6-96bb-aa9d346b203c</t>
  </si>
  <si>
    <t xml:space="preserve">e0befba5-3f7a-440b-a17c-b0f827b6ceb5</t>
  </si>
  <si>
    <t xml:space="preserve">18a0320f-3b8d-4171-a5e6-5f1423fe6e5a</t>
  </si>
  <si>
    <t xml:space="preserve">3327d6fc-ff7c-432b-8bba-04c3010fb22b</t>
  </si>
  <si>
    <t xml:space="preserve">09cebb20-bfae-48d1-84b6-e42eea6f58da</t>
  </si>
  <si>
    <t xml:space="preserve">909144c1-6f69-4524-b675-85015fe57c65</t>
  </si>
  <si>
    <t xml:space="preserve">aa95bff2-1301-4331-95d4-784c2ff95c0f</t>
  </si>
  <si>
    <t xml:space="preserve">af1c0292-529e-4f0d-b0af-39fafe69e813</t>
  </si>
  <si>
    <t xml:space="preserve">911ddcef-5900-4164-8dc3-32db300e907c</t>
  </si>
  <si>
    <t xml:space="preserve">2ce1a2dc-acb4-4c0c-9e31-a5535d7352a2</t>
  </si>
  <si>
    <t xml:space="preserve">6dddd77e-81af-484d-8ca9-255d9cf2c8a1</t>
  </si>
  <si>
    <t xml:space="preserve">1e55bb7c-0dc1-4ef9-9f69-e65154c4b7b2</t>
  </si>
  <si>
    <t xml:space="preserve">dbe39bea-bff1-48fa-a8b9-8088077ee730</t>
  </si>
  <si>
    <t xml:space="preserve">5086bfdc-2055-4a53-9571-0f0105660714</t>
  </si>
  <si>
    <t xml:space="preserve">866a3ecf-223a-47d0-b5ed-88628a87d171</t>
  </si>
  <si>
    <t xml:space="preserve">b5a0555a-6c17-46c8-a1c4-5723bee0d4d5</t>
  </si>
  <si>
    <t xml:space="preserve">437556a1-7257-4c75-849f-782a4f128c02</t>
  </si>
  <si>
    <t xml:space="preserve">4fe567cc-39c8-45e4-9fd0-616c28700a70</t>
  </si>
  <si>
    <t xml:space="preserve">1fcc798c-7cf6-4973-9a75-ff512cd98777</t>
  </si>
  <si>
    <t xml:space="preserve">aaebbdf1-9396-409f-b523-aed919b9a1e2</t>
  </si>
  <si>
    <t xml:space="preserve">6c78cf6b-7f80-4043-ae0b-b7045efa0958</t>
  </si>
  <si>
    <t xml:space="preserve">7b1f232b-bf1c-48b3-a5b5-79dca38da75f</t>
  </si>
  <si>
    <t xml:space="preserve">7226baac-cf94-4e92-a8e7-4485331cace3</t>
  </si>
  <si>
    <t xml:space="preserve">c004e29d-b00d-4e2c-8343-f30735efbc0e</t>
  </si>
  <si>
    <t xml:space="preserve">77c56802-a712-4747-8610-894d6eddd3d2</t>
  </si>
  <si>
    <t xml:space="preserve">3d4f4ae3-8e34-4287-abfb-be5a33a220e1</t>
  </si>
  <si>
    <t xml:space="preserve">0c1a3382-141e-4b2a-876d-c50f0751e132</t>
  </si>
  <si>
    <t xml:space="preserve">f711bbb9-a1d9-463b-a792-247a52c2c478</t>
  </si>
  <si>
    <t xml:space="preserve">8911c09a-fe92-42c4-9e78-487df163b625</t>
  </si>
  <si>
    <t xml:space="preserve">4dca5cc6-eb83-4a19-a04e-f6a8bc9879f7</t>
  </si>
  <si>
    <t xml:space="preserve">f3d59d61-4d48-4e78-9351-6efa6a45abbc</t>
  </si>
  <si>
    <t xml:space="preserve">e6c66614-baea-4034-9d20-7795a78907db</t>
  </si>
  <si>
    <t xml:space="preserve">64ea7484-8753-4e3e-a6bb-3dda428d4d93</t>
  </si>
  <si>
    <t xml:space="preserve">4c14cdf4-84c8-4dad-9646-83baceda6c09</t>
  </si>
  <si>
    <t xml:space="preserve">9606abd8-0593-4ed3-a8a0-d1e391111c42</t>
  </si>
  <si>
    <t xml:space="preserve">1ea9ae36-15ea-4c1c-8185-5b4e9851c297</t>
  </si>
  <si>
    <t xml:space="preserve">c0b309d4-6353-4057-8a9d-e43973f89c1b</t>
  </si>
  <si>
    <t xml:space="preserve">efceca91-a84c-40d4-9b4b-a2a9edcf9e7e</t>
  </si>
  <si>
    <t xml:space="preserve">537abdde-039b-4c4b-9b4c-f9bce8042387</t>
  </si>
  <si>
    <t xml:space="preserve">74297cd6-a6a7-49c4-819a-07e380e369c7</t>
  </si>
  <si>
    <t xml:space="preserve">99794b7d-e3af-4a1c-8ec0-711c9b3dde8b</t>
  </si>
  <si>
    <t xml:space="preserve">2ff7a763-ae8c-44e0-9c15-1f9843bd6d3e</t>
  </si>
  <si>
    <t xml:space="preserve">38eac861-e18f-4d68-a313-91f8036bfa8b</t>
  </si>
  <si>
    <t xml:space="preserve">7b657535-fd80-420c-80a8-4c522e69e865</t>
  </si>
  <si>
    <t xml:space="preserve">23205b87-cb3d-4fa6-861b-411068d93113</t>
  </si>
  <si>
    <t xml:space="preserve">18ccd361-dbb0-4c53-945f-f0971d507886</t>
  </si>
  <si>
    <t xml:space="preserve">ISC050120U45</t>
  </si>
  <si>
    <t xml:space="preserve">IDEAS Y SOLUCIONES EN COPIADO</t>
  </si>
  <si>
    <t xml:space="preserve">admon@ideaprint.com.mx</t>
  </si>
  <si>
    <t xml:space="preserve">64580</t>
  </si>
  <si>
    <t xml:space="preserve">b0c7c200-fa5c-476f-8838-628466a07a77</t>
  </si>
  <si>
    <t xml:space="preserve">55141</t>
  </si>
  <si>
    <t xml:space="preserve">IDEAS Y SOLUCIONES EN COPIADO, S.A. DE C.V.</t>
  </si>
  <si>
    <t xml:space="preserve">206f8ebb-90d2-4fa6-a3dd-2a47128e70a6</t>
  </si>
  <si>
    <t xml:space="preserve">a62be66a-ffb8-4e26-8445-4166f3a2f1a0</t>
  </si>
  <si>
    <t xml:space="preserve">e7ab0edb-2bb5-4245-bcc6-7bc9c0b8c661</t>
  </si>
  <si>
    <t xml:space="preserve">0216ceaf-acc6-42b2-b8b8-bbe533a5457b</t>
  </si>
  <si>
    <t xml:space="preserve">cb0d98bb-7c87-44dc-a839-5e7225953190</t>
  </si>
  <si>
    <t xml:space="preserve">87495918-39bc-4add-8570-6bac1294a8a6</t>
  </si>
  <si>
    <t xml:space="preserve">cb888729-0c41-421e-bd38-af8b0aa8de99</t>
  </si>
  <si>
    <t xml:space="preserve">7ba88501-18a6-4609-9e6d-f6aebd61cecc</t>
  </si>
  <si>
    <t xml:space="preserve">c94b7814-2d65-41e3-96bc-daaaba20bd39</t>
  </si>
  <si>
    <t xml:space="preserve">9d86a344-6c2e-45b0-8b7f-376e0c201f38</t>
  </si>
  <si>
    <t xml:space="preserve">0541f1b3-7a56-4dd0-be44-06ecd6908bca</t>
  </si>
  <si>
    <t xml:space="preserve">ecf8e9b4-949f-4648-939d-cc7313606b51</t>
  </si>
  <si>
    <t xml:space="preserve">06a6afe8-3248-4cf7-93bb-2e2c2c9a6fc6</t>
  </si>
  <si>
    <t xml:space="preserve">9e9a1576-c525-4ae2-b036-dc6778ed305a</t>
  </si>
  <si>
    <t xml:space="preserve">80b4dc0b-ec88-4196-b036-7520b6c22824</t>
  </si>
  <si>
    <t xml:space="preserve">39c089cb-3f16-4d41-8339-cfd2a83b66cc</t>
  </si>
  <si>
    <t xml:space="preserve">34638fe9-33c3-4429-a7a6-b1bebd6403b5</t>
  </si>
  <si>
    <t xml:space="preserve">abf3285f-e2e3-4206-84a2-ece52bf01381</t>
  </si>
  <si>
    <t xml:space="preserve">afbc05dc-ab47-4eae-ae06-b00014299e6a</t>
  </si>
  <si>
    <t xml:space="preserve">56e3a105-e1d8-48ad-b97d-0caf1715714d</t>
  </si>
  <si>
    <t xml:space="preserve">35df8d0a-5849-43f9-b89f-742d107e3f3f</t>
  </si>
  <si>
    <t xml:space="preserve">4f67aecf-2f14-4d93-8cdf-e1fa6a7dfc5e</t>
  </si>
  <si>
    <t xml:space="preserve">92f8ebf0-e1c2-4f69-b88e-4763fd0b571a</t>
  </si>
  <si>
    <t xml:space="preserve">849c301e-f0ff-48ce-8b6d-6861047bf965</t>
  </si>
  <si>
    <t xml:space="preserve">03fada90-4592-4c66-83ab-6658fc33e778</t>
  </si>
  <si>
    <t xml:space="preserve">4c891343-3857-4dfa-a143-cf4f3cf0c21e</t>
  </si>
  <si>
    <t xml:space="preserve">2b830908-7307-44f2-bf62-bb75c105717c</t>
  </si>
  <si>
    <t xml:space="preserve">46a9b96d-71c9-4e94-9233-85b3f87ab51d</t>
  </si>
  <si>
    <t xml:space="preserve">e3d3c76f-3349-4210-ab42-dace53ea0b0d</t>
  </si>
  <si>
    <t xml:space="preserve">8501455a-e324-451c-b83b-168aceb50a61</t>
  </si>
  <si>
    <t xml:space="preserve">BUR580113TL9</t>
  </si>
  <si>
    <t xml:space="preserve">BURMESTER</t>
  </si>
  <si>
    <t xml:space="preserve">ccueto@burmester.com.mx</t>
  </si>
  <si>
    <t xml:space="preserve">11800</t>
  </si>
  <si>
    <t xml:space="preserve">c1023b71-5272-4b86-b7bf-60bb7ded7693</t>
  </si>
  <si>
    <t xml:space="preserve">56267</t>
  </si>
  <si>
    <t xml:space="preserve">BURMESTER, S.A. DE C.V.</t>
  </si>
  <si>
    <t xml:space="preserve">243003a1-3840-4ad3-a810-ced11d6c5e6d</t>
  </si>
  <si>
    <t xml:space="preserve">4fcf77ac-8bd3-4696-a05c-fe436d680f66</t>
  </si>
  <si>
    <t xml:space="preserve">739ea383-3156-4725-a8a7-f9e2dd2ec153</t>
  </si>
  <si>
    <t xml:space="preserve">3aec7564-dc0f-48ab-8384-b204e5bef679</t>
  </si>
  <si>
    <t xml:space="preserve">3b2a9981-4138-46f2-a1a2-9327ebbeb473</t>
  </si>
  <si>
    <t xml:space="preserve">6bbcb2ef-6def-4ba3-b0e3-c0d15055c1d3</t>
  </si>
  <si>
    <t xml:space="preserve">12dfc575-104d-43f2-91e7-5c5455dba649</t>
  </si>
  <si>
    <t xml:space="preserve">8b12e29f-60e9-4211-8ad8-b0138e39f9db</t>
  </si>
  <si>
    <t xml:space="preserve">4f7818fc-115b-48ca-8315-38f87c1e64fb</t>
  </si>
  <si>
    <t xml:space="preserve">8f6480ba-7175-42c0-bf9d-37865616e0ff</t>
  </si>
  <si>
    <t xml:space="preserve">bfc09bab-0a37-4cee-be58-5cb7e3d098cd</t>
  </si>
  <si>
    <t xml:space="preserve">01e2b642-2888-4cdb-bf1b-7ed92b51f290</t>
  </si>
  <si>
    <t xml:space="preserve">GRE1111109V7</t>
  </si>
  <si>
    <t xml:space="preserve">GREBIS</t>
  </si>
  <si>
    <t xml:space="preserve">grebis@prodigy.net.mx</t>
  </si>
  <si>
    <t xml:space="preserve">03020</t>
  </si>
  <si>
    <t xml:space="preserve">f4ae2a8f-3973-4703-97ef-4dcf8bfcb1ba</t>
  </si>
  <si>
    <t xml:space="preserve">GREBIS, S.A. DE C.V.</t>
  </si>
  <si>
    <t xml:space="preserve">c60fb9eb-800d-4642-b99c-43848f66284e</t>
  </si>
  <si>
    <t xml:space="preserve">f87f3c9a-736c-47e0-9844-7d27e7e0394e</t>
  </si>
  <si>
    <t xml:space="preserve">d4725a9d-9786-45ca-ad86-163ec4129c11</t>
  </si>
  <si>
    <t xml:space="preserve">98b5648e-aa11-4ff0-b01f-67fee27f4b99</t>
  </si>
  <si>
    <t xml:space="preserve">99f24f07-d4e1-42af-9b5b-e70249d6610f</t>
  </si>
  <si>
    <t xml:space="preserve">56254</t>
  </si>
  <si>
    <t xml:space="preserve">74360c35-5f6d-4569-880c-0738ec2c4908</t>
  </si>
  <si>
    <t xml:space="preserve">41868be9-7506-4589-b153-6c141efafd73</t>
  </si>
  <si>
    <t xml:space="preserve">5ed8994d-6896-4413-9ccf-39c8aec8b416</t>
  </si>
  <si>
    <t xml:space="preserve">bbc93859-4b22-4a85-ac8c-9173e2354a9f</t>
  </si>
  <si>
    <t xml:space="preserve">52a3c300-c106-4706-afde-4c76af7314e3</t>
  </si>
  <si>
    <t xml:space="preserve">2ad15782-e8fa-44d8-962f-ac263efef680</t>
  </si>
  <si>
    <t xml:space="preserve">424889fb-e8de-4daa-9f3d-458b979c7258</t>
  </si>
  <si>
    <t xml:space="preserve">87be4eea-967b-432e-915d-16b3c1796f1a</t>
  </si>
  <si>
    <t xml:space="preserve">0fcfad2e-6e57-4e7b-89c7-2ad790584fcc</t>
  </si>
  <si>
    <t xml:space="preserve">5cefb499-ecdd-42af-a881-863ad050a4e0</t>
  </si>
  <si>
    <t xml:space="preserve">0d6bc34d-5cc5-449f-aba2-81dbc5661381</t>
  </si>
  <si>
    <t xml:space="preserve">f091ee2e-a5b0-4e7c-ad2a-105d0ec9171c</t>
  </si>
  <si>
    <t xml:space="preserve">68127478-be5e-405c-9bd0-633f0425e300</t>
  </si>
  <si>
    <t xml:space="preserve">a2b71b91-5597-4ac1-ae01-063670f0a874</t>
  </si>
  <si>
    <t xml:space="preserve">515fbd84-9d94-434b-8a2c-699602102d9d</t>
  </si>
  <si>
    <t xml:space="preserve">b3cbf8a5-3a94-4e66-90c7-aaa02b2f6b33</t>
  </si>
  <si>
    <t xml:space="preserve">7de0b4b2-5186-474b-976d-0fe495efa4d8</t>
  </si>
  <si>
    <t xml:space="preserve">6fde2a86-afa2-42dc-8909-686d2aedb3b0</t>
  </si>
  <si>
    <t xml:space="preserve">5b33dcb9-bb7d-4be7-8954-287f6f6c0825</t>
  </si>
  <si>
    <t xml:space="preserve">d4189cd8-f83e-45f2-a7e8-a49afea7ce88</t>
  </si>
  <si>
    <t xml:space="preserve">ae420f50-8ec3-47bb-9ed4-e0e2a23a9400</t>
  </si>
  <si>
    <t xml:space="preserve">c64b5128-88db-408a-b919-58421f854ff7</t>
  </si>
  <si>
    <t xml:space="preserve">05157ffb-0f75-4c41-acd8-c460537819d4</t>
  </si>
  <si>
    <t xml:space="preserve">0abb346f-1995-4c74-960f-bfec4f8dd070</t>
  </si>
  <si>
    <t xml:space="preserve">CJA850313GH3</t>
  </si>
  <si>
    <t xml:space="preserve">COPIADORAS JAPONESAS</t>
  </si>
  <si>
    <t xml:space="preserve">ggcoba@copiadorasjaponesas.com</t>
  </si>
  <si>
    <t xml:space="preserve">44600</t>
  </si>
  <si>
    <t xml:space="preserve">7bafa5e1-8c65-48f3-8e9f-c7a0bd03145b</t>
  </si>
  <si>
    <t xml:space="preserve">COPIADORAS JAPONESAS, S.A. DE C.V.</t>
  </si>
  <si>
    <t xml:space="preserve">b4eabc9d-de6b-4c5c-b152-03b1d402add6</t>
  </si>
  <si>
    <t xml:space="preserve">159a0e00-af04-4fff-8635-05359e70f39d</t>
  </si>
  <si>
    <t xml:space="preserve">585ecd18-3500-41d4-945f-f74cce1f1c6f</t>
  </si>
  <si>
    <t xml:space="preserve">e4525d47-af60-4d72-ab97-a1a59ef6e97e</t>
  </si>
  <si>
    <t xml:space="preserve">476dc712-1569-4351-b32d-15087e425a38</t>
  </si>
  <si>
    <t xml:space="preserve">9c8418be-7617-43cf-90d1-ad62a542a166</t>
  </si>
  <si>
    <t xml:space="preserve">d3a7d18b-c21f-4092-8354-255809686496</t>
  </si>
  <si>
    <t xml:space="preserve">2c5657d8-31d9-4c9c-b479-4b4278fd6f8d</t>
  </si>
  <si>
    <t xml:space="preserve">e64f794a-5e0a-44ac-9c7d-686a36650c07</t>
  </si>
  <si>
    <t xml:space="preserve">24c4a704-1901-4bc9-b54b-9e90199399d7</t>
  </si>
  <si>
    <t xml:space="preserve">a6fe9f8d-1a84-441d-ae04-495a5f81dd67</t>
  </si>
  <si>
    <t xml:space="preserve">dbddc023-4471-496c-9336-2366764eea80</t>
  </si>
  <si>
    <t xml:space="preserve">973526bb-0163-410c-b7af-18694f87340f</t>
  </si>
  <si>
    <t xml:space="preserve">ae5ee285-1a03-493a-95ac-3d50461ec790</t>
  </si>
  <si>
    <t xml:space="preserve">d639f264-cc14-43b0-a525-cea1c33ee800</t>
  </si>
  <si>
    <t xml:space="preserve">cbd4ec38-e111-46a7-af31-e7eeca50fad2</t>
  </si>
  <si>
    <t xml:space="preserve">49b9b8c7-04dd-4990-bd99-693f26333465</t>
  </si>
  <si>
    <t xml:space="preserve">f74b81cd-a95f-41dc-8f38-edf3085252ab</t>
  </si>
  <si>
    <t xml:space="preserve">b3d7d141-c3ea-44b8-a888-58214588b70a</t>
  </si>
  <si>
    <t xml:space="preserve">91294a71-67e8-4657-a4ad-0f4edcccab23</t>
  </si>
  <si>
    <t xml:space="preserve">9728aaa9-6a40-4179-8cb4-ab9516d00912</t>
  </si>
  <si>
    <t xml:space="preserve">2caa0bdf-57a9-4445-91d7-cc23a383f50a</t>
  </si>
  <si>
    <t xml:space="preserve">31ea7044-d4bf-40b0-a954-f15dd91b12f1</t>
  </si>
  <si>
    <t xml:space="preserve">28574d30-8de9-431a-af3c-97a6b716f756</t>
  </si>
  <si>
    <t xml:space="preserve">11e2149b-8d13-4a9b-97d9-60df8095b0e3</t>
  </si>
  <si>
    <t xml:space="preserve">56201</t>
  </si>
  <si>
    <t xml:space="preserve">4725766d-d128-48ff-b131-e7a6a0e8d3e7</t>
  </si>
  <si>
    <t xml:space="preserve">e6fa0c4a-ec08-483a-aab0-ee3e149854d5</t>
  </si>
  <si>
    <t xml:space="preserve">3967385a-0ab8-4a81-9b05-cc0dbcf44522</t>
  </si>
  <si>
    <t xml:space="preserve">754ced18-86a7-4300-af38-d08cdbefca9d</t>
  </si>
  <si>
    <t xml:space="preserve">c7864916-2f31-49ca-926d-e12ea277f980</t>
  </si>
  <si>
    <t xml:space="preserve">f99e955d-c7c4-4511-9a7b-1bb788f4cd29</t>
  </si>
  <si>
    <t xml:space="preserve">9a67f438-8b80-4898-a8ad-baf72f533c4a</t>
  </si>
  <si>
    <t xml:space="preserve">6f51fa4d-8af2-4983-84db-e4c0f28757e4</t>
  </si>
  <si>
    <t xml:space="preserve">b6edf3eb-9c79-4cee-9e01-07d20ec4128b</t>
  </si>
  <si>
    <t xml:space="preserve">9a3fa565-0580-490a-9b53-654cf515f586</t>
  </si>
  <si>
    <t xml:space="preserve">56655497-f003-44b2-bd0c-01df3f6af685</t>
  </si>
  <si>
    <t xml:space="preserve">943120ba-df8a-4076-a5ca-124f7f8156fb</t>
  </si>
  <si>
    <t xml:space="preserve">4b8e6142-5064-419d-a098-30e73801d1f1</t>
  </si>
  <si>
    <t xml:space="preserve">8c7f0752-3438-4c08-ad70-0eaca0e917f5</t>
  </si>
  <si>
    <t xml:space="preserve">8c129678-4242-4143-9f30-2d13424060bf</t>
  </si>
  <si>
    <t xml:space="preserve">b45cdccb-7d65-4ea4-9fae-1c9016f7e969</t>
  </si>
  <si>
    <t xml:space="preserve">054cc0c7-a3ac-4c20-b54f-fe2bcf7c1417</t>
  </si>
  <si>
    <t xml:space="preserve">1025a583-b0b0-437e-90fc-e4fea4b56258</t>
  </si>
  <si>
    <t xml:space="preserve">1dde4e68-653e-4c4b-b17a-5cb8db43bd96</t>
  </si>
  <si>
    <t xml:space="preserve">5a87e3bd-c289-41c6-8dd3-bbbb7e7d9da2</t>
  </si>
  <si>
    <t xml:space="preserve">300ea8ce-e972-42bf-a5d8-7c4c54334606</t>
  </si>
  <si>
    <t xml:space="preserve">7f0a72db-b419-45df-b6d7-29f90d2dc591</t>
  </si>
  <si>
    <t xml:space="preserve">12c45b5a-826e-4e3e-ba22-0f2360a6ae4d</t>
  </si>
  <si>
    <t xml:space="preserve">813542ad-1eb5-4092-93d0-7e21edb071e9</t>
  </si>
  <si>
    <t xml:space="preserve">0fc7f21e-7cac-4453-86f0-17579b37f342</t>
  </si>
  <si>
    <t xml:space="preserve">bb35c8b6-8a11-4c06-b8a4-df9c8d47f682</t>
  </si>
  <si>
    <t xml:space="preserve">eeafe432-6b6f-4f45-808a-76d2a48ce1b6</t>
  </si>
  <si>
    <t xml:space="preserve">b6b6b894-b73c-4056-8744-89d0fca99f65</t>
  </si>
  <si>
    <t xml:space="preserve">9384d988-a667-44ed-951f-f4de400a4792</t>
  </si>
  <si>
    <t xml:space="preserve">37a9e9e2-ba44-4f9b-b081-aaf718d922e3</t>
  </si>
  <si>
    <t xml:space="preserve">cce7ebf4-7a41-4e46-8f3e-9a46ba7e3678</t>
  </si>
  <si>
    <t xml:space="preserve">b4261b15-8fb1-4a0c-a5e9-3d5794ea3c24</t>
  </si>
  <si>
    <t xml:space="preserve">d05eb009-f2ad-4305-96be-d4e28ee12e1b</t>
  </si>
  <si>
    <t xml:space="preserve">f3d64320-5c99-431f-ae3c-6e4c85406919</t>
  </si>
  <si>
    <t xml:space="preserve">04cafa06-e074-4ea6-8ff4-c9a39e4ab6fd</t>
  </si>
  <si>
    <t xml:space="preserve">c2b465b3-4cc1-403c-ba61-19b826fe2804</t>
  </si>
  <si>
    <t xml:space="preserve">14f88841-8d56-486d-bf0b-4e761304b5a2</t>
  </si>
  <si>
    <t xml:space="preserve">0c89c95b-504c-4230-a716-b018a3692258</t>
  </si>
  <si>
    <t xml:space="preserve">ee5ac8f9-4e38-4b10-80e8-c2dd1f2e4521</t>
  </si>
  <si>
    <t xml:space="preserve">adafb3ab-c389-4e8b-9422-0e02998973aa</t>
  </si>
  <si>
    <t xml:space="preserve">d9013514-e3f9-4d38-9dd3-e7ec473af48c</t>
  </si>
  <si>
    <t xml:space="preserve">72d5e7fb-55cf-476e-bb32-ca06eb9c7e5d</t>
  </si>
  <si>
    <t xml:space="preserve">2afb12a0-f4b3-45de-a9bf-b747701c3708</t>
  </si>
  <si>
    <t xml:space="preserve">b8eb4fc1-cba4-4785-b074-9fc584611537</t>
  </si>
  <si>
    <t xml:space="preserve">b47348d5-6394-4fde-88c2-f1e67bd65a1c</t>
  </si>
  <si>
    <t xml:space="preserve">43c6e8a2-2d16-4f55-a889-ba14f2b88df1</t>
  </si>
  <si>
    <t xml:space="preserve">1b7c9c65-9638-4f19-a492-356dde6890e9</t>
  </si>
  <si>
    <t xml:space="preserve">87f6d94a-a9a7-4883-9c7f-fd63acba7a53</t>
  </si>
  <si>
    <t xml:space="preserve">f1cb2b43-cefa-4464-bcfb-b145661de50e</t>
  </si>
  <si>
    <t xml:space="preserve">b82a5cab-d894-4df6-9248-836db9d86b21</t>
  </si>
  <si>
    <t xml:space="preserve">8d75538a-e547-4dac-b77f-5280f7f44665</t>
  </si>
  <si>
    <t xml:space="preserve">5b7fd59c-4aa5-41e3-be7e-98003cb23323</t>
  </si>
  <si>
    <t xml:space="preserve">e84cc02d-5689-4916-be46-765eb6f28fc5</t>
  </si>
  <si>
    <t xml:space="preserve">33df8a33-bb8a-40d4-b2ed-c3e1986a0bb2</t>
  </si>
  <si>
    <t xml:space="preserve">18c0d6de-97e3-4e79-8314-f4c72a509b72</t>
  </si>
  <si>
    <t xml:space="preserve">3c1be8e6-eaf7-4dc9-9262-942264fff6d5</t>
  </si>
  <si>
    <t xml:space="preserve">1594464e-90e5-4609-bf3e-d0208b9a3990</t>
  </si>
  <si>
    <t xml:space="preserve">ff8914b0-686f-4ace-a974-2fa32f5b0e60</t>
  </si>
  <si>
    <t xml:space="preserve">XEXX010101000</t>
  </si>
  <si>
    <t xml:space="preserve">KYOCERA DOCUMENT SOLUTIONS AMERICA INC</t>
  </si>
  <si>
    <t xml:space="preserve">daniel.lazcano@dmx.kyocera.com</t>
  </si>
  <si>
    <t xml:space="preserve">0cfdacb9-67a7-4a6e-b652-e09817eb9a65</t>
  </si>
  <si>
    <t xml:space="preserve">KYOCERA DOCUMENT SOLUTIONS AMERICA INC.</t>
  </si>
  <si>
    <t xml:space="preserve">c5982ee3-0a36-4c8e-893d-47c0f50262b5</t>
  </si>
  <si>
    <t xml:space="preserve">06931d63-3f4b-467d-8b51-e3f6e7dd601a</t>
  </si>
  <si>
    <t xml:space="preserve">6c9beb58-05a3-4756-9d11-904fa423df03</t>
  </si>
  <si>
    <t xml:space="preserve">GDM130906AA2</t>
  </si>
  <si>
    <t xml:space="preserve">GESTION DOCUMENTAL Y MULTIFUNCIONALES</t>
  </si>
  <si>
    <t xml:space="preserve">dgarza@sharprey.com</t>
  </si>
  <si>
    <t xml:space="preserve">88703</t>
  </si>
  <si>
    <t xml:space="preserve">a6742767-ecc7-45ea-a9df-f95eceb85218</t>
  </si>
  <si>
    <t xml:space="preserve">GESTION DOCUMENTAL Y MULTIFUNCIONALES, S.A. DE C.V.</t>
  </si>
  <si>
    <t xml:space="preserve">640de9c2-2879-49a9-abbf-0bcc59509c21</t>
  </si>
  <si>
    <t xml:space="preserve">57448389-8ecd-4548-be20-7ae5078e8754</t>
  </si>
  <si>
    <t xml:space="preserve">96dd6bc1-85e4-4cc3-82ab-7a03e779ad56</t>
  </si>
  <si>
    <t xml:space="preserve">c5440c39-ef95-4f0d-a59d-7e4098a98e8f</t>
  </si>
  <si>
    <t xml:space="preserve">7bb076d5-3d90-4e3c-be87-c88c4ae3b72c</t>
  </si>
  <si>
    <t xml:space="preserve">519726e1-54f8-411c-ac63-a346f7af6b48</t>
  </si>
  <si>
    <t xml:space="preserve">ed8536d3-8299-43b1-8601-2cb3faf29133</t>
  </si>
  <si>
    <t xml:space="preserve">a6e27107-f538-413d-b396-f3e2a4d06bbc</t>
  </si>
  <si>
    <t xml:space="preserve">e6ffb504-3d07-4f3d-a1f0-5f03d8972fca</t>
  </si>
  <si>
    <t xml:space="preserve">6c08eacb-345b-4e39-9dcc-d3e64d1e1f04</t>
  </si>
  <si>
    <t xml:space="preserve">78907fb2-2313-42ac-b173-3bf25a52ac04</t>
  </si>
  <si>
    <t xml:space="preserve">65124ec3-6c7d-437d-b5ca-d4972c5ac005</t>
  </si>
  <si>
    <t xml:space="preserve">b331f88b-dd51-470b-b51b-ed88f22bd7f8</t>
  </si>
  <si>
    <t xml:space="preserve">bc046c33-ec57-4d14-8185-9744521712cc</t>
  </si>
  <si>
    <t xml:space="preserve">e4497bd2-d4b5-456d-a025-82e286f5f19d</t>
  </si>
  <si>
    <t xml:space="preserve">aa658c42-460b-40bd-bf30-7432cf6e3962</t>
  </si>
  <si>
    <t xml:space="preserve">9aa05444-261d-48e4-9ee7-5ca839ed5fcf</t>
  </si>
  <si>
    <t xml:space="preserve">f3c6e598-3f30-486e-a0c0-74dace7d5355</t>
  </si>
  <si>
    <t xml:space="preserve">087d3ecc-4438-46f2-ad6f-2908a99189ec</t>
  </si>
  <si>
    <t xml:space="preserve">3b7d3894-ca07-43dc-9281-26a693544944</t>
  </si>
  <si>
    <t xml:space="preserve">b536a296-5811-4094-9f0d-2b0820fcb789</t>
  </si>
  <si>
    <t xml:space="preserve">f00743c5-0668-45f3-95b5-337f3fd14276</t>
  </si>
  <si>
    <t xml:space="preserve">2bdd4ba9-0c0d-415e-85f4-923f8381b081</t>
  </si>
  <si>
    <t xml:space="preserve">505af844-07cf-49c6-bcb9-19cf6a18afbe</t>
  </si>
  <si>
    <t xml:space="preserve">16bab11c-8856-4d76-8310-4b8132661a36</t>
  </si>
  <si>
    <t xml:space="preserve">da79571a-5569-4f00-82c1-f56b22dc96ef</t>
  </si>
  <si>
    <t xml:space="preserve">38cc904c-336e-465b-85da-35870473e43e</t>
  </si>
  <si>
    <t xml:space="preserve">37d7a0e2-e247-4ff5-8b9b-9f548a8dece1</t>
  </si>
  <si>
    <t xml:space="preserve">4c3ffe6c-25b3-434f-9097-135029326c8b</t>
  </si>
  <si>
    <t xml:space="preserve">77c8bea5-03d4-4355-8921-fb527f851381</t>
  </si>
  <si>
    <t xml:space="preserve">f596c77c-e957-4196-8739-63fe2ce19cd4</t>
  </si>
  <si>
    <t xml:space="preserve">98dd0685-4372-44ac-ad99-798b025d331e</t>
  </si>
  <si>
    <t xml:space="preserve">4168c506-058e-4cde-91b8-f643a2a713cc</t>
  </si>
  <si>
    <t xml:space="preserve">94e49178-24f0-44fb-a988-55c282550f43</t>
  </si>
  <si>
    <t xml:space="preserve">MPR970526N11</t>
  </si>
  <si>
    <t xml:space="preserve">COMPAÑIA MEXICANA DE PROCESAMIENTO</t>
  </si>
  <si>
    <t xml:space="preserve">06800</t>
  </si>
  <si>
    <t xml:space="preserve">24691aa9-dada-4584-ae3d-4c8c1ba7aba9</t>
  </si>
  <si>
    <t xml:space="preserve">COMPAÑIA MEXICANA DE PROCESAMIENTO, S.A. DE C.V.</t>
  </si>
  <si>
    <t xml:space="preserve">d1767a8e-b248-43ea-8ad2-ed465d9155ad</t>
  </si>
  <si>
    <t xml:space="preserve">0b37b56a-d39c-47b9-ac5f-468fae5183d0</t>
  </si>
  <si>
    <t xml:space="preserve">f50ccfba-fa43-40f9-84af-ea2727728034</t>
  </si>
  <si>
    <t xml:space="preserve">ESD161111272</t>
  </si>
  <si>
    <t xml:space="preserve">EQUIPOS Y SOLUCIONES DOCUMENTALES</t>
  </si>
  <si>
    <t xml:space="preserve">administrativo@esdvictoria.com</t>
  </si>
  <si>
    <t xml:space="preserve">87000</t>
  </si>
  <si>
    <t xml:space="preserve">639c6ba2-76ae-4d86-8a0c-cc155cc5a424</t>
  </si>
  <si>
    <t xml:space="preserve">56246</t>
  </si>
  <si>
    <t xml:space="preserve">EQUIPOS Y SOLUCIONES DOCUMENTALES, S.A. DE C.V.</t>
  </si>
  <si>
    <t xml:space="preserve">4ee8f3d6-456d-4882-a821-c07fa647cd8c</t>
  </si>
  <si>
    <t xml:space="preserve">1661ec73-1802-4c61-918b-6ea890d4d70a</t>
  </si>
  <si>
    <t xml:space="preserve">67a63224-063e-42bc-9348-0e63d950a798</t>
  </si>
  <si>
    <t xml:space="preserve">fad54892-a3e5-4612-bdd9-bd973918e15e</t>
  </si>
  <si>
    <t xml:space="preserve">94ccb19e-9e8c-47db-a84f-c99b392702a4</t>
  </si>
  <si>
    <t xml:space="preserve">57de79e4-e00c-40ee-aff4-3da6692c1964</t>
  </si>
  <si>
    <t xml:space="preserve">833dbb36-71a6-4759-ae31-185f6f38fe64</t>
  </si>
  <si>
    <t xml:space="preserve">6ad4b34e-bbf8-4b12-84dd-ae5efbe8d7ac</t>
  </si>
  <si>
    <t xml:space="preserve">AGD1203099J5</t>
  </si>
  <si>
    <t xml:space="preserve">APLICATIVOS DE GESTION DOCUMENTAL</t>
  </si>
  <si>
    <t xml:space="preserve">contabilidad@sharpchih.com</t>
  </si>
  <si>
    <t xml:space="preserve">31100</t>
  </si>
  <si>
    <t xml:space="preserve">d3c02023-29a0-4aa3-829a-9428e4903615</t>
  </si>
  <si>
    <t xml:space="preserve">56243</t>
  </si>
  <si>
    <t xml:space="preserve">APLICATIVOS DE GESTION DOCUMENTAL, S.A. DE C.V.</t>
  </si>
  <si>
    <t xml:space="preserve">096561c6-2bfa-4c11-b4b3-6e8cb37c1885</t>
  </si>
  <si>
    <t xml:space="preserve">e52dfb95-8907-4a69-a8b8-b38f9562fdb9</t>
  </si>
  <si>
    <t xml:space="preserve">8e5ca100-6a63-4e05-af1b-1870fa138818</t>
  </si>
  <si>
    <t xml:space="preserve">IGD101220J96</t>
  </si>
  <si>
    <t xml:space="preserve">IMPRESORAS Y GESTION DOCUMENTAL</t>
  </si>
  <si>
    <t xml:space="preserve">dcarrillo@sharpqroo.com</t>
  </si>
  <si>
    <t xml:space="preserve">77509</t>
  </si>
  <si>
    <t xml:space="preserve">5f0227b6-a88e-4d5a-993d-8dfb0c124aaa</t>
  </si>
  <si>
    <t xml:space="preserve">56251</t>
  </si>
  <si>
    <t xml:space="preserve">IMPRESORAS Y GESTION DOCUMENTAL, S.A. DE C.V.</t>
  </si>
  <si>
    <t xml:space="preserve">66173983-3b16-4fe6-8505-61c4f7c1da61</t>
  </si>
  <si>
    <t xml:space="preserve">a67126f2-1817-49b9-8141-6653a3f8a105</t>
  </si>
  <si>
    <t xml:space="preserve">0c81fce1-034f-47d3-8ce4-ed85d1229ab7</t>
  </si>
  <si>
    <t xml:space="preserve">8243191b-e071-47f3-862b-90cf5e4bf5a9</t>
  </si>
  <si>
    <t xml:space="preserve">23b54dc5-c7fd-4999-a50d-35c4912e2f87</t>
  </si>
  <si>
    <t xml:space="preserve">16095ac9-4dde-4195-964d-60adc32bd2fd</t>
  </si>
  <si>
    <t xml:space="preserve">CME730129A79</t>
  </si>
  <si>
    <t xml:space="preserve">COMERCIALIZADORA METROGAS</t>
  </si>
  <si>
    <t xml:space="preserve">servgestioninmobiliaria@naturgy.com</t>
  </si>
  <si>
    <t xml:space="preserve">11510</t>
  </si>
  <si>
    <t xml:space="preserve">c22fcf84-fabe-4d93-947e-a26ce5393746</t>
  </si>
  <si>
    <t xml:space="preserve">COMERCIALIZADORA METROGAS, S.A. DE C.V.</t>
  </si>
  <si>
    <t xml:space="preserve">7865cb2e-5ce7-495b-b8ae-63b1d8ed9b50</t>
  </si>
  <si>
    <t xml:space="preserve">224dc506-5980-4dc5-ab7a-715854156c90</t>
  </si>
  <si>
    <t xml:space="preserve">b27a003c-1b45-47a4-8e1f-e0d29b502b63</t>
  </si>
  <si>
    <t xml:space="preserve">14a3f311-1424-4079-8c6e-77837dad520d</t>
  </si>
  <si>
    <t xml:space="preserve">9f576119-de7d-4eed-827e-e979c9214bb3</t>
  </si>
  <si>
    <t xml:space="preserve">f027a4a8-026b-4dc3-bf1c-6d4db216c4ed</t>
  </si>
  <si>
    <t xml:space="preserve">93a1059a-1f9a-46a0-8be3-8db31d163511</t>
  </si>
  <si>
    <t xml:space="preserve">6785f110-11df-455f-a145-6f3804eef269</t>
  </si>
  <si>
    <t xml:space="preserve">GNM9712017P7</t>
  </si>
  <si>
    <t xml:space="preserve">NATURGY MEXICO</t>
  </si>
  <si>
    <t xml:space="preserve">soportecompras_latam@naturgy.com</t>
  </si>
  <si>
    <t xml:space="preserve">11410</t>
  </si>
  <si>
    <t xml:space="preserve">9767b7ab-2555-4141-b54b-5958ddd4425d</t>
  </si>
  <si>
    <t xml:space="preserve">NATURGY MEXICO, S.A. DE C.V.</t>
  </si>
  <si>
    <t xml:space="preserve">b18f841c-e0b2-4f86-b2f0-a3f692b9fad7</t>
  </si>
  <si>
    <t xml:space="preserve">fe854842-326e-40fe-822a-82d970be49ae</t>
  </si>
  <si>
    <t xml:space="preserve">0617819f-a6c1-4340-86a9-b08546a82d7d</t>
  </si>
  <si>
    <t xml:space="preserve">8eeea0c3-34f7-4887-a2b2-72d884868a14</t>
  </si>
  <si>
    <t xml:space="preserve">55448c3b-d692-4f2d-9c82-4b636ee41656</t>
  </si>
  <si>
    <t xml:space="preserve">9e5efad8-a5ff-4dc0-a1dc-eef187b2985c</t>
  </si>
  <si>
    <t xml:space="preserve">78bddf88-0d9d-418b-ba39-b01308b2db42</t>
  </si>
  <si>
    <t xml:space="preserve">MOBARAK Y COMPAÑÍA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</si>
</sst>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yyyy\-mm\-dd\Thh\:mm\:ss"/>
    <numFmt numFmtId="167" formatCode="yyyy\-mm\-dd\Thh:mm:ss"/>
    <numFmt numFmtId="168" formatCode="0.00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u val="single"/>
      <sz val="11"/>
      <color rgb="FF000000"/>
      <name val="Arial"/>
      <family val="0"/>
    </font>
    <font>
      <sz val="8"/>
      <color rgb="FF000000"/>
      <name val="Calibri"/>
      <family val="0"/>
      <charset val="1"/>
    </font>
    <font>
      <u val="single"/>
      <sz val="8"/>
      <color rgb="FF0000FF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BE4D5"/>
        </patternFill>
      </fill>
    </dxf>
    <dxf>
      <fill>
        <patternFill patternType="solid">
          <fgColor rgb="FFFEF2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ysuitecfdi.com/login.aspx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00"/>
  <sheetViews>
    <sheetView showFormulas="false" showGridLines="true" showRowColHeaders="true" showZeros="true" rightToLeft="false" tabSelected="true" showOutlineSymbols="true" defaultGridColor="true" view="normal" topLeftCell="A277" colorId="64" zoomScale="140" zoomScaleNormal="140" zoomScalePageLayoutView="100" workbookViewId="0">
      <selection pane="topLeft" activeCell="D300" activeCellId="0" sqref="D300"/>
    </sheetView>
  </sheetViews>
  <sheetFormatPr defaultColWidth="12.640625" defaultRowHeight="15" zeroHeight="false" outlineLevelRow="0" outlineLevelCol="0"/>
  <cols>
    <col collapsed="false" customWidth="true" hidden="false" outlineLevel="0" max="3" min="3" style="0" width="17.68"/>
    <col collapsed="false" customWidth="true" hidden="false" outlineLevel="0" max="4" min="4" style="0" width="55.6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9</v>
      </c>
      <c r="AI1" s="2" t="s">
        <v>33</v>
      </c>
      <c r="AJ1" s="2" t="s">
        <v>23</v>
      </c>
      <c r="AK1" s="2" t="s">
        <v>34</v>
      </c>
      <c r="AL1" s="5" t="s">
        <v>35</v>
      </c>
      <c r="AM1" s="2" t="s">
        <v>36</v>
      </c>
      <c r="AN1" s="2" t="s">
        <v>37</v>
      </c>
      <c r="AO1" s="3" t="s">
        <v>38</v>
      </c>
      <c r="AP1" s="3" t="s">
        <v>17</v>
      </c>
      <c r="AQ1" s="3" t="s">
        <v>19</v>
      </c>
      <c r="AR1" s="2" t="s">
        <v>39</v>
      </c>
      <c r="AS1" s="2" t="s">
        <v>40</v>
      </c>
      <c r="AT1" s="2" t="s">
        <v>41</v>
      </c>
      <c r="AU1" s="2" t="s">
        <v>42</v>
      </c>
      <c r="AY1" s="2" t="s">
        <v>43</v>
      </c>
      <c r="BJ1" s="2" t="s">
        <v>17</v>
      </c>
      <c r="BK1" s="2" t="s">
        <v>18</v>
      </c>
      <c r="BL1" s="2" t="s">
        <v>19</v>
      </c>
      <c r="BM1" s="2" t="s">
        <v>20</v>
      </c>
      <c r="BN1" s="2" t="s">
        <v>21</v>
      </c>
    </row>
    <row r="2" customFormat="false" ht="15" hidden="false" customHeight="false" outlineLevel="0" collapsed="false">
      <c r="A2" s="1" t="n">
        <v>1</v>
      </c>
      <c r="B2" s="2" t="n">
        <v>601</v>
      </c>
      <c r="C2" s="2" t="s">
        <v>44</v>
      </c>
      <c r="D2" s="2" t="s">
        <v>45</v>
      </c>
      <c r="E2" s="2" t="s">
        <v>46</v>
      </c>
      <c r="F2" s="2" t="s">
        <v>47</v>
      </c>
      <c r="G2" s="2" t="n">
        <v>601</v>
      </c>
      <c r="H2" s="2" t="n">
        <v>550076619</v>
      </c>
      <c r="I2" s="3" t="n">
        <v>297804.74</v>
      </c>
      <c r="J2" s="3" t="n">
        <v>345453.51</v>
      </c>
      <c r="K2" s="3" t="n">
        <v>47648.77</v>
      </c>
      <c r="L2" s="4" t="n">
        <v>45001.5</v>
      </c>
      <c r="M2" s="2" t="s">
        <v>48</v>
      </c>
      <c r="N2" s="2" t="s">
        <v>49</v>
      </c>
      <c r="O2" s="2" t="n">
        <v>1</v>
      </c>
      <c r="P2" s="3" t="n">
        <v>345453.51</v>
      </c>
      <c r="Q2" s="3" t="n">
        <v>345453.51</v>
      </c>
      <c r="R2" s="3" t="n">
        <v>2890</v>
      </c>
      <c r="S2" s="2" t="s">
        <v>50</v>
      </c>
      <c r="T2" s="3" t="n">
        <v>462.4</v>
      </c>
      <c r="U2" s="2" t="s">
        <v>51</v>
      </c>
      <c r="V2" s="2" t="n">
        <v>0.16</v>
      </c>
      <c r="W2" s="2" t="s">
        <v>52</v>
      </c>
      <c r="X2" s="2" t="s">
        <v>53</v>
      </c>
      <c r="Y2" s="2" t="s">
        <v>48</v>
      </c>
      <c r="Z2" s="2" t="n">
        <v>1</v>
      </c>
      <c r="AA2" s="3" t="n">
        <v>3352.4</v>
      </c>
      <c r="AB2" s="2" t="s">
        <v>54</v>
      </c>
      <c r="AC2" s="2" t="s">
        <v>55</v>
      </c>
      <c r="AD2" s="2" t="n">
        <v>1</v>
      </c>
      <c r="AE2" s="3" t="n">
        <v>3352.4</v>
      </c>
      <c r="AF2" s="2" t="n">
        <v>0</v>
      </c>
      <c r="AH2" s="3" t="n">
        <v>345453.51</v>
      </c>
      <c r="AI2" s="2" t="s">
        <v>52</v>
      </c>
      <c r="AJ2" s="2" t="s">
        <v>53</v>
      </c>
      <c r="AK2" s="2" t="s">
        <v>56</v>
      </c>
      <c r="AL2" s="2" t="n">
        <v>0</v>
      </c>
      <c r="AM2" s="2" t="s">
        <v>57</v>
      </c>
      <c r="AN2" s="2" t="n">
        <v>1</v>
      </c>
      <c r="AO2" s="3" t="n">
        <v>3352.4</v>
      </c>
      <c r="AP2" s="3" t="n">
        <v>2890</v>
      </c>
      <c r="AQ2" s="3" t="n">
        <v>462.4</v>
      </c>
      <c r="AR2" s="2" t="s">
        <v>45</v>
      </c>
      <c r="AS2" s="2" t="s">
        <v>44</v>
      </c>
      <c r="AT2" s="2" t="s">
        <v>47</v>
      </c>
      <c r="AU2" s="2" t="s">
        <v>46</v>
      </c>
      <c r="BJ2" s="2" t="n">
        <v>2890</v>
      </c>
      <c r="BK2" s="2" t="s">
        <v>50</v>
      </c>
      <c r="BL2" s="2" t="n">
        <v>462.4</v>
      </c>
      <c r="BM2" s="2" t="s">
        <v>51</v>
      </c>
      <c r="BN2" s="2" t="n">
        <v>0.16</v>
      </c>
    </row>
    <row r="3" customFormat="false" ht="15" hidden="false" customHeight="false" outlineLevel="0" collapsed="false">
      <c r="I3" s="3"/>
      <c r="J3" s="3"/>
      <c r="K3" s="3"/>
      <c r="L3" s="4"/>
      <c r="P3" s="3"/>
      <c r="Q3" s="3"/>
      <c r="R3" s="3" t="n">
        <v>4223.30172413793</v>
      </c>
      <c r="S3" s="2" t="s">
        <v>50</v>
      </c>
      <c r="T3" s="3" t="n">
        <v>675.728275862069</v>
      </c>
      <c r="U3" s="2" t="s">
        <v>51</v>
      </c>
      <c r="V3" s="2" t="n">
        <v>0.16</v>
      </c>
      <c r="W3" s="2" t="s">
        <v>58</v>
      </c>
      <c r="X3" s="2" t="s">
        <v>59</v>
      </c>
      <c r="Y3" s="2" t="s">
        <v>48</v>
      </c>
      <c r="Z3" s="2" t="n">
        <v>1</v>
      </c>
      <c r="AA3" s="3" t="n">
        <v>4899.03</v>
      </c>
      <c r="AB3" s="2" t="s">
        <v>54</v>
      </c>
      <c r="AC3" s="2" t="n">
        <v>198763</v>
      </c>
      <c r="AD3" s="2" t="n">
        <v>1</v>
      </c>
      <c r="AE3" s="3" t="n">
        <v>4899.03</v>
      </c>
      <c r="AF3" s="2" t="n">
        <v>0</v>
      </c>
      <c r="AH3" s="3"/>
      <c r="AI3" s="2" t="s">
        <v>58</v>
      </c>
      <c r="AJ3" s="2" t="s">
        <v>59</v>
      </c>
      <c r="AK3" s="2" t="s">
        <v>56</v>
      </c>
      <c r="AL3" s="2" t="n">
        <v>0</v>
      </c>
      <c r="AM3" s="2" t="s">
        <v>57</v>
      </c>
      <c r="AN3" s="2" t="n">
        <v>1</v>
      </c>
      <c r="AO3" s="3" t="n">
        <v>4899.03</v>
      </c>
      <c r="AP3" s="3" t="n">
        <v>4223.30172413793</v>
      </c>
      <c r="AQ3" s="3" t="n">
        <v>675.728275862069</v>
      </c>
      <c r="BJ3" s="2" t="n">
        <v>4223.30172413793</v>
      </c>
      <c r="BK3" s="2" t="s">
        <v>50</v>
      </c>
      <c r="BL3" s="2" t="n">
        <v>675.728275862069</v>
      </c>
      <c r="BM3" s="2" t="s">
        <v>51</v>
      </c>
      <c r="BN3" s="2" t="n">
        <v>0.16</v>
      </c>
    </row>
    <row r="4" customFormat="false" ht="15" hidden="false" customHeight="false" outlineLevel="0" collapsed="false">
      <c r="I4" s="3"/>
      <c r="J4" s="3"/>
      <c r="K4" s="3"/>
      <c r="L4" s="4"/>
      <c r="P4" s="3"/>
      <c r="Q4" s="3"/>
      <c r="R4" s="3" t="n">
        <v>11560.2155172414</v>
      </c>
      <c r="S4" s="2" t="s">
        <v>50</v>
      </c>
      <c r="T4" s="3" t="n">
        <v>1849.63448275862</v>
      </c>
      <c r="U4" s="2" t="s">
        <v>51</v>
      </c>
      <c r="V4" s="2" t="n">
        <v>0.16</v>
      </c>
      <c r="W4" s="2" t="s">
        <v>60</v>
      </c>
      <c r="X4" s="2" t="s">
        <v>59</v>
      </c>
      <c r="Y4" s="2" t="s">
        <v>48</v>
      </c>
      <c r="Z4" s="2" t="n">
        <v>1</v>
      </c>
      <c r="AA4" s="3" t="n">
        <v>13409.85</v>
      </c>
      <c r="AB4" s="2" t="s">
        <v>54</v>
      </c>
      <c r="AC4" s="2" t="n">
        <v>200184</v>
      </c>
      <c r="AD4" s="2" t="n">
        <v>1</v>
      </c>
      <c r="AE4" s="3" t="n">
        <v>13409.85</v>
      </c>
      <c r="AF4" s="2" t="n">
        <v>0</v>
      </c>
      <c r="AH4" s="3"/>
      <c r="AI4" s="2" t="s">
        <v>60</v>
      </c>
      <c r="AJ4" s="2" t="s">
        <v>59</v>
      </c>
      <c r="AK4" s="2" t="s">
        <v>56</v>
      </c>
      <c r="AL4" s="2" t="n">
        <v>0</v>
      </c>
      <c r="AM4" s="2" t="s">
        <v>57</v>
      </c>
      <c r="AN4" s="2" t="n">
        <v>1</v>
      </c>
      <c r="AO4" s="3" t="n">
        <v>13409.85</v>
      </c>
      <c r="AP4" s="3" t="n">
        <v>11560.2155172414</v>
      </c>
      <c r="AQ4" s="3" t="n">
        <v>1849.63448275862</v>
      </c>
      <c r="BJ4" s="2" t="n">
        <v>11560.2155172414</v>
      </c>
      <c r="BK4" s="2" t="s">
        <v>50</v>
      </c>
      <c r="BL4" s="2" t="n">
        <v>1849.63448275862</v>
      </c>
      <c r="BM4" s="2" t="s">
        <v>51</v>
      </c>
      <c r="BN4" s="2" t="n">
        <v>0.16</v>
      </c>
    </row>
    <row r="5" customFormat="false" ht="15" hidden="false" customHeight="false" outlineLevel="0" collapsed="false">
      <c r="I5" s="3"/>
      <c r="J5" s="3"/>
      <c r="K5" s="3"/>
      <c r="L5" s="4"/>
      <c r="P5" s="3"/>
      <c r="Q5" s="3"/>
      <c r="R5" s="3" t="n">
        <v>6183.3275862069</v>
      </c>
      <c r="S5" s="2" t="s">
        <v>50</v>
      </c>
      <c r="T5" s="3" t="n">
        <v>989.332413793104</v>
      </c>
      <c r="U5" s="2" t="s">
        <v>51</v>
      </c>
      <c r="V5" s="2" t="n">
        <v>0.16</v>
      </c>
      <c r="W5" s="2" t="s">
        <v>61</v>
      </c>
      <c r="X5" s="2" t="s">
        <v>59</v>
      </c>
      <c r="Y5" s="2" t="s">
        <v>48</v>
      </c>
      <c r="Z5" s="2" t="n">
        <v>1</v>
      </c>
      <c r="AA5" s="3" t="n">
        <v>7172.66</v>
      </c>
      <c r="AB5" s="2" t="s">
        <v>54</v>
      </c>
      <c r="AC5" s="2" t="n">
        <v>200185</v>
      </c>
      <c r="AD5" s="2" t="n">
        <v>1</v>
      </c>
      <c r="AE5" s="3" t="n">
        <v>7172.66</v>
      </c>
      <c r="AF5" s="2" t="n">
        <v>0</v>
      </c>
      <c r="AH5" s="3"/>
      <c r="AI5" s="2" t="s">
        <v>61</v>
      </c>
      <c r="AJ5" s="2" t="s">
        <v>59</v>
      </c>
      <c r="AK5" s="2" t="s">
        <v>56</v>
      </c>
      <c r="AL5" s="2" t="n">
        <v>0</v>
      </c>
      <c r="AM5" s="2" t="s">
        <v>57</v>
      </c>
      <c r="AN5" s="2" t="n">
        <v>1</v>
      </c>
      <c r="AO5" s="3" t="n">
        <v>7172.66</v>
      </c>
      <c r="AP5" s="3" t="n">
        <v>6183.3275862069</v>
      </c>
      <c r="AQ5" s="3" t="n">
        <v>989.332413793104</v>
      </c>
      <c r="BJ5" s="2" t="n">
        <v>6183.3275862069</v>
      </c>
      <c r="BK5" s="2" t="s">
        <v>50</v>
      </c>
      <c r="BL5" s="2" t="n">
        <v>989.332413793104</v>
      </c>
      <c r="BM5" s="2" t="s">
        <v>51</v>
      </c>
      <c r="BN5" s="2" t="n">
        <v>0.16</v>
      </c>
    </row>
    <row r="6" customFormat="false" ht="15" hidden="false" customHeight="false" outlineLevel="0" collapsed="false">
      <c r="I6" s="3"/>
      <c r="J6" s="3"/>
      <c r="K6" s="3"/>
      <c r="L6" s="4"/>
      <c r="P6" s="3"/>
      <c r="Q6" s="3"/>
      <c r="R6" s="3" t="n">
        <v>393.836206896552</v>
      </c>
      <c r="S6" s="2" t="s">
        <v>50</v>
      </c>
      <c r="T6" s="3" t="n">
        <v>63.0137931034483</v>
      </c>
      <c r="U6" s="2" t="s">
        <v>51</v>
      </c>
      <c r="V6" s="2" t="n">
        <v>0.16</v>
      </c>
      <c r="W6" s="2" t="s">
        <v>62</v>
      </c>
      <c r="X6" s="2" t="s">
        <v>59</v>
      </c>
      <c r="Y6" s="2" t="s">
        <v>48</v>
      </c>
      <c r="Z6" s="2" t="n">
        <v>1</v>
      </c>
      <c r="AA6" s="3" t="n">
        <v>456.85</v>
      </c>
      <c r="AB6" s="2" t="s">
        <v>54</v>
      </c>
      <c r="AC6" s="2" t="n">
        <v>200333</v>
      </c>
      <c r="AD6" s="2" t="n">
        <v>1</v>
      </c>
      <c r="AE6" s="3" t="n">
        <v>456.85</v>
      </c>
      <c r="AF6" s="2" t="n">
        <v>0</v>
      </c>
      <c r="AH6" s="3"/>
      <c r="AI6" s="2" t="s">
        <v>62</v>
      </c>
      <c r="AJ6" s="2" t="s">
        <v>59</v>
      </c>
      <c r="AK6" s="2" t="s">
        <v>56</v>
      </c>
      <c r="AL6" s="2" t="n">
        <v>0</v>
      </c>
      <c r="AM6" s="2" t="s">
        <v>57</v>
      </c>
      <c r="AN6" s="2" t="n">
        <v>1</v>
      </c>
      <c r="AO6" s="3" t="n">
        <v>456.85</v>
      </c>
      <c r="AP6" s="3" t="n">
        <v>393.836206896552</v>
      </c>
      <c r="AQ6" s="3" t="n">
        <v>63.0137931034483</v>
      </c>
      <c r="BJ6" s="2" t="n">
        <v>393.836206896552</v>
      </c>
      <c r="BK6" s="2" t="s">
        <v>50</v>
      </c>
      <c r="BL6" s="2" t="n">
        <v>63.0137931034483</v>
      </c>
      <c r="BM6" s="2" t="s">
        <v>51</v>
      </c>
      <c r="BN6" s="2" t="n">
        <v>0.16</v>
      </c>
    </row>
    <row r="7" customFormat="false" ht="15" hidden="false" customHeight="false" outlineLevel="0" collapsed="false">
      <c r="I7" s="3"/>
      <c r="J7" s="3"/>
      <c r="K7" s="3"/>
      <c r="L7" s="4"/>
      <c r="P7" s="3"/>
      <c r="Q7" s="3"/>
      <c r="R7" s="3" t="n">
        <v>39111.2844827586</v>
      </c>
      <c r="S7" s="2" t="s">
        <v>50</v>
      </c>
      <c r="T7" s="3" t="n">
        <v>6257.80551724138</v>
      </c>
      <c r="U7" s="2" t="s">
        <v>51</v>
      </c>
      <c r="V7" s="2" t="n">
        <v>0.16</v>
      </c>
      <c r="W7" s="2" t="s">
        <v>63</v>
      </c>
      <c r="X7" s="2" t="s">
        <v>59</v>
      </c>
      <c r="Y7" s="2" t="s">
        <v>48</v>
      </c>
      <c r="Z7" s="2" t="n">
        <v>1</v>
      </c>
      <c r="AA7" s="3" t="n">
        <v>45369.09</v>
      </c>
      <c r="AB7" s="2" t="s">
        <v>54</v>
      </c>
      <c r="AC7" s="2" t="n">
        <v>201501</v>
      </c>
      <c r="AD7" s="2" t="n">
        <v>1</v>
      </c>
      <c r="AE7" s="3" t="n">
        <v>45369.09</v>
      </c>
      <c r="AF7" s="2" t="n">
        <v>0</v>
      </c>
      <c r="AH7" s="3"/>
      <c r="AI7" s="2" t="s">
        <v>63</v>
      </c>
      <c r="AJ7" s="2" t="s">
        <v>59</v>
      </c>
      <c r="AK7" s="2" t="s">
        <v>56</v>
      </c>
      <c r="AL7" s="2" t="n">
        <v>0</v>
      </c>
      <c r="AM7" s="2" t="s">
        <v>57</v>
      </c>
      <c r="AN7" s="2" t="n">
        <v>1</v>
      </c>
      <c r="AO7" s="3" t="n">
        <v>45369.09</v>
      </c>
      <c r="AP7" s="3" t="n">
        <v>39111.2844827586</v>
      </c>
      <c r="AQ7" s="3" t="n">
        <v>6257.80551724138</v>
      </c>
      <c r="BJ7" s="2" t="n">
        <v>39111.2844827586</v>
      </c>
      <c r="BK7" s="2" t="s">
        <v>50</v>
      </c>
      <c r="BL7" s="2" t="n">
        <v>6257.80551724138</v>
      </c>
      <c r="BM7" s="2" t="s">
        <v>51</v>
      </c>
      <c r="BN7" s="2" t="n">
        <v>0.16</v>
      </c>
    </row>
    <row r="8" customFormat="false" ht="15" hidden="false" customHeight="false" outlineLevel="0" collapsed="false">
      <c r="I8" s="3"/>
      <c r="J8" s="3"/>
      <c r="K8" s="3"/>
      <c r="L8" s="4"/>
      <c r="P8" s="3"/>
      <c r="Q8" s="3"/>
      <c r="R8" s="3" t="n">
        <v>11681.3620689655</v>
      </c>
      <c r="S8" s="2" t="s">
        <v>50</v>
      </c>
      <c r="T8" s="3" t="n">
        <v>1869.01793103448</v>
      </c>
      <c r="U8" s="2" t="s">
        <v>51</v>
      </c>
      <c r="V8" s="2" t="n">
        <v>0.16</v>
      </c>
      <c r="W8" s="2" t="s">
        <v>64</v>
      </c>
      <c r="X8" s="2" t="s">
        <v>59</v>
      </c>
      <c r="Y8" s="2" t="s">
        <v>48</v>
      </c>
      <c r="Z8" s="2" t="n">
        <v>1</v>
      </c>
      <c r="AA8" s="3" t="n">
        <v>13550.38</v>
      </c>
      <c r="AB8" s="2" t="s">
        <v>54</v>
      </c>
      <c r="AC8" s="2" t="n">
        <v>201503</v>
      </c>
      <c r="AD8" s="2" t="n">
        <v>1</v>
      </c>
      <c r="AE8" s="3" t="n">
        <v>13550.38</v>
      </c>
      <c r="AF8" s="2" t="n">
        <v>0</v>
      </c>
      <c r="AH8" s="3"/>
      <c r="AI8" s="2" t="s">
        <v>64</v>
      </c>
      <c r="AJ8" s="2" t="s">
        <v>59</v>
      </c>
      <c r="AK8" s="2" t="s">
        <v>56</v>
      </c>
      <c r="AL8" s="2" t="n">
        <v>0</v>
      </c>
      <c r="AM8" s="2" t="s">
        <v>57</v>
      </c>
      <c r="AN8" s="2" t="n">
        <v>1</v>
      </c>
      <c r="AO8" s="3" t="n">
        <v>13550.38</v>
      </c>
      <c r="AP8" s="3" t="n">
        <v>11681.3620689655</v>
      </c>
      <c r="AQ8" s="3" t="n">
        <v>1869.01793103448</v>
      </c>
      <c r="BJ8" s="2" t="n">
        <v>11681.3620689655</v>
      </c>
      <c r="BK8" s="2" t="s">
        <v>50</v>
      </c>
      <c r="BL8" s="2" t="n">
        <v>1869.01793103448</v>
      </c>
      <c r="BM8" s="2" t="s">
        <v>51</v>
      </c>
      <c r="BN8" s="2" t="n">
        <v>0.16</v>
      </c>
    </row>
    <row r="9" customFormat="false" ht="15" hidden="false" customHeight="false" outlineLevel="0" collapsed="false">
      <c r="I9" s="3"/>
      <c r="J9" s="3"/>
      <c r="K9" s="3"/>
      <c r="L9" s="4"/>
      <c r="P9" s="3"/>
      <c r="Q9" s="3"/>
      <c r="R9" s="3" t="n">
        <v>18892.1034482759</v>
      </c>
      <c r="S9" s="2" t="s">
        <v>50</v>
      </c>
      <c r="T9" s="3" t="n">
        <v>3022.73655172414</v>
      </c>
      <c r="U9" s="2" t="s">
        <v>51</v>
      </c>
      <c r="V9" s="2" t="n">
        <v>0.16</v>
      </c>
      <c r="W9" s="2" t="s">
        <v>65</v>
      </c>
      <c r="X9" s="2" t="s">
        <v>59</v>
      </c>
      <c r="Y9" s="2" t="s">
        <v>48</v>
      </c>
      <c r="Z9" s="2" t="n">
        <v>1</v>
      </c>
      <c r="AA9" s="3" t="n">
        <v>21914.84</v>
      </c>
      <c r="AB9" s="2" t="s">
        <v>54</v>
      </c>
      <c r="AC9" s="2" t="n">
        <v>201504</v>
      </c>
      <c r="AD9" s="2" t="n">
        <v>1</v>
      </c>
      <c r="AE9" s="3" t="n">
        <v>21914.84</v>
      </c>
      <c r="AF9" s="2" t="n">
        <v>0</v>
      </c>
      <c r="AH9" s="3"/>
      <c r="AI9" s="2" t="s">
        <v>65</v>
      </c>
      <c r="AJ9" s="2" t="s">
        <v>59</v>
      </c>
      <c r="AK9" s="2" t="s">
        <v>56</v>
      </c>
      <c r="AL9" s="2" t="n">
        <v>0</v>
      </c>
      <c r="AM9" s="2" t="s">
        <v>57</v>
      </c>
      <c r="AN9" s="2" t="n">
        <v>1</v>
      </c>
      <c r="AO9" s="3" t="n">
        <v>21914.84</v>
      </c>
      <c r="AP9" s="3" t="n">
        <v>18892.1034482759</v>
      </c>
      <c r="AQ9" s="3" t="n">
        <v>3022.73655172414</v>
      </c>
      <c r="BJ9" s="2" t="n">
        <v>18892.1034482759</v>
      </c>
      <c r="BK9" s="2" t="s">
        <v>50</v>
      </c>
      <c r="BL9" s="2" t="n">
        <v>3022.73655172414</v>
      </c>
      <c r="BM9" s="2" t="s">
        <v>51</v>
      </c>
      <c r="BN9" s="2" t="n">
        <v>0.16</v>
      </c>
    </row>
    <row r="10" customFormat="false" ht="15" hidden="false" customHeight="false" outlineLevel="0" collapsed="false">
      <c r="I10" s="3"/>
      <c r="J10" s="3"/>
      <c r="K10" s="3"/>
      <c r="L10" s="4"/>
      <c r="P10" s="3"/>
      <c r="Q10" s="3"/>
      <c r="R10" s="3" t="n">
        <v>29343.5775862069</v>
      </c>
      <c r="S10" s="2" t="s">
        <v>50</v>
      </c>
      <c r="T10" s="3" t="n">
        <v>4694.9724137931</v>
      </c>
      <c r="U10" s="2" t="s">
        <v>51</v>
      </c>
      <c r="V10" s="2" t="n">
        <v>0.16</v>
      </c>
      <c r="W10" s="2" t="s">
        <v>66</v>
      </c>
      <c r="X10" s="2" t="s">
        <v>59</v>
      </c>
      <c r="Y10" s="2" t="s">
        <v>48</v>
      </c>
      <c r="Z10" s="2" t="n">
        <v>1</v>
      </c>
      <c r="AA10" s="3" t="n">
        <v>34038.55</v>
      </c>
      <c r="AB10" s="2" t="s">
        <v>54</v>
      </c>
      <c r="AC10" s="2" t="n">
        <v>201903</v>
      </c>
      <c r="AD10" s="2" t="n">
        <v>1</v>
      </c>
      <c r="AE10" s="3" t="n">
        <v>34038.55</v>
      </c>
      <c r="AF10" s="2" t="n">
        <v>0</v>
      </c>
      <c r="AH10" s="3"/>
      <c r="AI10" s="2" t="s">
        <v>66</v>
      </c>
      <c r="AJ10" s="2" t="s">
        <v>59</v>
      </c>
      <c r="AK10" s="2" t="s">
        <v>56</v>
      </c>
      <c r="AL10" s="2" t="n">
        <v>0</v>
      </c>
      <c r="AM10" s="2" t="s">
        <v>57</v>
      </c>
      <c r="AN10" s="2" t="n">
        <v>1</v>
      </c>
      <c r="AO10" s="3" t="n">
        <v>34038.55</v>
      </c>
      <c r="AP10" s="3" t="n">
        <v>29343.5775862069</v>
      </c>
      <c r="AQ10" s="3" t="n">
        <v>4694.9724137931</v>
      </c>
      <c r="BJ10" s="2" t="n">
        <v>29343.5775862069</v>
      </c>
      <c r="BK10" s="2" t="s">
        <v>50</v>
      </c>
      <c r="BL10" s="2" t="n">
        <v>4694.9724137931</v>
      </c>
      <c r="BM10" s="2" t="s">
        <v>51</v>
      </c>
      <c r="BN10" s="2" t="n">
        <v>0.16</v>
      </c>
    </row>
    <row r="11" customFormat="false" ht="15" hidden="false" customHeight="false" outlineLevel="0" collapsed="false">
      <c r="I11" s="3"/>
      <c r="J11" s="3"/>
      <c r="K11" s="3"/>
      <c r="L11" s="4"/>
      <c r="P11" s="3"/>
      <c r="Q11" s="3"/>
      <c r="R11" s="3" t="n">
        <v>30077.6034482759</v>
      </c>
      <c r="S11" s="2" t="s">
        <v>50</v>
      </c>
      <c r="T11" s="3" t="n">
        <v>4812.41655172414</v>
      </c>
      <c r="U11" s="2" t="s">
        <v>51</v>
      </c>
      <c r="V11" s="2" t="n">
        <v>0.16</v>
      </c>
      <c r="W11" s="2" t="s">
        <v>67</v>
      </c>
      <c r="X11" s="2" t="s">
        <v>59</v>
      </c>
      <c r="Y11" s="2" t="s">
        <v>48</v>
      </c>
      <c r="Z11" s="2" t="n">
        <v>1</v>
      </c>
      <c r="AA11" s="3" t="n">
        <v>34890.02</v>
      </c>
      <c r="AB11" s="2" t="s">
        <v>54</v>
      </c>
      <c r="AC11" s="2" t="n">
        <v>201905</v>
      </c>
      <c r="AD11" s="2" t="n">
        <v>1</v>
      </c>
      <c r="AE11" s="3" t="n">
        <v>34890.02</v>
      </c>
      <c r="AF11" s="2" t="n">
        <v>0</v>
      </c>
      <c r="AH11" s="3"/>
      <c r="AI11" s="2" t="s">
        <v>67</v>
      </c>
      <c r="AJ11" s="2" t="s">
        <v>59</v>
      </c>
      <c r="AK11" s="2" t="s">
        <v>56</v>
      </c>
      <c r="AL11" s="2" t="n">
        <v>0</v>
      </c>
      <c r="AM11" s="2" t="s">
        <v>57</v>
      </c>
      <c r="AN11" s="2" t="n">
        <v>1</v>
      </c>
      <c r="AO11" s="3" t="n">
        <v>34890.02</v>
      </c>
      <c r="AP11" s="3" t="n">
        <v>30077.6034482759</v>
      </c>
      <c r="AQ11" s="3" t="n">
        <v>4812.41655172414</v>
      </c>
      <c r="BJ11" s="2" t="n">
        <v>30077.6034482759</v>
      </c>
      <c r="BK11" s="2" t="s">
        <v>50</v>
      </c>
      <c r="BL11" s="2" t="n">
        <v>4812.41655172414</v>
      </c>
      <c r="BM11" s="2" t="s">
        <v>51</v>
      </c>
      <c r="BN11" s="2" t="n">
        <v>0.16</v>
      </c>
    </row>
    <row r="12" customFormat="false" ht="15" hidden="false" customHeight="false" outlineLevel="0" collapsed="false">
      <c r="I12" s="3"/>
      <c r="J12" s="3"/>
      <c r="K12" s="3"/>
      <c r="L12" s="4"/>
      <c r="P12" s="3"/>
      <c r="Q12" s="3"/>
      <c r="R12" s="3" t="n">
        <v>8599.31034482759</v>
      </c>
      <c r="S12" s="2" t="s">
        <v>50</v>
      </c>
      <c r="T12" s="3" t="n">
        <v>1375.88965517241</v>
      </c>
      <c r="U12" s="2" t="s">
        <v>51</v>
      </c>
      <c r="V12" s="2" t="n">
        <v>0.16</v>
      </c>
      <c r="W12" s="2" t="s">
        <v>68</v>
      </c>
      <c r="X12" s="2" t="s">
        <v>59</v>
      </c>
      <c r="Y12" s="2" t="s">
        <v>48</v>
      </c>
      <c r="Z12" s="2" t="n">
        <v>1</v>
      </c>
      <c r="AA12" s="3" t="n">
        <v>9975.2</v>
      </c>
      <c r="AB12" s="2" t="s">
        <v>54</v>
      </c>
      <c r="AC12" s="2" t="n">
        <v>201907</v>
      </c>
      <c r="AD12" s="2" t="n">
        <v>1</v>
      </c>
      <c r="AE12" s="3" t="n">
        <v>9975.2</v>
      </c>
      <c r="AF12" s="2" t="n">
        <v>0</v>
      </c>
      <c r="AH12" s="3"/>
      <c r="AI12" s="2" t="s">
        <v>68</v>
      </c>
      <c r="AJ12" s="2" t="s">
        <v>59</v>
      </c>
      <c r="AK12" s="2" t="s">
        <v>56</v>
      </c>
      <c r="AL12" s="2" t="n">
        <v>0</v>
      </c>
      <c r="AM12" s="2" t="s">
        <v>57</v>
      </c>
      <c r="AN12" s="2" t="n">
        <v>1</v>
      </c>
      <c r="AO12" s="3" t="n">
        <v>9975.2</v>
      </c>
      <c r="AP12" s="3" t="n">
        <v>8599.31034482759</v>
      </c>
      <c r="AQ12" s="3" t="n">
        <v>1375.88965517241</v>
      </c>
      <c r="BJ12" s="2" t="n">
        <v>8599.31034482759</v>
      </c>
      <c r="BK12" s="2" t="s">
        <v>50</v>
      </c>
      <c r="BL12" s="2" t="n">
        <v>1375.88965517241</v>
      </c>
      <c r="BM12" s="2" t="s">
        <v>51</v>
      </c>
      <c r="BN12" s="2" t="n">
        <v>0.16</v>
      </c>
    </row>
    <row r="13" customFormat="false" ht="15" hidden="false" customHeight="false" outlineLevel="0" collapsed="false">
      <c r="I13" s="3"/>
      <c r="J13" s="3"/>
      <c r="K13" s="3"/>
      <c r="L13" s="4"/>
      <c r="P13" s="3"/>
      <c r="Q13" s="3"/>
      <c r="R13" s="3" t="n">
        <v>19573.9224137931</v>
      </c>
      <c r="S13" s="2" t="s">
        <v>50</v>
      </c>
      <c r="T13" s="3" t="n">
        <v>3131.8275862069</v>
      </c>
      <c r="U13" s="2" t="s">
        <v>51</v>
      </c>
      <c r="V13" s="2" t="n">
        <v>0.16</v>
      </c>
      <c r="W13" s="2" t="s">
        <v>69</v>
      </c>
      <c r="X13" s="2" t="s">
        <v>59</v>
      </c>
      <c r="Y13" s="2" t="s">
        <v>48</v>
      </c>
      <c r="Z13" s="2" t="n">
        <v>1</v>
      </c>
      <c r="AA13" s="3" t="n">
        <v>22705.75</v>
      </c>
      <c r="AB13" s="2" t="s">
        <v>54</v>
      </c>
      <c r="AC13" s="2" t="n">
        <v>201911</v>
      </c>
      <c r="AD13" s="2" t="n">
        <v>1</v>
      </c>
      <c r="AE13" s="3" t="n">
        <v>22705.75</v>
      </c>
      <c r="AF13" s="2" t="n">
        <v>0</v>
      </c>
      <c r="AH13" s="3"/>
      <c r="AI13" s="2" t="s">
        <v>69</v>
      </c>
      <c r="AJ13" s="2" t="s">
        <v>59</v>
      </c>
      <c r="AK13" s="2" t="s">
        <v>56</v>
      </c>
      <c r="AL13" s="2" t="n">
        <v>0</v>
      </c>
      <c r="AM13" s="2" t="s">
        <v>57</v>
      </c>
      <c r="AN13" s="2" t="n">
        <v>1</v>
      </c>
      <c r="AO13" s="3" t="n">
        <v>22705.75</v>
      </c>
      <c r="AP13" s="3" t="n">
        <v>19573.9224137931</v>
      </c>
      <c r="AQ13" s="3" t="n">
        <v>3131.8275862069</v>
      </c>
      <c r="BJ13" s="2" t="n">
        <v>19573.9224137931</v>
      </c>
      <c r="BK13" s="2" t="s">
        <v>50</v>
      </c>
      <c r="BL13" s="2" t="n">
        <v>3131.8275862069</v>
      </c>
      <c r="BM13" s="2" t="s">
        <v>51</v>
      </c>
      <c r="BN13" s="2" t="n">
        <v>0.16</v>
      </c>
    </row>
    <row r="14" customFormat="false" ht="15" hidden="false" customHeight="false" outlineLevel="0" collapsed="false">
      <c r="I14" s="3"/>
      <c r="J14" s="3"/>
      <c r="K14" s="3"/>
      <c r="L14" s="4"/>
      <c r="P14" s="3"/>
      <c r="Q14" s="3"/>
      <c r="R14" s="3" t="n">
        <v>9998.77586206897</v>
      </c>
      <c r="S14" s="2" t="s">
        <v>50</v>
      </c>
      <c r="T14" s="3" t="n">
        <v>1599.80413793103</v>
      </c>
      <c r="U14" s="2" t="s">
        <v>51</v>
      </c>
      <c r="V14" s="2" t="n">
        <v>0.16</v>
      </c>
      <c r="W14" s="2" t="s">
        <v>70</v>
      </c>
      <c r="X14" s="2" t="s">
        <v>59</v>
      </c>
      <c r="Y14" s="2" t="s">
        <v>48</v>
      </c>
      <c r="Z14" s="2" t="n">
        <v>1</v>
      </c>
      <c r="AA14" s="3" t="n">
        <v>11598.58</v>
      </c>
      <c r="AB14" s="2" t="s">
        <v>54</v>
      </c>
      <c r="AC14" s="2" t="n">
        <v>201914</v>
      </c>
      <c r="AD14" s="2" t="n">
        <v>1</v>
      </c>
      <c r="AE14" s="3" t="n">
        <v>11598.58</v>
      </c>
      <c r="AF14" s="2" t="n">
        <v>0</v>
      </c>
      <c r="AH14" s="3"/>
      <c r="AI14" s="2" t="s">
        <v>70</v>
      </c>
      <c r="AJ14" s="2" t="s">
        <v>59</v>
      </c>
      <c r="AK14" s="2" t="s">
        <v>56</v>
      </c>
      <c r="AL14" s="2" t="n">
        <v>0</v>
      </c>
      <c r="AM14" s="2" t="s">
        <v>57</v>
      </c>
      <c r="AN14" s="2" t="n">
        <v>1</v>
      </c>
      <c r="AO14" s="3" t="n">
        <v>11598.58</v>
      </c>
      <c r="AP14" s="3" t="n">
        <v>9998.77586206897</v>
      </c>
      <c r="AQ14" s="3" t="n">
        <v>1599.80413793103</v>
      </c>
      <c r="BJ14" s="2" t="n">
        <v>9998.77586206897</v>
      </c>
      <c r="BK14" s="2" t="s">
        <v>50</v>
      </c>
      <c r="BL14" s="2" t="n">
        <v>1599.80413793103</v>
      </c>
      <c r="BM14" s="2" t="s">
        <v>51</v>
      </c>
      <c r="BN14" s="2" t="n">
        <v>0.16</v>
      </c>
    </row>
    <row r="15" customFormat="false" ht="15" hidden="false" customHeight="false" outlineLevel="0" collapsed="false">
      <c r="I15" s="3"/>
      <c r="J15" s="3"/>
      <c r="K15" s="3"/>
      <c r="L15" s="4"/>
      <c r="P15" s="3"/>
      <c r="Q15" s="3"/>
      <c r="R15" s="3" t="n">
        <v>43694.6206896552</v>
      </c>
      <c r="S15" s="2" t="s">
        <v>50</v>
      </c>
      <c r="T15" s="3" t="n">
        <v>6991.13931034483</v>
      </c>
      <c r="U15" s="2" t="s">
        <v>51</v>
      </c>
      <c r="V15" s="2" t="n">
        <v>0.16</v>
      </c>
      <c r="W15" s="2" t="s">
        <v>71</v>
      </c>
      <c r="X15" s="2" t="s">
        <v>59</v>
      </c>
      <c r="Y15" s="2" t="s">
        <v>48</v>
      </c>
      <c r="Z15" s="2" t="n">
        <v>1</v>
      </c>
      <c r="AA15" s="3" t="n">
        <v>50685.76</v>
      </c>
      <c r="AB15" s="2" t="s">
        <v>54</v>
      </c>
      <c r="AC15" s="2" t="n">
        <v>201915</v>
      </c>
      <c r="AD15" s="2" t="n">
        <v>1</v>
      </c>
      <c r="AE15" s="3" t="n">
        <v>50685.76</v>
      </c>
      <c r="AF15" s="2" t="n">
        <v>0</v>
      </c>
      <c r="AH15" s="3"/>
      <c r="AI15" s="2" t="s">
        <v>71</v>
      </c>
      <c r="AJ15" s="2" t="s">
        <v>59</v>
      </c>
      <c r="AK15" s="2" t="s">
        <v>56</v>
      </c>
      <c r="AL15" s="2" t="n">
        <v>0</v>
      </c>
      <c r="AM15" s="2" t="s">
        <v>57</v>
      </c>
      <c r="AN15" s="2" t="n">
        <v>1</v>
      </c>
      <c r="AO15" s="3" t="n">
        <v>50685.76</v>
      </c>
      <c r="AP15" s="3" t="n">
        <v>43694.6206896552</v>
      </c>
      <c r="AQ15" s="3" t="n">
        <v>6991.13931034483</v>
      </c>
      <c r="BJ15" s="2" t="n">
        <v>43694.6206896552</v>
      </c>
      <c r="BK15" s="2" t="s">
        <v>50</v>
      </c>
      <c r="BL15" s="2" t="n">
        <v>6991.13931034483</v>
      </c>
      <c r="BM15" s="2" t="s">
        <v>51</v>
      </c>
      <c r="BN15" s="2" t="n">
        <v>0.16</v>
      </c>
    </row>
    <row r="16" customFormat="false" ht="15" hidden="false" customHeight="false" outlineLevel="0" collapsed="false">
      <c r="I16" s="3"/>
      <c r="J16" s="3"/>
      <c r="K16" s="3"/>
      <c r="L16" s="4"/>
      <c r="P16" s="3"/>
      <c r="Q16" s="3"/>
      <c r="R16" s="3" t="n">
        <v>10217.1637931035</v>
      </c>
      <c r="S16" s="2" t="s">
        <v>50</v>
      </c>
      <c r="T16" s="3" t="n">
        <v>1634.74620689655</v>
      </c>
      <c r="U16" s="2" t="s">
        <v>51</v>
      </c>
      <c r="V16" s="2" t="n">
        <v>0.16</v>
      </c>
      <c r="W16" s="2" t="s">
        <v>72</v>
      </c>
      <c r="X16" s="2" t="s">
        <v>59</v>
      </c>
      <c r="Y16" s="2" t="s">
        <v>48</v>
      </c>
      <c r="Z16" s="2" t="n">
        <v>1</v>
      </c>
      <c r="AA16" s="3" t="n">
        <v>11851.91</v>
      </c>
      <c r="AB16" s="2" t="s">
        <v>54</v>
      </c>
      <c r="AC16" s="2" t="n">
        <v>202757</v>
      </c>
      <c r="AD16" s="2" t="n">
        <v>1</v>
      </c>
      <c r="AE16" s="3" t="n">
        <v>11851.91</v>
      </c>
      <c r="AF16" s="2" t="n">
        <v>0</v>
      </c>
      <c r="AH16" s="3"/>
      <c r="AI16" s="2" t="s">
        <v>72</v>
      </c>
      <c r="AJ16" s="2" t="s">
        <v>59</v>
      </c>
      <c r="AK16" s="2" t="s">
        <v>56</v>
      </c>
      <c r="AL16" s="2" t="n">
        <v>0</v>
      </c>
      <c r="AM16" s="2" t="s">
        <v>57</v>
      </c>
      <c r="AN16" s="2" t="n">
        <v>1</v>
      </c>
      <c r="AO16" s="3" t="n">
        <v>11851.91</v>
      </c>
      <c r="AP16" s="3" t="n">
        <v>10217.1637931035</v>
      </c>
      <c r="AQ16" s="3" t="n">
        <v>1634.74620689655</v>
      </c>
      <c r="BJ16" s="2" t="n">
        <v>10217.1637931035</v>
      </c>
      <c r="BK16" s="2" t="s">
        <v>50</v>
      </c>
      <c r="BL16" s="2" t="n">
        <v>1634.74620689655</v>
      </c>
      <c r="BM16" s="2" t="s">
        <v>51</v>
      </c>
      <c r="BN16" s="2" t="n">
        <v>0.16</v>
      </c>
    </row>
    <row r="17" customFormat="false" ht="15" hidden="false" customHeight="false" outlineLevel="0" collapsed="false">
      <c r="I17" s="3"/>
      <c r="J17" s="3"/>
      <c r="K17" s="3"/>
      <c r="L17" s="4"/>
      <c r="P17" s="3"/>
      <c r="Q17" s="3"/>
      <c r="R17" s="3" t="n">
        <v>11133.1724137931</v>
      </c>
      <c r="S17" s="2" t="s">
        <v>50</v>
      </c>
      <c r="T17" s="3" t="n">
        <v>1781.3075862069</v>
      </c>
      <c r="U17" s="2" t="s">
        <v>51</v>
      </c>
      <c r="V17" s="2" t="n">
        <v>0.16</v>
      </c>
      <c r="W17" s="2" t="s">
        <v>73</v>
      </c>
      <c r="X17" s="2" t="s">
        <v>59</v>
      </c>
      <c r="Y17" s="2" t="s">
        <v>48</v>
      </c>
      <c r="Z17" s="2" t="n">
        <v>1</v>
      </c>
      <c r="AA17" s="3" t="n">
        <v>12914.48</v>
      </c>
      <c r="AB17" s="2" t="s">
        <v>54</v>
      </c>
      <c r="AC17" s="2" t="n">
        <v>204005</v>
      </c>
      <c r="AD17" s="2" t="n">
        <v>1</v>
      </c>
      <c r="AE17" s="3" t="n">
        <v>12914.48</v>
      </c>
      <c r="AF17" s="2" t="n">
        <v>0</v>
      </c>
      <c r="AH17" s="3"/>
      <c r="AI17" s="2" t="s">
        <v>73</v>
      </c>
      <c r="AJ17" s="2" t="s">
        <v>59</v>
      </c>
      <c r="AK17" s="2" t="s">
        <v>56</v>
      </c>
      <c r="AL17" s="2" t="n">
        <v>0</v>
      </c>
      <c r="AM17" s="2" t="s">
        <v>57</v>
      </c>
      <c r="AN17" s="2" t="n">
        <v>1</v>
      </c>
      <c r="AO17" s="3" t="n">
        <v>12914.48</v>
      </c>
      <c r="AP17" s="3" t="n">
        <v>11133.1724137931</v>
      </c>
      <c r="AQ17" s="3" t="n">
        <v>1781.3075862069</v>
      </c>
      <c r="BJ17" s="2" t="n">
        <v>11133.1724137931</v>
      </c>
      <c r="BK17" s="2" t="s">
        <v>50</v>
      </c>
      <c r="BL17" s="2" t="n">
        <v>1781.3075862069</v>
      </c>
      <c r="BM17" s="2" t="s">
        <v>51</v>
      </c>
      <c r="BN17" s="2" t="n">
        <v>0.16</v>
      </c>
    </row>
    <row r="18" customFormat="false" ht="15" hidden="false" customHeight="false" outlineLevel="0" collapsed="false">
      <c r="I18" s="3"/>
      <c r="J18" s="3"/>
      <c r="K18" s="3"/>
      <c r="L18" s="4"/>
      <c r="P18" s="3"/>
      <c r="Q18" s="3"/>
      <c r="R18" s="3" t="n">
        <v>10842.224137931</v>
      </c>
      <c r="S18" s="2" t="s">
        <v>50</v>
      </c>
      <c r="T18" s="3" t="n">
        <v>1734.75586206897</v>
      </c>
      <c r="U18" s="2" t="s">
        <v>51</v>
      </c>
      <c r="V18" s="2" t="n">
        <v>0.16</v>
      </c>
      <c r="W18" s="2" t="s">
        <v>74</v>
      </c>
      <c r="X18" s="2" t="s">
        <v>59</v>
      </c>
      <c r="Y18" s="2" t="s">
        <v>48</v>
      </c>
      <c r="Z18" s="2" t="n">
        <v>1</v>
      </c>
      <c r="AA18" s="3" t="n">
        <v>12576.98</v>
      </c>
      <c r="AB18" s="2" t="s">
        <v>54</v>
      </c>
      <c r="AC18" s="2" t="n">
        <v>204433</v>
      </c>
      <c r="AD18" s="2" t="n">
        <v>1</v>
      </c>
      <c r="AE18" s="3" t="n">
        <v>12576.98</v>
      </c>
      <c r="AF18" s="2" t="n">
        <v>0</v>
      </c>
      <c r="AH18" s="3"/>
      <c r="AI18" s="2" t="s">
        <v>74</v>
      </c>
      <c r="AJ18" s="2" t="s">
        <v>59</v>
      </c>
      <c r="AK18" s="2" t="s">
        <v>56</v>
      </c>
      <c r="AL18" s="2" t="n">
        <v>0</v>
      </c>
      <c r="AM18" s="2" t="s">
        <v>57</v>
      </c>
      <c r="AN18" s="2" t="n">
        <v>1</v>
      </c>
      <c r="AO18" s="3" t="n">
        <v>12576.98</v>
      </c>
      <c r="AP18" s="3" t="n">
        <v>10842.224137931</v>
      </c>
      <c r="AQ18" s="3" t="n">
        <v>1734.75586206897</v>
      </c>
      <c r="BJ18" s="2" t="n">
        <v>10842.224137931</v>
      </c>
      <c r="BK18" s="2" t="s">
        <v>50</v>
      </c>
      <c r="BL18" s="2" t="n">
        <v>1734.75586206897</v>
      </c>
      <c r="BM18" s="2" t="s">
        <v>51</v>
      </c>
      <c r="BN18" s="2" t="n">
        <v>0.16</v>
      </c>
    </row>
    <row r="19" customFormat="false" ht="15" hidden="false" customHeight="false" outlineLevel="0" collapsed="false">
      <c r="I19" s="3"/>
      <c r="J19" s="3"/>
      <c r="K19" s="3"/>
      <c r="L19" s="4"/>
      <c r="P19" s="3"/>
      <c r="Q19" s="3"/>
      <c r="R19" s="3" t="n">
        <v>17078.4224137931</v>
      </c>
      <c r="S19" s="2" t="s">
        <v>50</v>
      </c>
      <c r="T19" s="3" t="n">
        <v>2732.5475862069</v>
      </c>
      <c r="U19" s="2" t="s">
        <v>51</v>
      </c>
      <c r="V19" s="2" t="n">
        <v>0.16</v>
      </c>
      <c r="W19" s="2" t="s">
        <v>75</v>
      </c>
      <c r="X19" s="2" t="s">
        <v>59</v>
      </c>
      <c r="Y19" s="2" t="s">
        <v>48</v>
      </c>
      <c r="Z19" s="2" t="n">
        <v>1</v>
      </c>
      <c r="AA19" s="3" t="n">
        <v>19810.97</v>
      </c>
      <c r="AB19" s="2" t="s">
        <v>54</v>
      </c>
      <c r="AC19" s="2" t="n">
        <v>204464</v>
      </c>
      <c r="AD19" s="2" t="n">
        <v>1</v>
      </c>
      <c r="AE19" s="3" t="n">
        <v>19810.97</v>
      </c>
      <c r="AF19" s="2" t="n">
        <v>0</v>
      </c>
      <c r="AH19" s="3"/>
      <c r="AI19" s="2" t="s">
        <v>75</v>
      </c>
      <c r="AJ19" s="2" t="s">
        <v>59</v>
      </c>
      <c r="AK19" s="2" t="s">
        <v>56</v>
      </c>
      <c r="AL19" s="2" t="n">
        <v>0</v>
      </c>
      <c r="AM19" s="2" t="s">
        <v>57</v>
      </c>
      <c r="AN19" s="2" t="n">
        <v>1</v>
      </c>
      <c r="AO19" s="3" t="n">
        <v>19810.97</v>
      </c>
      <c r="AP19" s="3" t="n">
        <v>17078.4224137931</v>
      </c>
      <c r="AQ19" s="3" t="n">
        <v>2732.5475862069</v>
      </c>
      <c r="BJ19" s="2" t="n">
        <v>17078.4224137931</v>
      </c>
      <c r="BK19" s="2" t="s">
        <v>50</v>
      </c>
      <c r="BL19" s="2" t="n">
        <v>2732.5475862069</v>
      </c>
      <c r="BM19" s="2" t="s">
        <v>51</v>
      </c>
      <c r="BN19" s="2" t="n">
        <v>0.16</v>
      </c>
    </row>
    <row r="20" customFormat="false" ht="15" hidden="false" customHeight="false" outlineLevel="0" collapsed="false">
      <c r="I20" s="3"/>
      <c r="J20" s="3"/>
      <c r="K20" s="3"/>
      <c r="L20" s="4"/>
      <c r="P20" s="3"/>
      <c r="Q20" s="3"/>
      <c r="R20" s="3" t="n">
        <v>4348.68103448276</v>
      </c>
      <c r="S20" s="2" t="s">
        <v>50</v>
      </c>
      <c r="T20" s="3" t="n">
        <v>695.788965517241</v>
      </c>
      <c r="U20" s="2" t="s">
        <v>51</v>
      </c>
      <c r="V20" s="2" t="n">
        <v>0.16</v>
      </c>
      <c r="W20" s="2" t="s">
        <v>76</v>
      </c>
      <c r="X20" s="2" t="s">
        <v>59</v>
      </c>
      <c r="Y20" s="2" t="s">
        <v>48</v>
      </c>
      <c r="Z20" s="2" t="n">
        <v>1</v>
      </c>
      <c r="AA20" s="3" t="n">
        <v>5044.47</v>
      </c>
      <c r="AB20" s="2" t="s">
        <v>54</v>
      </c>
      <c r="AC20" s="2" t="n">
        <v>204483</v>
      </c>
      <c r="AD20" s="2" t="n">
        <v>1</v>
      </c>
      <c r="AE20" s="3" t="n">
        <v>5044.47</v>
      </c>
      <c r="AF20" s="2" t="n">
        <v>0</v>
      </c>
      <c r="AH20" s="3"/>
      <c r="AI20" s="2" t="s">
        <v>76</v>
      </c>
      <c r="AJ20" s="2" t="s">
        <v>59</v>
      </c>
      <c r="AK20" s="2" t="s">
        <v>56</v>
      </c>
      <c r="AL20" s="2" t="n">
        <v>0</v>
      </c>
      <c r="AM20" s="2" t="s">
        <v>57</v>
      </c>
      <c r="AN20" s="2" t="n">
        <v>1</v>
      </c>
      <c r="AO20" s="3" t="n">
        <v>5044.47</v>
      </c>
      <c r="AP20" s="3" t="n">
        <v>4348.68103448276</v>
      </c>
      <c r="AQ20" s="3" t="n">
        <v>695.788965517241</v>
      </c>
      <c r="BJ20" s="2" t="n">
        <v>4348.68103448276</v>
      </c>
      <c r="BK20" s="2" t="s">
        <v>50</v>
      </c>
      <c r="BL20" s="2" t="n">
        <v>695.788965517241</v>
      </c>
      <c r="BM20" s="2" t="s">
        <v>51</v>
      </c>
      <c r="BN20" s="2" t="n">
        <v>0.16</v>
      </c>
    </row>
    <row r="21" customFormat="false" ht="15" hidden="false" customHeight="false" outlineLevel="0" collapsed="false">
      <c r="I21" s="3"/>
      <c r="J21" s="3"/>
      <c r="K21" s="3"/>
      <c r="L21" s="4"/>
      <c r="P21" s="3"/>
      <c r="Q21" s="3"/>
      <c r="R21" s="3" t="n">
        <v>2096.20689655172</v>
      </c>
      <c r="S21" s="2" t="s">
        <v>50</v>
      </c>
      <c r="T21" s="3" t="n">
        <v>335.393103448276</v>
      </c>
      <c r="U21" s="2" t="s">
        <v>51</v>
      </c>
      <c r="V21" s="2" t="n">
        <v>0.16</v>
      </c>
      <c r="W21" s="2" t="s">
        <v>77</v>
      </c>
      <c r="X21" s="2" t="s">
        <v>59</v>
      </c>
      <c r="Y21" s="2" t="s">
        <v>48</v>
      </c>
      <c r="Z21" s="2" t="n">
        <v>1</v>
      </c>
      <c r="AA21" s="3" t="n">
        <v>2431.6</v>
      </c>
      <c r="AB21" s="2" t="s">
        <v>54</v>
      </c>
      <c r="AC21" s="2" t="n">
        <v>204636</v>
      </c>
      <c r="AD21" s="2" t="n">
        <v>1</v>
      </c>
      <c r="AE21" s="3" t="n">
        <v>2431.6</v>
      </c>
      <c r="AF21" s="2" t="n">
        <v>0</v>
      </c>
      <c r="AH21" s="3"/>
      <c r="AI21" s="2" t="s">
        <v>77</v>
      </c>
      <c r="AJ21" s="2" t="s">
        <v>59</v>
      </c>
      <c r="AK21" s="2" t="s">
        <v>56</v>
      </c>
      <c r="AL21" s="2" t="n">
        <v>0</v>
      </c>
      <c r="AM21" s="2" t="s">
        <v>57</v>
      </c>
      <c r="AN21" s="2" t="n">
        <v>1</v>
      </c>
      <c r="AO21" s="3" t="n">
        <v>2431.6</v>
      </c>
      <c r="AP21" s="3" t="n">
        <v>2096.20689655172</v>
      </c>
      <c r="AQ21" s="3" t="n">
        <v>335.393103448276</v>
      </c>
      <c r="BJ21" s="2" t="n">
        <v>2096.20689655172</v>
      </c>
      <c r="BK21" s="2" t="s">
        <v>50</v>
      </c>
      <c r="BL21" s="2" t="n">
        <v>335.393103448276</v>
      </c>
      <c r="BM21" s="2" t="s">
        <v>51</v>
      </c>
      <c r="BN21" s="2" t="n">
        <v>0.16</v>
      </c>
    </row>
    <row r="22" customFormat="false" ht="15" hidden="false" customHeight="false" outlineLevel="0" collapsed="false">
      <c r="I22" s="3"/>
      <c r="J22" s="3"/>
      <c r="K22" s="3"/>
      <c r="L22" s="4"/>
      <c r="P22" s="3"/>
      <c r="Q22" s="3"/>
      <c r="R22" s="3" t="n">
        <v>2925.05172413793</v>
      </c>
      <c r="S22" s="2" t="s">
        <v>50</v>
      </c>
      <c r="T22" s="3" t="n">
        <v>468.008275862069</v>
      </c>
      <c r="U22" s="2" t="s">
        <v>51</v>
      </c>
      <c r="V22" s="2" t="n">
        <v>0.16</v>
      </c>
      <c r="W22" s="2" t="s">
        <v>78</v>
      </c>
      <c r="X22" s="2" t="s">
        <v>59</v>
      </c>
      <c r="Y22" s="2" t="s">
        <v>48</v>
      </c>
      <c r="Z22" s="2" t="n">
        <v>1</v>
      </c>
      <c r="AA22" s="3" t="n">
        <v>3393.06</v>
      </c>
      <c r="AB22" s="2" t="s">
        <v>54</v>
      </c>
      <c r="AC22" s="2" t="n">
        <v>204789</v>
      </c>
      <c r="AD22" s="2" t="n">
        <v>1</v>
      </c>
      <c r="AE22" s="3" t="n">
        <v>3393.06</v>
      </c>
      <c r="AF22" s="2" t="n">
        <v>0</v>
      </c>
      <c r="AH22" s="3"/>
      <c r="AI22" s="2" t="s">
        <v>78</v>
      </c>
      <c r="AJ22" s="2" t="s">
        <v>59</v>
      </c>
      <c r="AK22" s="2" t="s">
        <v>56</v>
      </c>
      <c r="AL22" s="2" t="n">
        <v>0</v>
      </c>
      <c r="AM22" s="2" t="s">
        <v>57</v>
      </c>
      <c r="AN22" s="2" t="n">
        <v>1</v>
      </c>
      <c r="AO22" s="3" t="n">
        <v>3393.06</v>
      </c>
      <c r="AP22" s="3" t="n">
        <v>2925.05172413793</v>
      </c>
      <c r="AQ22" s="3" t="n">
        <v>468.008275862069</v>
      </c>
      <c r="BJ22" s="2" t="n">
        <v>2925.05172413793</v>
      </c>
      <c r="BK22" s="2" t="s">
        <v>50</v>
      </c>
      <c r="BL22" s="2" t="n">
        <v>468.008275862069</v>
      </c>
      <c r="BM22" s="2" t="s">
        <v>51</v>
      </c>
      <c r="BN22" s="2" t="n">
        <v>0.16</v>
      </c>
    </row>
    <row r="23" customFormat="false" ht="15" hidden="false" customHeight="false" outlineLevel="0" collapsed="false">
      <c r="I23" s="3"/>
      <c r="J23" s="3"/>
      <c r="K23" s="3"/>
      <c r="L23" s="4"/>
      <c r="P23" s="3"/>
      <c r="Q23" s="3"/>
      <c r="R23" s="3" t="n">
        <v>2940.58620689655</v>
      </c>
      <c r="S23" s="2" t="s">
        <v>50</v>
      </c>
      <c r="T23" s="3" t="n">
        <v>470.493793103448</v>
      </c>
      <c r="U23" s="2" t="s">
        <v>51</v>
      </c>
      <c r="V23" s="2" t="n">
        <v>0.16</v>
      </c>
      <c r="W23" s="2" t="s">
        <v>79</v>
      </c>
      <c r="X23" s="2" t="s">
        <v>59</v>
      </c>
      <c r="Y23" s="2" t="s">
        <v>48</v>
      </c>
      <c r="Z23" s="2" t="n">
        <v>1</v>
      </c>
      <c r="AA23" s="3" t="n">
        <v>3411.08</v>
      </c>
      <c r="AB23" s="2" t="s">
        <v>54</v>
      </c>
      <c r="AC23" s="2" t="n">
        <v>204790</v>
      </c>
      <c r="AD23" s="2" t="n">
        <v>1</v>
      </c>
      <c r="AE23" s="3" t="n">
        <v>3411.08</v>
      </c>
      <c r="AF23" s="2" t="n">
        <v>0</v>
      </c>
      <c r="AH23" s="3"/>
      <c r="AI23" s="2" t="s">
        <v>79</v>
      </c>
      <c r="AJ23" s="2" t="s">
        <v>59</v>
      </c>
      <c r="AK23" s="2" t="s">
        <v>56</v>
      </c>
      <c r="AL23" s="2" t="n">
        <v>0</v>
      </c>
      <c r="AM23" s="2" t="s">
        <v>57</v>
      </c>
      <c r="AN23" s="2" t="n">
        <v>1</v>
      </c>
      <c r="AO23" s="3" t="n">
        <v>3411.08</v>
      </c>
      <c r="AP23" s="3" t="n">
        <v>2940.58620689655</v>
      </c>
      <c r="AQ23" s="3" t="n">
        <v>470.493793103448</v>
      </c>
      <c r="BJ23" s="2" t="n">
        <v>2940.58620689655</v>
      </c>
      <c r="BK23" s="2" t="s">
        <v>50</v>
      </c>
      <c r="BL23" s="2" t="n">
        <v>470.493793103448</v>
      </c>
      <c r="BM23" s="2" t="s">
        <v>51</v>
      </c>
      <c r="BN23" s="2" t="n">
        <v>0.16</v>
      </c>
    </row>
    <row r="24" customFormat="false" ht="15" hidden="false" customHeight="false" outlineLevel="0" collapsed="false">
      <c r="A24" s="1" t="n">
        <v>2</v>
      </c>
      <c r="B24" s="2" t="n">
        <v>601</v>
      </c>
      <c r="C24" s="2" t="s">
        <v>44</v>
      </c>
      <c r="D24" s="2" t="s">
        <v>45</v>
      </c>
      <c r="E24" s="2" t="s">
        <v>46</v>
      </c>
      <c r="F24" s="2" t="s">
        <v>47</v>
      </c>
      <c r="G24" s="2" t="n">
        <v>601</v>
      </c>
      <c r="H24" s="2" t="n">
        <v>550076619</v>
      </c>
      <c r="I24" s="3" t="n">
        <v>196981.38</v>
      </c>
      <c r="J24" s="3" t="n">
        <v>228498.39</v>
      </c>
      <c r="K24" s="3" t="n">
        <v>31517.01</v>
      </c>
      <c r="L24" s="4" t="n">
        <v>45013.5</v>
      </c>
      <c r="M24" s="2" t="s">
        <v>48</v>
      </c>
      <c r="N24" s="2" t="s">
        <v>49</v>
      </c>
      <c r="O24" s="2" t="n">
        <v>1</v>
      </c>
      <c r="P24" s="3" t="n">
        <v>228498.39</v>
      </c>
      <c r="Q24" s="3" t="n">
        <v>228498.39</v>
      </c>
      <c r="R24" s="3" t="n">
        <v>2905</v>
      </c>
      <c r="S24" s="2" t="s">
        <v>50</v>
      </c>
      <c r="T24" s="3" t="n">
        <v>464.8</v>
      </c>
      <c r="U24" s="2" t="s">
        <v>51</v>
      </c>
      <c r="V24" s="2" t="n">
        <v>0.16</v>
      </c>
      <c r="W24" s="2" t="s">
        <v>80</v>
      </c>
      <c r="X24" s="2" t="s">
        <v>53</v>
      </c>
      <c r="Y24" s="2" t="s">
        <v>48</v>
      </c>
      <c r="Z24" s="2" t="n">
        <v>1</v>
      </c>
      <c r="AA24" s="3" t="n">
        <v>3369.8</v>
      </c>
      <c r="AB24" s="2" t="s">
        <v>54</v>
      </c>
      <c r="AC24" s="2" t="s">
        <v>81</v>
      </c>
      <c r="AD24" s="2" t="n">
        <v>1</v>
      </c>
      <c r="AE24" s="3" t="n">
        <v>3369.8</v>
      </c>
      <c r="AF24" s="2" t="n">
        <v>0</v>
      </c>
      <c r="AH24" s="3" t="n">
        <v>228498.39</v>
      </c>
      <c r="AI24" s="2" t="s">
        <v>80</v>
      </c>
      <c r="AJ24" s="2" t="s">
        <v>53</v>
      </c>
      <c r="AK24" s="2" t="s">
        <v>56</v>
      </c>
      <c r="AL24" s="2" t="n">
        <v>0</v>
      </c>
      <c r="AM24" s="2" t="s">
        <v>57</v>
      </c>
      <c r="AN24" s="2" t="n">
        <v>1</v>
      </c>
      <c r="AO24" s="3" t="n">
        <v>3369.8</v>
      </c>
      <c r="AP24" s="3" t="n">
        <v>2905</v>
      </c>
      <c r="AQ24" s="3" t="n">
        <v>464.8</v>
      </c>
      <c r="AR24" s="2" t="s">
        <v>45</v>
      </c>
      <c r="AS24" s="2" t="s">
        <v>44</v>
      </c>
      <c r="AT24" s="2" t="s">
        <v>47</v>
      </c>
      <c r="AU24" s="2" t="s">
        <v>46</v>
      </c>
      <c r="BJ24" s="2" t="n">
        <v>2905</v>
      </c>
      <c r="BK24" s="2" t="s">
        <v>50</v>
      </c>
      <c r="BL24" s="2" t="n">
        <v>464.8</v>
      </c>
      <c r="BM24" s="2" t="s">
        <v>51</v>
      </c>
      <c r="BN24" s="2" t="n">
        <v>0.16</v>
      </c>
    </row>
    <row r="25" customFormat="false" ht="15" hidden="false" customHeight="false" outlineLevel="0" collapsed="false">
      <c r="I25" s="3"/>
      <c r="J25" s="3"/>
      <c r="K25" s="3"/>
      <c r="L25" s="4"/>
      <c r="P25" s="3"/>
      <c r="Q25" s="3"/>
      <c r="R25" s="3" t="n">
        <v>4806.56896551724</v>
      </c>
      <c r="S25" s="2" t="s">
        <v>50</v>
      </c>
      <c r="T25" s="3" t="n">
        <v>769.051034482759</v>
      </c>
      <c r="U25" s="2" t="s">
        <v>51</v>
      </c>
      <c r="V25" s="2" t="n">
        <v>0.16</v>
      </c>
      <c r="W25" s="2" t="s">
        <v>82</v>
      </c>
      <c r="X25" s="2" t="s">
        <v>59</v>
      </c>
      <c r="Y25" s="2" t="s">
        <v>48</v>
      </c>
      <c r="Z25" s="2" t="n">
        <v>1</v>
      </c>
      <c r="AA25" s="3" t="n">
        <v>5575.62</v>
      </c>
      <c r="AB25" s="2" t="s">
        <v>54</v>
      </c>
      <c r="AC25" s="2" t="n">
        <v>197903</v>
      </c>
      <c r="AD25" s="2" t="n">
        <v>1</v>
      </c>
      <c r="AE25" s="3" t="n">
        <v>5575.62</v>
      </c>
      <c r="AF25" s="2" t="n">
        <v>0</v>
      </c>
      <c r="AH25" s="3"/>
      <c r="AI25" s="2" t="s">
        <v>82</v>
      </c>
      <c r="AJ25" s="2" t="s">
        <v>59</v>
      </c>
      <c r="AK25" s="2" t="s">
        <v>56</v>
      </c>
      <c r="AL25" s="2" t="n">
        <v>0</v>
      </c>
      <c r="AM25" s="2" t="s">
        <v>57</v>
      </c>
      <c r="AN25" s="2" t="n">
        <v>1</v>
      </c>
      <c r="AO25" s="3" t="n">
        <v>5575.62</v>
      </c>
      <c r="AP25" s="3" t="n">
        <v>4806.56896551724</v>
      </c>
      <c r="AQ25" s="3" t="n">
        <v>769.051034482759</v>
      </c>
      <c r="BJ25" s="2" t="n">
        <v>4806.56896551724</v>
      </c>
      <c r="BK25" s="2" t="s">
        <v>50</v>
      </c>
      <c r="BL25" s="2" t="n">
        <v>769.051034482759</v>
      </c>
      <c r="BM25" s="2" t="s">
        <v>51</v>
      </c>
      <c r="BN25" s="2" t="n">
        <v>0.16</v>
      </c>
    </row>
    <row r="26" customFormat="false" ht="15" hidden="false" customHeight="false" outlineLevel="0" collapsed="false">
      <c r="I26" s="3"/>
      <c r="J26" s="3"/>
      <c r="K26" s="3"/>
      <c r="L26" s="4"/>
      <c r="P26" s="3"/>
      <c r="Q26" s="3"/>
      <c r="R26" s="3" t="n">
        <v>6130.50862068966</v>
      </c>
      <c r="S26" s="2" t="s">
        <v>50</v>
      </c>
      <c r="T26" s="3" t="n">
        <v>980.881379310345</v>
      </c>
      <c r="U26" s="2" t="s">
        <v>51</v>
      </c>
      <c r="V26" s="2" t="n">
        <v>0.16</v>
      </c>
      <c r="W26" s="2" t="s">
        <v>83</v>
      </c>
      <c r="X26" s="2" t="s">
        <v>59</v>
      </c>
      <c r="Y26" s="2" t="s">
        <v>48</v>
      </c>
      <c r="Z26" s="2" t="n">
        <v>1</v>
      </c>
      <c r="AA26" s="3" t="n">
        <v>7111.39</v>
      </c>
      <c r="AB26" s="2" t="s">
        <v>54</v>
      </c>
      <c r="AC26" s="2" t="n">
        <v>197904</v>
      </c>
      <c r="AD26" s="2" t="n">
        <v>1</v>
      </c>
      <c r="AE26" s="3" t="n">
        <v>7111.39</v>
      </c>
      <c r="AF26" s="2" t="n">
        <v>0</v>
      </c>
      <c r="AH26" s="3"/>
      <c r="AI26" s="2" t="s">
        <v>83</v>
      </c>
      <c r="AJ26" s="2" t="s">
        <v>59</v>
      </c>
      <c r="AK26" s="2" t="s">
        <v>56</v>
      </c>
      <c r="AL26" s="2" t="n">
        <v>0</v>
      </c>
      <c r="AM26" s="2" t="s">
        <v>57</v>
      </c>
      <c r="AN26" s="2" t="n">
        <v>1</v>
      </c>
      <c r="AO26" s="3" t="n">
        <v>7111.39</v>
      </c>
      <c r="AP26" s="3" t="n">
        <v>6130.50862068966</v>
      </c>
      <c r="AQ26" s="3" t="n">
        <v>980.881379310345</v>
      </c>
      <c r="BJ26" s="2" t="n">
        <v>6130.50862068966</v>
      </c>
      <c r="BK26" s="2" t="s">
        <v>50</v>
      </c>
      <c r="BL26" s="2" t="n">
        <v>980.881379310345</v>
      </c>
      <c r="BM26" s="2" t="s">
        <v>51</v>
      </c>
      <c r="BN26" s="2" t="n">
        <v>0.16</v>
      </c>
    </row>
    <row r="27" customFormat="false" ht="15" hidden="false" customHeight="false" outlineLevel="0" collapsed="false">
      <c r="I27" s="3"/>
      <c r="J27" s="3"/>
      <c r="K27" s="3"/>
      <c r="L27" s="4"/>
      <c r="P27" s="3"/>
      <c r="Q27" s="3"/>
      <c r="R27" s="3" t="n">
        <v>6365.96551724138</v>
      </c>
      <c r="S27" s="2" t="s">
        <v>50</v>
      </c>
      <c r="T27" s="3" t="n">
        <v>1018.55448275862</v>
      </c>
      <c r="U27" s="2" t="s">
        <v>51</v>
      </c>
      <c r="V27" s="2" t="n">
        <v>0.16</v>
      </c>
      <c r="W27" s="2" t="s">
        <v>84</v>
      </c>
      <c r="X27" s="2" t="s">
        <v>59</v>
      </c>
      <c r="Y27" s="2" t="s">
        <v>48</v>
      </c>
      <c r="Z27" s="2" t="n">
        <v>1</v>
      </c>
      <c r="AA27" s="3" t="n">
        <v>7384.52</v>
      </c>
      <c r="AB27" s="2" t="s">
        <v>54</v>
      </c>
      <c r="AC27" s="2" t="n">
        <v>197905</v>
      </c>
      <c r="AD27" s="2" t="n">
        <v>1</v>
      </c>
      <c r="AE27" s="3" t="n">
        <v>7384.52</v>
      </c>
      <c r="AF27" s="2" t="n">
        <v>0</v>
      </c>
      <c r="AH27" s="3"/>
      <c r="AI27" s="2" t="s">
        <v>84</v>
      </c>
      <c r="AJ27" s="2" t="s">
        <v>59</v>
      </c>
      <c r="AK27" s="2" t="s">
        <v>56</v>
      </c>
      <c r="AL27" s="2" t="n">
        <v>0</v>
      </c>
      <c r="AM27" s="2" t="s">
        <v>57</v>
      </c>
      <c r="AN27" s="2" t="n">
        <v>1</v>
      </c>
      <c r="AO27" s="3" t="n">
        <v>7384.52</v>
      </c>
      <c r="AP27" s="3" t="n">
        <v>6365.96551724138</v>
      </c>
      <c r="AQ27" s="3" t="n">
        <v>1018.55448275862</v>
      </c>
      <c r="BJ27" s="2" t="n">
        <v>6365.96551724138</v>
      </c>
      <c r="BK27" s="2" t="s">
        <v>50</v>
      </c>
      <c r="BL27" s="2" t="n">
        <v>1018.55448275862</v>
      </c>
      <c r="BM27" s="2" t="s">
        <v>51</v>
      </c>
      <c r="BN27" s="2" t="n">
        <v>0.16</v>
      </c>
    </row>
    <row r="28" customFormat="false" ht="15" hidden="false" customHeight="false" outlineLevel="0" collapsed="false">
      <c r="I28" s="3"/>
      <c r="J28" s="3"/>
      <c r="K28" s="3"/>
      <c r="L28" s="4"/>
      <c r="P28" s="3"/>
      <c r="Q28" s="3"/>
      <c r="R28" s="3" t="n">
        <v>6208.03448275862</v>
      </c>
      <c r="S28" s="2" t="s">
        <v>50</v>
      </c>
      <c r="T28" s="3" t="n">
        <v>993.285517241379</v>
      </c>
      <c r="U28" s="2" t="s">
        <v>51</v>
      </c>
      <c r="V28" s="2" t="n">
        <v>0.16</v>
      </c>
      <c r="W28" s="2" t="s">
        <v>85</v>
      </c>
      <c r="X28" s="2" t="s">
        <v>59</v>
      </c>
      <c r="Y28" s="2" t="s">
        <v>48</v>
      </c>
      <c r="Z28" s="2" t="n">
        <v>1</v>
      </c>
      <c r="AA28" s="3" t="n">
        <v>7201.32</v>
      </c>
      <c r="AB28" s="2" t="s">
        <v>54</v>
      </c>
      <c r="AC28" s="2" t="n">
        <v>198135</v>
      </c>
      <c r="AD28" s="2" t="n">
        <v>1</v>
      </c>
      <c r="AE28" s="3" t="n">
        <v>7201.32</v>
      </c>
      <c r="AF28" s="2" t="n">
        <v>0</v>
      </c>
      <c r="AH28" s="3"/>
      <c r="AI28" s="2" t="s">
        <v>85</v>
      </c>
      <c r="AJ28" s="2" t="s">
        <v>59</v>
      </c>
      <c r="AK28" s="2" t="s">
        <v>56</v>
      </c>
      <c r="AL28" s="2" t="n">
        <v>0</v>
      </c>
      <c r="AM28" s="2" t="s">
        <v>57</v>
      </c>
      <c r="AN28" s="2" t="n">
        <v>1</v>
      </c>
      <c r="AO28" s="3" t="n">
        <v>7201.32</v>
      </c>
      <c r="AP28" s="3" t="n">
        <v>6208.03448275862</v>
      </c>
      <c r="AQ28" s="3" t="n">
        <v>993.285517241379</v>
      </c>
      <c r="BJ28" s="2" t="n">
        <v>6208.03448275862</v>
      </c>
      <c r="BK28" s="2" t="s">
        <v>50</v>
      </c>
      <c r="BL28" s="2" t="n">
        <v>993.285517241379</v>
      </c>
      <c r="BM28" s="2" t="s">
        <v>51</v>
      </c>
      <c r="BN28" s="2" t="n">
        <v>0.16</v>
      </c>
    </row>
    <row r="29" customFormat="false" ht="15" hidden="false" customHeight="false" outlineLevel="0" collapsed="false">
      <c r="I29" s="3"/>
      <c r="J29" s="3"/>
      <c r="K29" s="3"/>
      <c r="L29" s="4"/>
      <c r="P29" s="3"/>
      <c r="Q29" s="3"/>
      <c r="R29" s="3" t="n">
        <v>634.120689655172</v>
      </c>
      <c r="S29" s="2" t="s">
        <v>50</v>
      </c>
      <c r="T29" s="3" t="n">
        <v>101.459310344828</v>
      </c>
      <c r="U29" s="2" t="s">
        <v>51</v>
      </c>
      <c r="V29" s="2" t="n">
        <v>0.16</v>
      </c>
      <c r="W29" s="2" t="s">
        <v>86</v>
      </c>
      <c r="X29" s="2" t="s">
        <v>59</v>
      </c>
      <c r="Y29" s="2" t="s">
        <v>48</v>
      </c>
      <c r="Z29" s="2" t="n">
        <v>1</v>
      </c>
      <c r="AA29" s="3" t="n">
        <v>735.58</v>
      </c>
      <c r="AB29" s="2" t="s">
        <v>54</v>
      </c>
      <c r="AC29" s="2" t="n">
        <v>198242</v>
      </c>
      <c r="AD29" s="2" t="n">
        <v>1</v>
      </c>
      <c r="AE29" s="3" t="n">
        <v>735.58</v>
      </c>
      <c r="AF29" s="2" t="n">
        <v>0</v>
      </c>
      <c r="AH29" s="3"/>
      <c r="AI29" s="2" t="s">
        <v>86</v>
      </c>
      <c r="AJ29" s="2" t="s">
        <v>59</v>
      </c>
      <c r="AK29" s="2" t="s">
        <v>56</v>
      </c>
      <c r="AL29" s="2" t="n">
        <v>0</v>
      </c>
      <c r="AM29" s="2" t="s">
        <v>57</v>
      </c>
      <c r="AN29" s="2" t="n">
        <v>1</v>
      </c>
      <c r="AO29" s="3" t="n">
        <v>735.58</v>
      </c>
      <c r="AP29" s="3" t="n">
        <v>634.120689655172</v>
      </c>
      <c r="AQ29" s="3" t="n">
        <v>101.459310344828</v>
      </c>
      <c r="BJ29" s="2" t="n">
        <v>634.120689655172</v>
      </c>
      <c r="BK29" s="2" t="s">
        <v>50</v>
      </c>
      <c r="BL29" s="2" t="n">
        <v>101.459310344828</v>
      </c>
      <c r="BM29" s="2" t="s">
        <v>51</v>
      </c>
      <c r="BN29" s="2" t="n">
        <v>0.16</v>
      </c>
    </row>
    <row r="30" customFormat="false" ht="15" hidden="false" customHeight="false" outlineLevel="0" collapsed="false">
      <c r="I30" s="3"/>
      <c r="J30" s="3"/>
      <c r="K30" s="3"/>
      <c r="L30" s="4"/>
      <c r="P30" s="3"/>
      <c r="Q30" s="3"/>
      <c r="R30" s="3" t="n">
        <v>10404.3103448276</v>
      </c>
      <c r="S30" s="2" t="s">
        <v>50</v>
      </c>
      <c r="T30" s="3" t="n">
        <v>1664.68965517241</v>
      </c>
      <c r="U30" s="2" t="s">
        <v>51</v>
      </c>
      <c r="V30" s="2" t="n">
        <v>0.16</v>
      </c>
      <c r="W30" s="2" t="s">
        <v>87</v>
      </c>
      <c r="X30" s="2" t="s">
        <v>59</v>
      </c>
      <c r="Y30" s="2" t="s">
        <v>48</v>
      </c>
      <c r="Z30" s="2" t="n">
        <v>1</v>
      </c>
      <c r="AA30" s="3" t="n">
        <v>12069</v>
      </c>
      <c r="AB30" s="2" t="s">
        <v>54</v>
      </c>
      <c r="AC30" s="2" t="n">
        <v>198294</v>
      </c>
      <c r="AD30" s="2" t="n">
        <v>1</v>
      </c>
      <c r="AE30" s="3" t="n">
        <v>12069</v>
      </c>
      <c r="AF30" s="2" t="n">
        <v>0</v>
      </c>
      <c r="AH30" s="3"/>
      <c r="AI30" s="2" t="s">
        <v>87</v>
      </c>
      <c r="AJ30" s="2" t="s">
        <v>59</v>
      </c>
      <c r="AK30" s="2" t="s">
        <v>56</v>
      </c>
      <c r="AL30" s="2" t="n">
        <v>0</v>
      </c>
      <c r="AM30" s="2" t="s">
        <v>57</v>
      </c>
      <c r="AN30" s="2" t="n">
        <v>1</v>
      </c>
      <c r="AO30" s="3" t="n">
        <v>12069</v>
      </c>
      <c r="AP30" s="3" t="n">
        <v>10404.3103448276</v>
      </c>
      <c r="AQ30" s="3" t="n">
        <v>1664.68965517241</v>
      </c>
      <c r="BJ30" s="2" t="n">
        <v>10404.3103448276</v>
      </c>
      <c r="BK30" s="2" t="s">
        <v>50</v>
      </c>
      <c r="BL30" s="2" t="n">
        <v>1664.68965517241</v>
      </c>
      <c r="BM30" s="2" t="s">
        <v>51</v>
      </c>
      <c r="BN30" s="2" t="n">
        <v>0.16</v>
      </c>
    </row>
    <row r="31" customFormat="false" ht="15" hidden="false" customHeight="false" outlineLevel="0" collapsed="false">
      <c r="I31" s="3"/>
      <c r="J31" s="3"/>
      <c r="K31" s="3"/>
      <c r="L31" s="4"/>
      <c r="P31" s="3"/>
      <c r="Q31" s="3"/>
      <c r="R31" s="3" t="n">
        <v>47326.7327586207</v>
      </c>
      <c r="S31" s="2" t="s">
        <v>50</v>
      </c>
      <c r="T31" s="3" t="n">
        <v>7572.27724137931</v>
      </c>
      <c r="U31" s="2" t="s">
        <v>51</v>
      </c>
      <c r="V31" s="2" t="n">
        <v>0.16</v>
      </c>
      <c r="W31" s="2" t="s">
        <v>88</v>
      </c>
      <c r="X31" s="2" t="s">
        <v>59</v>
      </c>
      <c r="Y31" s="2" t="s">
        <v>48</v>
      </c>
      <c r="Z31" s="2" t="n">
        <v>1</v>
      </c>
      <c r="AA31" s="3" t="n">
        <v>54899.01</v>
      </c>
      <c r="AB31" s="2" t="s">
        <v>54</v>
      </c>
      <c r="AC31" s="2" t="n">
        <v>199802</v>
      </c>
      <c r="AD31" s="2" t="n">
        <v>1</v>
      </c>
      <c r="AE31" s="3" t="n">
        <v>54899.01</v>
      </c>
      <c r="AF31" s="2" t="n">
        <v>0</v>
      </c>
      <c r="AH31" s="3"/>
      <c r="AI31" s="2" t="s">
        <v>88</v>
      </c>
      <c r="AJ31" s="2" t="s">
        <v>59</v>
      </c>
      <c r="AK31" s="2" t="s">
        <v>56</v>
      </c>
      <c r="AL31" s="2" t="n">
        <v>0</v>
      </c>
      <c r="AM31" s="2" t="s">
        <v>57</v>
      </c>
      <c r="AN31" s="2" t="n">
        <v>1</v>
      </c>
      <c r="AO31" s="3" t="n">
        <v>54899.01</v>
      </c>
      <c r="AP31" s="3" t="n">
        <v>47326.7327586207</v>
      </c>
      <c r="AQ31" s="3" t="n">
        <v>7572.27724137931</v>
      </c>
      <c r="BJ31" s="2" t="n">
        <v>47326.7327586207</v>
      </c>
      <c r="BK31" s="2" t="s">
        <v>50</v>
      </c>
      <c r="BL31" s="2" t="n">
        <v>7572.27724137931</v>
      </c>
      <c r="BM31" s="2" t="s">
        <v>51</v>
      </c>
      <c r="BN31" s="2" t="n">
        <v>0.16</v>
      </c>
    </row>
    <row r="32" customFormat="false" ht="15" hidden="false" customHeight="false" outlineLevel="0" collapsed="false">
      <c r="I32" s="3"/>
      <c r="J32" s="3"/>
      <c r="K32" s="3"/>
      <c r="L32" s="4"/>
      <c r="P32" s="3"/>
      <c r="Q32" s="3"/>
      <c r="R32" s="3" t="n">
        <v>393.836206896552</v>
      </c>
      <c r="S32" s="2" t="s">
        <v>50</v>
      </c>
      <c r="T32" s="3" t="n">
        <v>63.0137931034483</v>
      </c>
      <c r="U32" s="2" t="s">
        <v>51</v>
      </c>
      <c r="V32" s="2" t="n">
        <v>0.16</v>
      </c>
      <c r="W32" s="2" t="s">
        <v>89</v>
      </c>
      <c r="X32" s="2" t="s">
        <v>59</v>
      </c>
      <c r="Y32" s="2" t="s">
        <v>48</v>
      </c>
      <c r="Z32" s="2" t="n">
        <v>1</v>
      </c>
      <c r="AA32" s="3" t="n">
        <v>456.85</v>
      </c>
      <c r="AB32" s="2" t="s">
        <v>54</v>
      </c>
      <c r="AC32" s="2" t="n">
        <v>201271</v>
      </c>
      <c r="AD32" s="2" t="n">
        <v>1</v>
      </c>
      <c r="AE32" s="3" t="n">
        <v>456.85</v>
      </c>
      <c r="AF32" s="2" t="n">
        <v>0</v>
      </c>
      <c r="AH32" s="3"/>
      <c r="AI32" s="2" t="s">
        <v>89</v>
      </c>
      <c r="AJ32" s="2" t="s">
        <v>59</v>
      </c>
      <c r="AK32" s="2" t="s">
        <v>56</v>
      </c>
      <c r="AL32" s="2" t="n">
        <v>0</v>
      </c>
      <c r="AM32" s="2" t="s">
        <v>57</v>
      </c>
      <c r="AN32" s="2" t="n">
        <v>1</v>
      </c>
      <c r="AO32" s="3" t="n">
        <v>456.85</v>
      </c>
      <c r="AP32" s="3" t="n">
        <v>393.836206896552</v>
      </c>
      <c r="AQ32" s="3" t="n">
        <v>63.0137931034483</v>
      </c>
      <c r="BJ32" s="2" t="n">
        <v>393.836206896552</v>
      </c>
      <c r="BK32" s="2" t="s">
        <v>50</v>
      </c>
      <c r="BL32" s="2" t="n">
        <v>63.0137931034483</v>
      </c>
      <c r="BM32" s="2" t="s">
        <v>51</v>
      </c>
      <c r="BN32" s="2" t="n">
        <v>0.16</v>
      </c>
    </row>
    <row r="33" customFormat="false" ht="15" hidden="false" customHeight="false" outlineLevel="0" collapsed="false">
      <c r="I33" s="3"/>
      <c r="J33" s="3"/>
      <c r="K33" s="3"/>
      <c r="L33" s="4"/>
      <c r="P33" s="3"/>
      <c r="Q33" s="3"/>
      <c r="R33" s="3" t="n">
        <v>22601</v>
      </c>
      <c r="S33" s="2" t="s">
        <v>50</v>
      </c>
      <c r="T33" s="3" t="n">
        <v>3616.16</v>
      </c>
      <c r="U33" s="2" t="s">
        <v>51</v>
      </c>
      <c r="V33" s="2" t="n">
        <v>0.16</v>
      </c>
      <c r="W33" s="2" t="s">
        <v>90</v>
      </c>
      <c r="X33" s="2" t="s">
        <v>59</v>
      </c>
      <c r="Y33" s="2" t="s">
        <v>48</v>
      </c>
      <c r="Z33" s="2" t="n">
        <v>1</v>
      </c>
      <c r="AA33" s="3" t="n">
        <v>26217.16</v>
      </c>
      <c r="AB33" s="2" t="s">
        <v>54</v>
      </c>
      <c r="AC33" s="2" t="n">
        <v>201918</v>
      </c>
      <c r="AD33" s="2" t="n">
        <v>1</v>
      </c>
      <c r="AE33" s="3" t="n">
        <v>26217.16</v>
      </c>
      <c r="AF33" s="2" t="n">
        <v>0</v>
      </c>
      <c r="AH33" s="3"/>
      <c r="AI33" s="2" t="s">
        <v>90</v>
      </c>
      <c r="AJ33" s="2" t="s">
        <v>59</v>
      </c>
      <c r="AK33" s="2" t="s">
        <v>56</v>
      </c>
      <c r="AL33" s="2" t="n">
        <v>0</v>
      </c>
      <c r="AM33" s="2" t="s">
        <v>57</v>
      </c>
      <c r="AN33" s="2" t="n">
        <v>1</v>
      </c>
      <c r="AO33" s="3" t="n">
        <v>26217.16</v>
      </c>
      <c r="AP33" s="3" t="n">
        <v>22601</v>
      </c>
      <c r="AQ33" s="3" t="n">
        <v>3616.16</v>
      </c>
      <c r="BJ33" s="2" t="n">
        <v>22601</v>
      </c>
      <c r="BK33" s="2" t="s">
        <v>50</v>
      </c>
      <c r="BL33" s="2" t="n">
        <v>3616.16</v>
      </c>
      <c r="BM33" s="2" t="s">
        <v>51</v>
      </c>
      <c r="BN33" s="2" t="n">
        <v>0.16</v>
      </c>
    </row>
    <row r="34" customFormat="false" ht="15" hidden="false" customHeight="false" outlineLevel="0" collapsed="false">
      <c r="I34" s="3"/>
      <c r="J34" s="3"/>
      <c r="K34" s="3"/>
      <c r="L34" s="4"/>
      <c r="P34" s="3"/>
      <c r="Q34" s="3"/>
      <c r="R34" s="3" t="n">
        <v>23837</v>
      </c>
      <c r="S34" s="2" t="s">
        <v>50</v>
      </c>
      <c r="T34" s="3" t="n">
        <v>3813.92</v>
      </c>
      <c r="U34" s="2" t="s">
        <v>51</v>
      </c>
      <c r="V34" s="2" t="n">
        <v>0.16</v>
      </c>
      <c r="W34" s="2" t="s">
        <v>91</v>
      </c>
      <c r="X34" s="2" t="s">
        <v>59</v>
      </c>
      <c r="Y34" s="2" t="s">
        <v>48</v>
      </c>
      <c r="Z34" s="2" t="n">
        <v>1</v>
      </c>
      <c r="AA34" s="3" t="n">
        <v>27650.92</v>
      </c>
      <c r="AB34" s="2" t="s">
        <v>54</v>
      </c>
      <c r="AC34" s="2" t="n">
        <v>202480</v>
      </c>
      <c r="AD34" s="2" t="n">
        <v>1</v>
      </c>
      <c r="AE34" s="3" t="n">
        <v>27650.92</v>
      </c>
      <c r="AF34" s="2" t="n">
        <v>0</v>
      </c>
      <c r="AH34" s="3"/>
      <c r="AI34" s="2" t="s">
        <v>91</v>
      </c>
      <c r="AJ34" s="2" t="s">
        <v>59</v>
      </c>
      <c r="AK34" s="2" t="s">
        <v>56</v>
      </c>
      <c r="AL34" s="2" t="n">
        <v>0</v>
      </c>
      <c r="AM34" s="2" t="s">
        <v>57</v>
      </c>
      <c r="AN34" s="2" t="n">
        <v>1</v>
      </c>
      <c r="AO34" s="3" t="n">
        <v>27650.92</v>
      </c>
      <c r="AP34" s="3" t="n">
        <v>23837</v>
      </c>
      <c r="AQ34" s="3" t="n">
        <v>3813.92</v>
      </c>
      <c r="BJ34" s="2" t="n">
        <v>23837</v>
      </c>
      <c r="BK34" s="2" t="s">
        <v>50</v>
      </c>
      <c r="BL34" s="2" t="n">
        <v>3813.92</v>
      </c>
      <c r="BM34" s="2" t="s">
        <v>51</v>
      </c>
      <c r="BN34" s="2" t="n">
        <v>0.16</v>
      </c>
    </row>
    <row r="35" customFormat="false" ht="15" hidden="false" customHeight="false" outlineLevel="0" collapsed="false">
      <c r="I35" s="3"/>
      <c r="J35" s="3"/>
      <c r="K35" s="3"/>
      <c r="L35" s="4"/>
      <c r="P35" s="3"/>
      <c r="Q35" s="3"/>
      <c r="R35" s="3" t="n">
        <v>1583.73275862069</v>
      </c>
      <c r="S35" s="2" t="s">
        <v>50</v>
      </c>
      <c r="T35" s="3" t="n">
        <v>253.39724137931</v>
      </c>
      <c r="U35" s="2" t="s">
        <v>51</v>
      </c>
      <c r="V35" s="2" t="n">
        <v>0.16</v>
      </c>
      <c r="W35" s="2" t="s">
        <v>92</v>
      </c>
      <c r="X35" s="2" t="s">
        <v>59</v>
      </c>
      <c r="Y35" s="2" t="s">
        <v>48</v>
      </c>
      <c r="Z35" s="2" t="n">
        <v>1</v>
      </c>
      <c r="AA35" s="3" t="n">
        <v>1837.13</v>
      </c>
      <c r="AB35" s="2" t="s">
        <v>54</v>
      </c>
      <c r="AC35" s="2" t="n">
        <v>203462</v>
      </c>
      <c r="AD35" s="2" t="n">
        <v>1</v>
      </c>
      <c r="AE35" s="3" t="n">
        <v>1837.13</v>
      </c>
      <c r="AF35" s="2" t="n">
        <v>0</v>
      </c>
      <c r="AH35" s="3"/>
      <c r="AI35" s="2" t="s">
        <v>92</v>
      </c>
      <c r="AJ35" s="2" t="s">
        <v>59</v>
      </c>
      <c r="AK35" s="2" t="s">
        <v>56</v>
      </c>
      <c r="AL35" s="2" t="n">
        <v>0</v>
      </c>
      <c r="AM35" s="2" t="s">
        <v>57</v>
      </c>
      <c r="AN35" s="2" t="n">
        <v>1</v>
      </c>
      <c r="AO35" s="3" t="n">
        <v>1837.13</v>
      </c>
      <c r="AP35" s="3" t="n">
        <v>1583.73275862069</v>
      </c>
      <c r="AQ35" s="3" t="n">
        <v>253.39724137931</v>
      </c>
      <c r="BJ35" s="2" t="n">
        <v>1583.73275862069</v>
      </c>
      <c r="BK35" s="2" t="s">
        <v>50</v>
      </c>
      <c r="BL35" s="2" t="n">
        <v>253.39724137931</v>
      </c>
      <c r="BM35" s="2" t="s">
        <v>51</v>
      </c>
      <c r="BN35" s="2" t="n">
        <v>0.16</v>
      </c>
    </row>
    <row r="36" customFormat="false" ht="15" hidden="false" customHeight="false" outlineLevel="0" collapsed="false">
      <c r="I36" s="3"/>
      <c r="J36" s="3"/>
      <c r="K36" s="3"/>
      <c r="L36" s="4"/>
      <c r="P36" s="3"/>
      <c r="Q36" s="3"/>
      <c r="R36" s="3" t="n">
        <v>23715.5086206897</v>
      </c>
      <c r="S36" s="2" t="s">
        <v>50</v>
      </c>
      <c r="T36" s="3" t="n">
        <v>3794.48137931035</v>
      </c>
      <c r="U36" s="2" t="s">
        <v>51</v>
      </c>
      <c r="V36" s="2" t="n">
        <v>0.16</v>
      </c>
      <c r="W36" s="2" t="s">
        <v>93</v>
      </c>
      <c r="X36" s="2" t="s">
        <v>59</v>
      </c>
      <c r="Y36" s="2" t="s">
        <v>48</v>
      </c>
      <c r="Z36" s="2" t="n">
        <v>1</v>
      </c>
      <c r="AA36" s="3" t="n">
        <v>27509.99</v>
      </c>
      <c r="AB36" s="2" t="s">
        <v>54</v>
      </c>
      <c r="AC36" s="2" t="n">
        <v>203767</v>
      </c>
      <c r="AD36" s="2" t="n">
        <v>1</v>
      </c>
      <c r="AE36" s="3" t="n">
        <v>27509.99</v>
      </c>
      <c r="AF36" s="2" t="n">
        <v>0</v>
      </c>
      <c r="AH36" s="3"/>
      <c r="AI36" s="2" t="s">
        <v>93</v>
      </c>
      <c r="AJ36" s="2" t="s">
        <v>59</v>
      </c>
      <c r="AK36" s="2" t="s">
        <v>56</v>
      </c>
      <c r="AL36" s="2" t="n">
        <v>0</v>
      </c>
      <c r="AM36" s="2" t="s">
        <v>57</v>
      </c>
      <c r="AN36" s="2" t="n">
        <v>1</v>
      </c>
      <c r="AO36" s="3" t="n">
        <v>27509.99</v>
      </c>
      <c r="AP36" s="3" t="n">
        <v>23715.5086206897</v>
      </c>
      <c r="AQ36" s="3" t="n">
        <v>3794.48137931035</v>
      </c>
      <c r="BJ36" s="2" t="n">
        <v>23715.5086206897</v>
      </c>
      <c r="BK36" s="2" t="s">
        <v>50</v>
      </c>
      <c r="BL36" s="2" t="n">
        <v>3794.48137931035</v>
      </c>
      <c r="BM36" s="2" t="s">
        <v>51</v>
      </c>
      <c r="BN36" s="2" t="n">
        <v>0.16</v>
      </c>
    </row>
    <row r="37" customFormat="false" ht="15" hidden="false" customHeight="false" outlineLevel="0" collapsed="false">
      <c r="I37" s="3"/>
      <c r="J37" s="3"/>
      <c r="K37" s="3"/>
      <c r="L37" s="4"/>
      <c r="P37" s="3"/>
      <c r="Q37" s="3"/>
      <c r="R37" s="3" t="n">
        <v>11661.5172413793</v>
      </c>
      <c r="S37" s="2" t="s">
        <v>50</v>
      </c>
      <c r="T37" s="3" t="n">
        <v>1865.84275862069</v>
      </c>
      <c r="U37" s="2" t="s">
        <v>51</v>
      </c>
      <c r="V37" s="2" t="n">
        <v>0.16</v>
      </c>
      <c r="W37" s="2" t="s">
        <v>94</v>
      </c>
      <c r="X37" s="2" t="s">
        <v>59</v>
      </c>
      <c r="Y37" s="2" t="s">
        <v>48</v>
      </c>
      <c r="Z37" s="2" t="n">
        <v>1</v>
      </c>
      <c r="AA37" s="3" t="n">
        <v>13527.36</v>
      </c>
      <c r="AB37" s="2" t="s">
        <v>54</v>
      </c>
      <c r="AC37" s="2" t="n">
        <v>204871</v>
      </c>
      <c r="AD37" s="2" t="n">
        <v>1</v>
      </c>
      <c r="AE37" s="3" t="n">
        <v>13527.36</v>
      </c>
      <c r="AF37" s="2" t="n">
        <v>0</v>
      </c>
      <c r="AH37" s="3"/>
      <c r="AI37" s="2" t="s">
        <v>94</v>
      </c>
      <c r="AJ37" s="2" t="s">
        <v>59</v>
      </c>
      <c r="AK37" s="2" t="s">
        <v>56</v>
      </c>
      <c r="AL37" s="2" t="n">
        <v>0</v>
      </c>
      <c r="AM37" s="2" t="s">
        <v>57</v>
      </c>
      <c r="AN37" s="2" t="n">
        <v>1</v>
      </c>
      <c r="AO37" s="3" t="n">
        <v>13527.36</v>
      </c>
      <c r="AP37" s="3" t="n">
        <v>11661.5172413793</v>
      </c>
      <c r="AQ37" s="3" t="n">
        <v>1865.84275862069</v>
      </c>
      <c r="BJ37" s="2" t="n">
        <v>11661.5172413793</v>
      </c>
      <c r="BK37" s="2" t="s">
        <v>50</v>
      </c>
      <c r="BL37" s="2" t="n">
        <v>1865.84275862069</v>
      </c>
      <c r="BM37" s="2" t="s">
        <v>51</v>
      </c>
      <c r="BN37" s="2" t="n">
        <v>0.16</v>
      </c>
    </row>
    <row r="38" customFormat="false" ht="15" hidden="false" customHeight="false" outlineLevel="0" collapsed="false">
      <c r="I38" s="3"/>
      <c r="J38" s="3"/>
      <c r="K38" s="3"/>
      <c r="L38" s="4"/>
      <c r="P38" s="3"/>
      <c r="Q38" s="3"/>
      <c r="R38" s="3" t="n">
        <v>6229.31896551724</v>
      </c>
      <c r="S38" s="2" t="s">
        <v>50</v>
      </c>
      <c r="T38" s="3" t="n">
        <v>996.691034482759</v>
      </c>
      <c r="U38" s="2" t="s">
        <v>51</v>
      </c>
      <c r="V38" s="2" t="n">
        <v>0.16</v>
      </c>
      <c r="W38" s="2" t="s">
        <v>95</v>
      </c>
      <c r="X38" s="2" t="s">
        <v>59</v>
      </c>
      <c r="Y38" s="2" t="s">
        <v>48</v>
      </c>
      <c r="Z38" s="2" t="n">
        <v>1</v>
      </c>
      <c r="AA38" s="3" t="n">
        <v>7226.01</v>
      </c>
      <c r="AB38" s="2" t="s">
        <v>54</v>
      </c>
      <c r="AC38" s="2" t="n">
        <v>205110</v>
      </c>
      <c r="AD38" s="2" t="n">
        <v>1</v>
      </c>
      <c r="AE38" s="3" t="n">
        <v>7226.01</v>
      </c>
      <c r="AF38" s="2" t="n">
        <v>0</v>
      </c>
      <c r="AH38" s="3"/>
      <c r="AI38" s="2" t="s">
        <v>95</v>
      </c>
      <c r="AJ38" s="2" t="s">
        <v>59</v>
      </c>
      <c r="AK38" s="2" t="s">
        <v>56</v>
      </c>
      <c r="AL38" s="2" t="n">
        <v>0</v>
      </c>
      <c r="AM38" s="2" t="s">
        <v>57</v>
      </c>
      <c r="AN38" s="2" t="n">
        <v>1</v>
      </c>
      <c r="AO38" s="3" t="n">
        <v>7226.01</v>
      </c>
      <c r="AP38" s="3" t="n">
        <v>6229.31896551724</v>
      </c>
      <c r="AQ38" s="3" t="n">
        <v>996.691034482759</v>
      </c>
      <c r="BJ38" s="2" t="n">
        <v>6229.31896551724</v>
      </c>
      <c r="BK38" s="2" t="s">
        <v>50</v>
      </c>
      <c r="BL38" s="2" t="n">
        <v>996.691034482759</v>
      </c>
      <c r="BM38" s="2" t="s">
        <v>51</v>
      </c>
      <c r="BN38" s="2" t="n">
        <v>0.16</v>
      </c>
    </row>
    <row r="39" customFormat="false" ht="15" hidden="false" customHeight="false" outlineLevel="0" collapsed="false">
      <c r="I39" s="3"/>
      <c r="J39" s="3"/>
      <c r="K39" s="3"/>
      <c r="L39" s="4"/>
      <c r="P39" s="3"/>
      <c r="Q39" s="3"/>
      <c r="R39" s="3" t="n">
        <v>1325.62931034483</v>
      </c>
      <c r="S39" s="2" t="s">
        <v>50</v>
      </c>
      <c r="T39" s="3" t="n">
        <v>212.100689655172</v>
      </c>
      <c r="U39" s="2" t="s">
        <v>51</v>
      </c>
      <c r="V39" s="2" t="n">
        <v>0.16</v>
      </c>
      <c r="W39" s="2" t="s">
        <v>96</v>
      </c>
      <c r="X39" s="2" t="s">
        <v>59</v>
      </c>
      <c r="Y39" s="2" t="s">
        <v>48</v>
      </c>
      <c r="Z39" s="2" t="n">
        <v>1</v>
      </c>
      <c r="AA39" s="3" t="n">
        <v>1537.73</v>
      </c>
      <c r="AB39" s="2" t="s">
        <v>54</v>
      </c>
      <c r="AC39" s="2" t="n">
        <v>205178</v>
      </c>
      <c r="AD39" s="2" t="n">
        <v>1</v>
      </c>
      <c r="AE39" s="3" t="n">
        <v>1537.73</v>
      </c>
      <c r="AF39" s="2" t="n">
        <v>0</v>
      </c>
      <c r="AH39" s="3"/>
      <c r="AI39" s="2" t="s">
        <v>96</v>
      </c>
      <c r="AJ39" s="2" t="s">
        <v>59</v>
      </c>
      <c r="AK39" s="2" t="s">
        <v>56</v>
      </c>
      <c r="AL39" s="2" t="n">
        <v>0</v>
      </c>
      <c r="AM39" s="2" t="s">
        <v>57</v>
      </c>
      <c r="AN39" s="2" t="n">
        <v>1</v>
      </c>
      <c r="AO39" s="3" t="n">
        <v>1537.73</v>
      </c>
      <c r="AP39" s="3" t="n">
        <v>1325.62931034483</v>
      </c>
      <c r="AQ39" s="3" t="n">
        <v>212.100689655172</v>
      </c>
      <c r="BJ39" s="2" t="n">
        <v>1325.62931034483</v>
      </c>
      <c r="BK39" s="2" t="s">
        <v>50</v>
      </c>
      <c r="BL39" s="2" t="n">
        <v>212.100689655172</v>
      </c>
      <c r="BM39" s="2" t="s">
        <v>51</v>
      </c>
      <c r="BN39" s="2" t="n">
        <v>0.16</v>
      </c>
    </row>
    <row r="40" customFormat="false" ht="15" hidden="false" customHeight="false" outlineLevel="0" collapsed="false">
      <c r="I40" s="3"/>
      <c r="J40" s="3"/>
      <c r="K40" s="3"/>
      <c r="L40" s="4"/>
      <c r="P40" s="3"/>
      <c r="Q40" s="3"/>
      <c r="R40" s="3" t="n">
        <v>8845.77586206897</v>
      </c>
      <c r="S40" s="2" t="s">
        <v>50</v>
      </c>
      <c r="T40" s="3" t="n">
        <v>1415.32413793103</v>
      </c>
      <c r="U40" s="2" t="s">
        <v>51</v>
      </c>
      <c r="V40" s="2" t="n">
        <v>0.16</v>
      </c>
      <c r="W40" s="2" t="s">
        <v>97</v>
      </c>
      <c r="X40" s="2" t="s">
        <v>59</v>
      </c>
      <c r="Y40" s="2" t="s">
        <v>48</v>
      </c>
      <c r="Z40" s="2" t="n">
        <v>1</v>
      </c>
      <c r="AA40" s="3" t="n">
        <v>10261.1</v>
      </c>
      <c r="AB40" s="2" t="s">
        <v>54</v>
      </c>
      <c r="AC40" s="2" t="n">
        <v>205394</v>
      </c>
      <c r="AD40" s="2" t="n">
        <v>1</v>
      </c>
      <c r="AE40" s="3" t="n">
        <v>10261.1</v>
      </c>
      <c r="AF40" s="2" t="n">
        <v>0</v>
      </c>
      <c r="AH40" s="3"/>
      <c r="AI40" s="2" t="s">
        <v>97</v>
      </c>
      <c r="AJ40" s="2" t="s">
        <v>59</v>
      </c>
      <c r="AK40" s="2" t="s">
        <v>56</v>
      </c>
      <c r="AL40" s="2" t="n">
        <v>0</v>
      </c>
      <c r="AM40" s="2" t="s">
        <v>57</v>
      </c>
      <c r="AN40" s="2" t="n">
        <v>1</v>
      </c>
      <c r="AO40" s="3" t="n">
        <v>10261.1</v>
      </c>
      <c r="AP40" s="3" t="n">
        <v>8845.77586206897</v>
      </c>
      <c r="AQ40" s="3" t="n">
        <v>1415.32413793103</v>
      </c>
      <c r="BJ40" s="2" t="n">
        <v>8845.77586206897</v>
      </c>
      <c r="BK40" s="2" t="s">
        <v>50</v>
      </c>
      <c r="BL40" s="2" t="n">
        <v>1415.32413793103</v>
      </c>
      <c r="BM40" s="2" t="s">
        <v>51</v>
      </c>
      <c r="BN40" s="2" t="n">
        <v>0.16</v>
      </c>
    </row>
    <row r="41" customFormat="false" ht="15" hidden="false" customHeight="false" outlineLevel="0" collapsed="false">
      <c r="I41" s="3"/>
      <c r="J41" s="3"/>
      <c r="K41" s="3"/>
      <c r="L41" s="4"/>
      <c r="P41" s="3"/>
      <c r="Q41" s="3"/>
      <c r="R41" s="3" t="n">
        <v>2708.9224137931</v>
      </c>
      <c r="S41" s="2" t="s">
        <v>50</v>
      </c>
      <c r="T41" s="3" t="n">
        <v>433.427586206897</v>
      </c>
      <c r="U41" s="2" t="s">
        <v>51</v>
      </c>
      <c r="V41" s="2" t="n">
        <v>0.16</v>
      </c>
      <c r="W41" s="2" t="s">
        <v>98</v>
      </c>
      <c r="X41" s="2" t="s">
        <v>59</v>
      </c>
      <c r="Y41" s="2" t="s">
        <v>48</v>
      </c>
      <c r="Z41" s="2" t="n">
        <v>1</v>
      </c>
      <c r="AA41" s="3" t="n">
        <v>3142.35</v>
      </c>
      <c r="AB41" s="2" t="s">
        <v>54</v>
      </c>
      <c r="AC41" s="2" t="n">
        <v>205430</v>
      </c>
      <c r="AD41" s="2" t="n">
        <v>1</v>
      </c>
      <c r="AE41" s="3" t="n">
        <v>3142.35</v>
      </c>
      <c r="AF41" s="2" t="n">
        <v>0</v>
      </c>
      <c r="AH41" s="3"/>
      <c r="AI41" s="2" t="s">
        <v>98</v>
      </c>
      <c r="AJ41" s="2" t="s">
        <v>59</v>
      </c>
      <c r="AK41" s="2" t="s">
        <v>56</v>
      </c>
      <c r="AL41" s="2" t="n">
        <v>0</v>
      </c>
      <c r="AM41" s="2" t="s">
        <v>57</v>
      </c>
      <c r="AN41" s="2" t="n">
        <v>1</v>
      </c>
      <c r="AO41" s="3" t="n">
        <v>3142.35</v>
      </c>
      <c r="AP41" s="3" t="n">
        <v>2708.9224137931</v>
      </c>
      <c r="AQ41" s="3" t="n">
        <v>433.427586206897</v>
      </c>
      <c r="BJ41" s="2" t="n">
        <v>2708.9224137931</v>
      </c>
      <c r="BK41" s="2" t="s">
        <v>50</v>
      </c>
      <c r="BL41" s="2" t="n">
        <v>433.427586206897</v>
      </c>
      <c r="BM41" s="2" t="s">
        <v>51</v>
      </c>
      <c r="BN41" s="2" t="n">
        <v>0.16</v>
      </c>
    </row>
    <row r="42" customFormat="false" ht="15" hidden="false" customHeight="false" outlineLevel="0" collapsed="false">
      <c r="I42" s="3"/>
      <c r="J42" s="3"/>
      <c r="K42" s="3"/>
      <c r="L42" s="4"/>
      <c r="P42" s="3"/>
      <c r="Q42" s="3"/>
      <c r="R42" s="3" t="n">
        <v>5963.75862068966</v>
      </c>
      <c r="S42" s="2" t="s">
        <v>50</v>
      </c>
      <c r="T42" s="3" t="n">
        <v>954.201379310345</v>
      </c>
      <c r="U42" s="2" t="s">
        <v>51</v>
      </c>
      <c r="V42" s="2" t="n">
        <v>0.16</v>
      </c>
      <c r="W42" s="2" t="s">
        <v>99</v>
      </c>
      <c r="X42" s="2" t="s">
        <v>59</v>
      </c>
      <c r="Y42" s="2" t="s">
        <v>48</v>
      </c>
      <c r="Z42" s="2" t="n">
        <v>1</v>
      </c>
      <c r="AA42" s="3" t="n">
        <v>6917.96</v>
      </c>
      <c r="AB42" s="2" t="s">
        <v>54</v>
      </c>
      <c r="AC42" s="2" t="n">
        <v>205431</v>
      </c>
      <c r="AD42" s="2" t="n">
        <v>1</v>
      </c>
      <c r="AE42" s="3" t="n">
        <v>6917.96</v>
      </c>
      <c r="AF42" s="2" t="n">
        <v>0</v>
      </c>
      <c r="AH42" s="3"/>
      <c r="AI42" s="2" t="s">
        <v>99</v>
      </c>
      <c r="AJ42" s="2" t="s">
        <v>59</v>
      </c>
      <c r="AK42" s="2" t="s">
        <v>56</v>
      </c>
      <c r="AL42" s="2" t="n">
        <v>0</v>
      </c>
      <c r="AM42" s="2" t="s">
        <v>57</v>
      </c>
      <c r="AN42" s="2" t="n">
        <v>1</v>
      </c>
      <c r="AO42" s="3" t="n">
        <v>6917.96</v>
      </c>
      <c r="AP42" s="3" t="n">
        <v>5963.75862068966</v>
      </c>
      <c r="AQ42" s="3" t="n">
        <v>954.201379310345</v>
      </c>
      <c r="BJ42" s="2" t="n">
        <v>5963.75862068966</v>
      </c>
      <c r="BK42" s="2" t="s">
        <v>50</v>
      </c>
      <c r="BL42" s="2" t="n">
        <v>954.201379310345</v>
      </c>
      <c r="BM42" s="2" t="s">
        <v>51</v>
      </c>
      <c r="BN42" s="2" t="n">
        <v>0.16</v>
      </c>
    </row>
    <row r="43" customFormat="false" ht="15" hidden="false" customHeight="false" outlineLevel="0" collapsed="false">
      <c r="I43" s="3"/>
      <c r="J43" s="3"/>
      <c r="K43" s="3"/>
      <c r="L43" s="4"/>
      <c r="P43" s="3"/>
      <c r="Q43" s="3"/>
      <c r="R43" s="3" t="n">
        <v>3334.12931034483</v>
      </c>
      <c r="S43" s="2" t="s">
        <v>50</v>
      </c>
      <c r="T43" s="3" t="n">
        <v>533.460689655172</v>
      </c>
      <c r="U43" s="2" t="s">
        <v>51</v>
      </c>
      <c r="V43" s="2" t="n">
        <v>0.16</v>
      </c>
      <c r="W43" s="2" t="s">
        <v>100</v>
      </c>
      <c r="X43" s="2" t="s">
        <v>59</v>
      </c>
      <c r="Y43" s="2" t="s">
        <v>48</v>
      </c>
      <c r="Z43" s="2" t="n">
        <v>1</v>
      </c>
      <c r="AA43" s="3" t="n">
        <v>3867.59</v>
      </c>
      <c r="AB43" s="2" t="s">
        <v>54</v>
      </c>
      <c r="AC43" s="2" t="n">
        <v>205432</v>
      </c>
      <c r="AD43" s="2" t="n">
        <v>1</v>
      </c>
      <c r="AE43" s="3" t="n">
        <v>3867.59</v>
      </c>
      <c r="AF43" s="2" t="n">
        <v>0</v>
      </c>
      <c r="AH43" s="3"/>
      <c r="AI43" s="2" t="s">
        <v>100</v>
      </c>
      <c r="AJ43" s="2" t="s">
        <v>59</v>
      </c>
      <c r="AK43" s="2" t="s">
        <v>56</v>
      </c>
      <c r="AL43" s="2" t="n">
        <v>0</v>
      </c>
      <c r="AM43" s="2" t="s">
        <v>57</v>
      </c>
      <c r="AN43" s="2" t="n">
        <v>1</v>
      </c>
      <c r="AO43" s="3" t="n">
        <v>3867.59</v>
      </c>
      <c r="AP43" s="3" t="n">
        <v>3334.12931034483</v>
      </c>
      <c r="AQ43" s="3" t="n">
        <v>533.460689655172</v>
      </c>
      <c r="BJ43" s="2" t="n">
        <v>3334.12931034483</v>
      </c>
      <c r="BK43" s="2" t="s">
        <v>50</v>
      </c>
      <c r="BL43" s="2" t="n">
        <v>533.460689655172</v>
      </c>
      <c r="BM43" s="2" t="s">
        <v>51</v>
      </c>
      <c r="BN43" s="2" t="n">
        <v>0.16</v>
      </c>
    </row>
    <row r="44" customFormat="false" ht="15" hidden="false" customHeight="false" outlineLevel="0" collapsed="false">
      <c r="A44" s="1" t="n">
        <v>3</v>
      </c>
      <c r="B44" s="2" t="n">
        <v>601</v>
      </c>
      <c r="C44" s="2" t="s">
        <v>44</v>
      </c>
      <c r="D44" s="2" t="s">
        <v>45</v>
      </c>
      <c r="E44" s="2" t="s">
        <v>46</v>
      </c>
      <c r="F44" s="2" t="s">
        <v>47</v>
      </c>
      <c r="G44" s="2" t="n">
        <v>601</v>
      </c>
      <c r="H44" s="2" t="n">
        <v>550076619</v>
      </c>
      <c r="I44" s="3" t="n">
        <v>217832.26</v>
      </c>
      <c r="J44" s="3" t="n">
        <v>252685.43</v>
      </c>
      <c r="K44" s="3" t="n">
        <v>34853.17</v>
      </c>
      <c r="L44" s="4" t="n">
        <v>45016.5</v>
      </c>
      <c r="M44" s="2" t="s">
        <v>48</v>
      </c>
      <c r="N44" s="2" t="s">
        <v>49</v>
      </c>
      <c r="O44" s="2" t="n">
        <v>1</v>
      </c>
      <c r="P44" s="3" t="n">
        <v>252685.43</v>
      </c>
      <c r="Q44" s="3" t="n">
        <v>252685.43</v>
      </c>
      <c r="R44" s="3" t="n">
        <v>4233.44827586207</v>
      </c>
      <c r="S44" s="2" t="s">
        <v>50</v>
      </c>
      <c r="T44" s="3" t="n">
        <v>677.351724137931</v>
      </c>
      <c r="U44" s="2" t="s">
        <v>51</v>
      </c>
      <c r="V44" s="2" t="n">
        <v>0.16</v>
      </c>
      <c r="W44" s="2" t="s">
        <v>58</v>
      </c>
      <c r="X44" s="2" t="s">
        <v>59</v>
      </c>
      <c r="Y44" s="2" t="s">
        <v>48</v>
      </c>
      <c r="Z44" s="2" t="n">
        <v>1</v>
      </c>
      <c r="AA44" s="3" t="n">
        <v>4910.8</v>
      </c>
      <c r="AB44" s="2" t="s">
        <v>54</v>
      </c>
      <c r="AC44" s="2" t="n">
        <v>198763</v>
      </c>
      <c r="AD44" s="2" t="n">
        <v>1</v>
      </c>
      <c r="AE44" s="3" t="n">
        <v>4910.8</v>
      </c>
      <c r="AF44" s="2" t="n">
        <v>0</v>
      </c>
      <c r="AH44" s="3" t="n">
        <v>252685.43</v>
      </c>
      <c r="AI44" s="2" t="s">
        <v>58</v>
      </c>
      <c r="AJ44" s="2" t="s">
        <v>59</v>
      </c>
      <c r="AK44" s="2" t="s">
        <v>56</v>
      </c>
      <c r="AL44" s="2" t="n">
        <v>0</v>
      </c>
      <c r="AM44" s="2" t="s">
        <v>57</v>
      </c>
      <c r="AN44" s="2" t="n">
        <v>1</v>
      </c>
      <c r="AO44" s="3" t="n">
        <v>4910.8</v>
      </c>
      <c r="AP44" s="3" t="n">
        <v>4233.44827586207</v>
      </c>
      <c r="AQ44" s="3" t="n">
        <v>677.351724137931</v>
      </c>
      <c r="AR44" s="2" t="s">
        <v>45</v>
      </c>
      <c r="AS44" s="2" t="s">
        <v>44</v>
      </c>
      <c r="AT44" s="2" t="s">
        <v>47</v>
      </c>
      <c r="AU44" s="2" t="s">
        <v>46</v>
      </c>
      <c r="BJ44" s="2" t="n">
        <v>4233.44827586207</v>
      </c>
      <c r="BK44" s="2" t="s">
        <v>50</v>
      </c>
      <c r="BL44" s="2" t="n">
        <v>677.351724137931</v>
      </c>
      <c r="BM44" s="2" t="s">
        <v>51</v>
      </c>
      <c r="BN44" s="2" t="n">
        <v>0.16</v>
      </c>
    </row>
    <row r="45" customFormat="false" ht="15" hidden="false" customHeight="false" outlineLevel="0" collapsed="false">
      <c r="I45" s="3"/>
      <c r="J45" s="3"/>
      <c r="K45" s="3"/>
      <c r="L45" s="4"/>
      <c r="P45" s="3"/>
      <c r="Q45" s="3"/>
      <c r="R45" s="3" t="n">
        <v>55663.0603448276</v>
      </c>
      <c r="S45" s="2" t="s">
        <v>50</v>
      </c>
      <c r="T45" s="3" t="n">
        <v>8906.08965517241</v>
      </c>
      <c r="U45" s="2" t="s">
        <v>51</v>
      </c>
      <c r="V45" s="2" t="n">
        <v>0.16</v>
      </c>
      <c r="W45" s="2" t="s">
        <v>101</v>
      </c>
      <c r="X45" s="2" t="s">
        <v>59</v>
      </c>
      <c r="Y45" s="2" t="s">
        <v>48</v>
      </c>
      <c r="Z45" s="2" t="n">
        <v>1</v>
      </c>
      <c r="AA45" s="3" t="n">
        <v>64569.15</v>
      </c>
      <c r="AB45" s="2" t="s">
        <v>54</v>
      </c>
      <c r="AC45" s="2" t="n">
        <v>201226</v>
      </c>
      <c r="AD45" s="2" t="n">
        <v>1</v>
      </c>
      <c r="AE45" s="3" t="n">
        <v>64569.15</v>
      </c>
      <c r="AF45" s="2" t="n">
        <v>0</v>
      </c>
      <c r="AH45" s="3"/>
      <c r="AI45" s="2" t="s">
        <v>101</v>
      </c>
      <c r="AJ45" s="2" t="s">
        <v>59</v>
      </c>
      <c r="AK45" s="2" t="s">
        <v>56</v>
      </c>
      <c r="AL45" s="2" t="n">
        <v>0</v>
      </c>
      <c r="AM45" s="2" t="s">
        <v>57</v>
      </c>
      <c r="AN45" s="2" t="n">
        <v>1</v>
      </c>
      <c r="AO45" s="3" t="n">
        <v>64569.15</v>
      </c>
      <c r="AP45" s="3" t="n">
        <v>55663.0603448276</v>
      </c>
      <c r="AQ45" s="3" t="n">
        <v>8906.08965517241</v>
      </c>
      <c r="BJ45" s="2" t="n">
        <v>55663.0603448276</v>
      </c>
      <c r="BK45" s="2" t="s">
        <v>50</v>
      </c>
      <c r="BL45" s="2" t="n">
        <v>8906.08965517241</v>
      </c>
      <c r="BM45" s="2" t="s">
        <v>51</v>
      </c>
      <c r="BN45" s="2" t="n">
        <v>0.16</v>
      </c>
    </row>
    <row r="46" customFormat="false" ht="15" hidden="false" customHeight="false" outlineLevel="0" collapsed="false">
      <c r="I46" s="3"/>
      <c r="J46" s="3"/>
      <c r="K46" s="3"/>
      <c r="L46" s="4"/>
      <c r="P46" s="3"/>
      <c r="Q46" s="3"/>
      <c r="R46" s="3" t="n">
        <v>22461.1896551724</v>
      </c>
      <c r="S46" s="2" t="s">
        <v>50</v>
      </c>
      <c r="T46" s="3" t="n">
        <v>3593.79034482759</v>
      </c>
      <c r="U46" s="2" t="s">
        <v>51</v>
      </c>
      <c r="V46" s="2" t="n">
        <v>0.16</v>
      </c>
      <c r="W46" s="2" t="s">
        <v>102</v>
      </c>
      <c r="X46" s="2" t="s">
        <v>59</v>
      </c>
      <c r="Y46" s="2" t="s">
        <v>48</v>
      </c>
      <c r="Z46" s="2" t="n">
        <v>1</v>
      </c>
      <c r="AA46" s="3" t="n">
        <v>26054.98</v>
      </c>
      <c r="AB46" s="2" t="s">
        <v>54</v>
      </c>
      <c r="AC46" s="2" t="n">
        <v>202631</v>
      </c>
      <c r="AD46" s="2" t="n">
        <v>1</v>
      </c>
      <c r="AE46" s="3" t="n">
        <v>26054.98</v>
      </c>
      <c r="AF46" s="2" t="n">
        <v>0</v>
      </c>
      <c r="AH46" s="3"/>
      <c r="AI46" s="2" t="s">
        <v>102</v>
      </c>
      <c r="AJ46" s="2" t="s">
        <v>59</v>
      </c>
      <c r="AK46" s="2" t="s">
        <v>56</v>
      </c>
      <c r="AL46" s="2" t="n">
        <v>0</v>
      </c>
      <c r="AM46" s="2" t="s">
        <v>57</v>
      </c>
      <c r="AN46" s="2" t="n">
        <v>1</v>
      </c>
      <c r="AO46" s="3" t="n">
        <v>26054.98</v>
      </c>
      <c r="AP46" s="3" t="n">
        <v>22461.1896551724</v>
      </c>
      <c r="AQ46" s="3" t="n">
        <v>3593.79034482759</v>
      </c>
      <c r="BJ46" s="2" t="n">
        <v>22461.1896551724</v>
      </c>
      <c r="BK46" s="2" t="s">
        <v>50</v>
      </c>
      <c r="BL46" s="2" t="n">
        <v>3593.79034482759</v>
      </c>
      <c r="BM46" s="2" t="s">
        <v>51</v>
      </c>
      <c r="BN46" s="2" t="n">
        <v>0.16</v>
      </c>
    </row>
    <row r="47" customFormat="false" ht="15" hidden="false" customHeight="false" outlineLevel="0" collapsed="false">
      <c r="I47" s="3"/>
      <c r="J47" s="3"/>
      <c r="K47" s="3"/>
      <c r="L47" s="4"/>
      <c r="P47" s="3"/>
      <c r="Q47" s="3"/>
      <c r="R47" s="3" t="n">
        <v>7133.1551724138</v>
      </c>
      <c r="S47" s="2" t="s">
        <v>50</v>
      </c>
      <c r="T47" s="3" t="n">
        <v>1141.30482758621</v>
      </c>
      <c r="U47" s="2" t="s">
        <v>51</v>
      </c>
      <c r="V47" s="2" t="n">
        <v>0.16</v>
      </c>
      <c r="W47" s="2" t="s">
        <v>103</v>
      </c>
      <c r="X47" s="2" t="s">
        <v>59</v>
      </c>
      <c r="Y47" s="2" t="s">
        <v>48</v>
      </c>
      <c r="Z47" s="2" t="n">
        <v>1</v>
      </c>
      <c r="AA47" s="3" t="n">
        <v>8274.46</v>
      </c>
      <c r="AB47" s="2" t="s">
        <v>54</v>
      </c>
      <c r="AC47" s="2" t="n">
        <v>202632</v>
      </c>
      <c r="AD47" s="2" t="n">
        <v>1</v>
      </c>
      <c r="AE47" s="3" t="n">
        <v>8274.46</v>
      </c>
      <c r="AF47" s="2" t="n">
        <v>0</v>
      </c>
      <c r="AH47" s="3"/>
      <c r="AI47" s="2" t="s">
        <v>103</v>
      </c>
      <c r="AJ47" s="2" t="s">
        <v>59</v>
      </c>
      <c r="AK47" s="2" t="s">
        <v>56</v>
      </c>
      <c r="AL47" s="2" t="n">
        <v>0</v>
      </c>
      <c r="AM47" s="2" t="s">
        <v>57</v>
      </c>
      <c r="AN47" s="2" t="n">
        <v>1</v>
      </c>
      <c r="AO47" s="3" t="n">
        <v>8274.46</v>
      </c>
      <c r="AP47" s="3" t="n">
        <v>7133.1551724138</v>
      </c>
      <c r="AQ47" s="3" t="n">
        <v>1141.30482758621</v>
      </c>
      <c r="BJ47" s="2" t="n">
        <v>7133.1551724138</v>
      </c>
      <c r="BK47" s="2" t="s">
        <v>50</v>
      </c>
      <c r="BL47" s="2" t="n">
        <v>1141.30482758621</v>
      </c>
      <c r="BM47" s="2" t="s">
        <v>51</v>
      </c>
      <c r="BN47" s="2" t="n">
        <v>0.16</v>
      </c>
    </row>
    <row r="48" customFormat="false" ht="15" hidden="false" customHeight="false" outlineLevel="0" collapsed="false">
      <c r="I48" s="3"/>
      <c r="J48" s="3"/>
      <c r="K48" s="3"/>
      <c r="L48" s="4"/>
      <c r="P48" s="3"/>
      <c r="Q48" s="3"/>
      <c r="R48" s="3" t="n">
        <v>19902.1724137931</v>
      </c>
      <c r="S48" s="2" t="s">
        <v>50</v>
      </c>
      <c r="T48" s="3" t="n">
        <v>3184.3475862069</v>
      </c>
      <c r="U48" s="2" t="s">
        <v>51</v>
      </c>
      <c r="V48" s="2" t="n">
        <v>0.16</v>
      </c>
      <c r="W48" s="2" t="s">
        <v>104</v>
      </c>
      <c r="X48" s="2" t="s">
        <v>59</v>
      </c>
      <c r="Y48" s="2" t="s">
        <v>48</v>
      </c>
      <c r="Z48" s="2" t="n">
        <v>1</v>
      </c>
      <c r="AA48" s="3" t="n">
        <v>23086.52</v>
      </c>
      <c r="AB48" s="2" t="s">
        <v>54</v>
      </c>
      <c r="AC48" s="2" t="n">
        <v>202704</v>
      </c>
      <c r="AD48" s="2" t="n">
        <v>1</v>
      </c>
      <c r="AE48" s="3" t="n">
        <v>23086.52</v>
      </c>
      <c r="AF48" s="2" t="n">
        <v>0</v>
      </c>
      <c r="AH48" s="3"/>
      <c r="AI48" s="2" t="s">
        <v>104</v>
      </c>
      <c r="AJ48" s="2" t="s">
        <v>59</v>
      </c>
      <c r="AK48" s="2" t="s">
        <v>56</v>
      </c>
      <c r="AL48" s="2" t="n">
        <v>0</v>
      </c>
      <c r="AM48" s="2" t="s">
        <v>57</v>
      </c>
      <c r="AN48" s="2" t="n">
        <v>1</v>
      </c>
      <c r="AO48" s="3" t="n">
        <v>23086.52</v>
      </c>
      <c r="AP48" s="3" t="n">
        <v>19902.1724137931</v>
      </c>
      <c r="AQ48" s="3" t="n">
        <v>3184.3475862069</v>
      </c>
      <c r="BJ48" s="2" t="n">
        <v>19902.1724137931</v>
      </c>
      <c r="BK48" s="2" t="s">
        <v>50</v>
      </c>
      <c r="BL48" s="2" t="n">
        <v>3184.3475862069</v>
      </c>
      <c r="BM48" s="2" t="s">
        <v>51</v>
      </c>
      <c r="BN48" s="2" t="n">
        <v>0.16</v>
      </c>
    </row>
    <row r="49" customFormat="false" ht="15" hidden="false" customHeight="false" outlineLevel="0" collapsed="false">
      <c r="I49" s="3"/>
      <c r="J49" s="3"/>
      <c r="K49" s="3"/>
      <c r="L49" s="4"/>
      <c r="P49" s="3"/>
      <c r="Q49" s="3"/>
      <c r="R49" s="3" t="n">
        <v>10217.1637931035</v>
      </c>
      <c r="S49" s="2" t="s">
        <v>50</v>
      </c>
      <c r="T49" s="3" t="n">
        <v>1634.74620689655</v>
      </c>
      <c r="U49" s="2" t="s">
        <v>51</v>
      </c>
      <c r="V49" s="2" t="n">
        <v>0.16</v>
      </c>
      <c r="W49" s="2" t="s">
        <v>72</v>
      </c>
      <c r="X49" s="2" t="s">
        <v>59</v>
      </c>
      <c r="Y49" s="2" t="s">
        <v>48</v>
      </c>
      <c r="Z49" s="2" t="n">
        <v>1</v>
      </c>
      <c r="AA49" s="3" t="n">
        <v>11851.91</v>
      </c>
      <c r="AB49" s="2" t="s">
        <v>54</v>
      </c>
      <c r="AC49" s="2" t="n">
        <v>202757</v>
      </c>
      <c r="AD49" s="2" t="n">
        <v>1</v>
      </c>
      <c r="AE49" s="3" t="n">
        <v>11851.91</v>
      </c>
      <c r="AF49" s="2" t="n">
        <v>0</v>
      </c>
      <c r="AH49" s="3"/>
      <c r="AI49" s="2" t="s">
        <v>72</v>
      </c>
      <c r="AJ49" s="2" t="s">
        <v>59</v>
      </c>
      <c r="AK49" s="2" t="s">
        <v>56</v>
      </c>
      <c r="AL49" s="2" t="n">
        <v>0</v>
      </c>
      <c r="AM49" s="2" t="s">
        <v>57</v>
      </c>
      <c r="AN49" s="2" t="n">
        <v>1</v>
      </c>
      <c r="AO49" s="3" t="n">
        <v>11851.91</v>
      </c>
      <c r="AP49" s="3" t="n">
        <v>10217.1637931035</v>
      </c>
      <c r="AQ49" s="3" t="n">
        <v>1634.74620689655</v>
      </c>
      <c r="BJ49" s="2" t="n">
        <v>10217.1637931035</v>
      </c>
      <c r="BK49" s="2" t="s">
        <v>50</v>
      </c>
      <c r="BL49" s="2" t="n">
        <v>1634.74620689655</v>
      </c>
      <c r="BM49" s="2" t="s">
        <v>51</v>
      </c>
      <c r="BN49" s="2" t="n">
        <v>0.16</v>
      </c>
    </row>
    <row r="50" customFormat="false" ht="15" hidden="false" customHeight="false" outlineLevel="0" collapsed="false">
      <c r="I50" s="3"/>
      <c r="J50" s="3"/>
      <c r="K50" s="3"/>
      <c r="L50" s="4"/>
      <c r="P50" s="3"/>
      <c r="Q50" s="3"/>
      <c r="R50" s="3" t="n">
        <v>41990.3965517241</v>
      </c>
      <c r="S50" s="2" t="s">
        <v>50</v>
      </c>
      <c r="T50" s="3" t="n">
        <v>6718.46344827586</v>
      </c>
      <c r="U50" s="2" t="s">
        <v>51</v>
      </c>
      <c r="V50" s="2" t="n">
        <v>0.16</v>
      </c>
      <c r="W50" s="2" t="s">
        <v>105</v>
      </c>
      <c r="X50" s="2" t="s">
        <v>59</v>
      </c>
      <c r="Y50" s="2" t="s">
        <v>48</v>
      </c>
      <c r="Z50" s="2" t="n">
        <v>1</v>
      </c>
      <c r="AA50" s="3" t="n">
        <v>48708.86</v>
      </c>
      <c r="AB50" s="2" t="s">
        <v>54</v>
      </c>
      <c r="AC50" s="2" t="n">
        <v>202758</v>
      </c>
      <c r="AD50" s="2" t="n">
        <v>1</v>
      </c>
      <c r="AE50" s="3" t="n">
        <v>48708.86</v>
      </c>
      <c r="AF50" s="2" t="n">
        <v>0</v>
      </c>
      <c r="AH50" s="3"/>
      <c r="AI50" s="2" t="s">
        <v>105</v>
      </c>
      <c r="AJ50" s="2" t="s">
        <v>59</v>
      </c>
      <c r="AK50" s="2" t="s">
        <v>56</v>
      </c>
      <c r="AL50" s="2" t="n">
        <v>0</v>
      </c>
      <c r="AM50" s="2" t="s">
        <v>57</v>
      </c>
      <c r="AN50" s="2" t="n">
        <v>1</v>
      </c>
      <c r="AO50" s="3" t="n">
        <v>48708.86</v>
      </c>
      <c r="AP50" s="3" t="n">
        <v>41990.3965517241</v>
      </c>
      <c r="AQ50" s="3" t="n">
        <v>6718.46344827586</v>
      </c>
      <c r="BJ50" s="2" t="n">
        <v>41990.3965517241</v>
      </c>
      <c r="BK50" s="2" t="s">
        <v>50</v>
      </c>
      <c r="BL50" s="2" t="n">
        <v>6718.46344827586</v>
      </c>
      <c r="BM50" s="2" t="s">
        <v>51</v>
      </c>
      <c r="BN50" s="2" t="n">
        <v>0.16</v>
      </c>
    </row>
    <row r="51" customFormat="false" ht="15" hidden="false" customHeight="false" outlineLevel="0" collapsed="false">
      <c r="I51" s="3"/>
      <c r="J51" s="3"/>
      <c r="K51" s="3"/>
      <c r="L51" s="4"/>
      <c r="P51" s="3"/>
      <c r="Q51" s="3"/>
      <c r="R51" s="3" t="n">
        <v>13644.5431034483</v>
      </c>
      <c r="S51" s="2" t="s">
        <v>50</v>
      </c>
      <c r="T51" s="3" t="n">
        <v>2183.12689655172</v>
      </c>
      <c r="U51" s="2" t="s">
        <v>51</v>
      </c>
      <c r="V51" s="2" t="n">
        <v>0.16</v>
      </c>
      <c r="W51" s="2" t="s">
        <v>106</v>
      </c>
      <c r="X51" s="2" t="s">
        <v>59</v>
      </c>
      <c r="Y51" s="2" t="s">
        <v>48</v>
      </c>
      <c r="Z51" s="2" t="n">
        <v>1</v>
      </c>
      <c r="AA51" s="3" t="n">
        <v>15827.67</v>
      </c>
      <c r="AB51" s="2" t="s">
        <v>54</v>
      </c>
      <c r="AC51" s="2" t="n">
        <v>203990</v>
      </c>
      <c r="AD51" s="2" t="n">
        <v>1</v>
      </c>
      <c r="AE51" s="3" t="n">
        <v>15827.67</v>
      </c>
      <c r="AF51" s="2" t="n">
        <v>0</v>
      </c>
      <c r="AH51" s="3"/>
      <c r="AI51" s="2" t="s">
        <v>106</v>
      </c>
      <c r="AJ51" s="2" t="s">
        <v>59</v>
      </c>
      <c r="AK51" s="2" t="s">
        <v>56</v>
      </c>
      <c r="AL51" s="2" t="n">
        <v>0</v>
      </c>
      <c r="AM51" s="2" t="s">
        <v>57</v>
      </c>
      <c r="AN51" s="2" t="n">
        <v>1</v>
      </c>
      <c r="AO51" s="3" t="n">
        <v>15827.67</v>
      </c>
      <c r="AP51" s="3" t="n">
        <v>13644.5431034483</v>
      </c>
      <c r="AQ51" s="3" t="n">
        <v>2183.12689655172</v>
      </c>
      <c r="BJ51" s="2" t="n">
        <v>13644.5431034483</v>
      </c>
      <c r="BK51" s="2" t="s">
        <v>50</v>
      </c>
      <c r="BL51" s="2" t="n">
        <v>2183.12689655172</v>
      </c>
      <c r="BM51" s="2" t="s">
        <v>51</v>
      </c>
      <c r="BN51" s="2" t="n">
        <v>0.16</v>
      </c>
    </row>
    <row r="52" customFormat="false" ht="15" hidden="false" customHeight="false" outlineLevel="0" collapsed="false">
      <c r="I52" s="3"/>
      <c r="J52" s="3"/>
      <c r="K52" s="3"/>
      <c r="L52" s="4"/>
      <c r="P52" s="3"/>
      <c r="Q52" s="3"/>
      <c r="R52" s="3" t="n">
        <v>2972.1724137931</v>
      </c>
      <c r="S52" s="2" t="s">
        <v>50</v>
      </c>
      <c r="T52" s="3" t="n">
        <v>475.547586206897</v>
      </c>
      <c r="U52" s="2" t="s">
        <v>51</v>
      </c>
      <c r="V52" s="2" t="n">
        <v>0.16</v>
      </c>
      <c r="W52" s="2" t="s">
        <v>107</v>
      </c>
      <c r="X52" s="2" t="s">
        <v>59</v>
      </c>
      <c r="Y52" s="2" t="s">
        <v>48</v>
      </c>
      <c r="Z52" s="2" t="n">
        <v>1</v>
      </c>
      <c r="AA52" s="3" t="n">
        <v>3447.72</v>
      </c>
      <c r="AB52" s="2" t="s">
        <v>54</v>
      </c>
      <c r="AC52" s="2" t="n">
        <v>203991</v>
      </c>
      <c r="AD52" s="2" t="n">
        <v>1</v>
      </c>
      <c r="AE52" s="3" t="n">
        <v>3447.72</v>
      </c>
      <c r="AF52" s="2" t="n">
        <v>0</v>
      </c>
      <c r="AH52" s="3"/>
      <c r="AI52" s="2" t="s">
        <v>107</v>
      </c>
      <c r="AJ52" s="2" t="s">
        <v>59</v>
      </c>
      <c r="AK52" s="2" t="s">
        <v>56</v>
      </c>
      <c r="AL52" s="2" t="n">
        <v>0</v>
      </c>
      <c r="AM52" s="2" t="s">
        <v>57</v>
      </c>
      <c r="AN52" s="2" t="n">
        <v>1</v>
      </c>
      <c r="AO52" s="3" t="n">
        <v>3447.72</v>
      </c>
      <c r="AP52" s="3" t="n">
        <v>2972.1724137931</v>
      </c>
      <c r="AQ52" s="3" t="n">
        <v>475.547586206897</v>
      </c>
      <c r="BJ52" s="2" t="n">
        <v>2972.1724137931</v>
      </c>
      <c r="BK52" s="2" t="s">
        <v>50</v>
      </c>
      <c r="BL52" s="2" t="n">
        <v>475.547586206897</v>
      </c>
      <c r="BM52" s="2" t="s">
        <v>51</v>
      </c>
      <c r="BN52" s="2" t="n">
        <v>0.16</v>
      </c>
    </row>
    <row r="53" customFormat="false" ht="15" hidden="false" customHeight="false" outlineLevel="0" collapsed="false">
      <c r="I53" s="3"/>
      <c r="J53" s="3"/>
      <c r="K53" s="3"/>
      <c r="L53" s="4"/>
      <c r="P53" s="3"/>
      <c r="Q53" s="3"/>
      <c r="R53" s="3" t="n">
        <v>5944.33620689655</v>
      </c>
      <c r="S53" s="2" t="s">
        <v>50</v>
      </c>
      <c r="T53" s="3" t="n">
        <v>951.093793103448</v>
      </c>
      <c r="U53" s="2" t="s">
        <v>51</v>
      </c>
      <c r="V53" s="2" t="n">
        <v>0.16</v>
      </c>
      <c r="W53" s="2" t="s">
        <v>108</v>
      </c>
      <c r="X53" s="2" t="s">
        <v>59</v>
      </c>
      <c r="Y53" s="2" t="s">
        <v>48</v>
      </c>
      <c r="Z53" s="2" t="n">
        <v>1</v>
      </c>
      <c r="AA53" s="3" t="n">
        <v>6895.43</v>
      </c>
      <c r="AB53" s="2" t="s">
        <v>54</v>
      </c>
      <c r="AC53" s="2" t="n">
        <v>203992</v>
      </c>
      <c r="AD53" s="2" t="n">
        <v>1</v>
      </c>
      <c r="AE53" s="3" t="n">
        <v>6895.43</v>
      </c>
      <c r="AF53" s="2" t="n">
        <v>0</v>
      </c>
      <c r="AH53" s="3"/>
      <c r="AI53" s="2" t="s">
        <v>108</v>
      </c>
      <c r="AJ53" s="2" t="s">
        <v>59</v>
      </c>
      <c r="AK53" s="2" t="s">
        <v>56</v>
      </c>
      <c r="AL53" s="2" t="n">
        <v>0</v>
      </c>
      <c r="AM53" s="2" t="s">
        <v>57</v>
      </c>
      <c r="AN53" s="2" t="n">
        <v>1</v>
      </c>
      <c r="AO53" s="3" t="n">
        <v>6895.43</v>
      </c>
      <c r="AP53" s="3" t="n">
        <v>5944.33620689655</v>
      </c>
      <c r="AQ53" s="3" t="n">
        <v>951.093793103448</v>
      </c>
      <c r="BJ53" s="2" t="n">
        <v>5944.33620689655</v>
      </c>
      <c r="BK53" s="2" t="s">
        <v>50</v>
      </c>
      <c r="BL53" s="2" t="n">
        <v>951.093793103448</v>
      </c>
      <c r="BM53" s="2" t="s">
        <v>51</v>
      </c>
      <c r="BN53" s="2" t="n">
        <v>0.16</v>
      </c>
    </row>
    <row r="54" customFormat="false" ht="15" hidden="false" customHeight="false" outlineLevel="0" collapsed="false">
      <c r="I54" s="3"/>
      <c r="J54" s="3"/>
      <c r="K54" s="3"/>
      <c r="L54" s="4"/>
      <c r="P54" s="3"/>
      <c r="Q54" s="3"/>
      <c r="R54" s="3" t="n">
        <v>17078.4224137931</v>
      </c>
      <c r="S54" s="2" t="s">
        <v>50</v>
      </c>
      <c r="T54" s="3" t="n">
        <v>2732.5475862069</v>
      </c>
      <c r="U54" s="2" t="s">
        <v>51</v>
      </c>
      <c r="V54" s="2" t="n">
        <v>0.16</v>
      </c>
      <c r="W54" s="2" t="s">
        <v>75</v>
      </c>
      <c r="X54" s="2" t="s">
        <v>59</v>
      </c>
      <c r="Y54" s="2" t="s">
        <v>48</v>
      </c>
      <c r="Z54" s="2" t="n">
        <v>1</v>
      </c>
      <c r="AA54" s="3" t="n">
        <v>19810.97</v>
      </c>
      <c r="AB54" s="2" t="s">
        <v>54</v>
      </c>
      <c r="AC54" s="2" t="n">
        <v>204464</v>
      </c>
      <c r="AD54" s="2" t="n">
        <v>1</v>
      </c>
      <c r="AE54" s="3" t="n">
        <v>19810.97</v>
      </c>
      <c r="AF54" s="2" t="n">
        <v>0</v>
      </c>
      <c r="AH54" s="3"/>
      <c r="AI54" s="2" t="s">
        <v>75</v>
      </c>
      <c r="AJ54" s="2" t="s">
        <v>59</v>
      </c>
      <c r="AK54" s="2" t="s">
        <v>56</v>
      </c>
      <c r="AL54" s="2" t="n">
        <v>0</v>
      </c>
      <c r="AM54" s="2" t="s">
        <v>57</v>
      </c>
      <c r="AN54" s="2" t="n">
        <v>1</v>
      </c>
      <c r="AO54" s="3" t="n">
        <v>19810.97</v>
      </c>
      <c r="AP54" s="3" t="n">
        <v>17078.4224137931</v>
      </c>
      <c r="AQ54" s="3" t="n">
        <v>2732.5475862069</v>
      </c>
      <c r="BJ54" s="2" t="n">
        <v>17078.4224137931</v>
      </c>
      <c r="BK54" s="2" t="s">
        <v>50</v>
      </c>
      <c r="BL54" s="2" t="n">
        <v>2732.5475862069</v>
      </c>
      <c r="BM54" s="2" t="s">
        <v>51</v>
      </c>
      <c r="BN54" s="2" t="n">
        <v>0.16</v>
      </c>
    </row>
    <row r="55" customFormat="false" ht="15" hidden="false" customHeight="false" outlineLevel="0" collapsed="false">
      <c r="I55" s="3"/>
      <c r="J55" s="3"/>
      <c r="K55" s="3"/>
      <c r="L55" s="4"/>
      <c r="P55" s="3"/>
      <c r="Q55" s="3"/>
      <c r="R55" s="3" t="n">
        <v>10769.6637931035</v>
      </c>
      <c r="S55" s="2" t="s">
        <v>50</v>
      </c>
      <c r="T55" s="3" t="n">
        <v>1723.14620689655</v>
      </c>
      <c r="U55" s="2" t="s">
        <v>51</v>
      </c>
      <c r="V55" s="2" t="n">
        <v>0.16</v>
      </c>
      <c r="W55" s="2" t="s">
        <v>109</v>
      </c>
      <c r="X55" s="2" t="s">
        <v>59</v>
      </c>
      <c r="Y55" s="2" t="s">
        <v>48</v>
      </c>
      <c r="Z55" s="2" t="n">
        <v>1</v>
      </c>
      <c r="AA55" s="3" t="n">
        <v>12492.81</v>
      </c>
      <c r="AB55" s="2" t="s">
        <v>54</v>
      </c>
      <c r="AC55" s="2" t="n">
        <v>206035</v>
      </c>
      <c r="AD55" s="2" t="n">
        <v>1</v>
      </c>
      <c r="AE55" s="3" t="n">
        <v>12492.81</v>
      </c>
      <c r="AF55" s="2" t="n">
        <v>0</v>
      </c>
      <c r="AH55" s="3"/>
      <c r="AI55" s="2" t="s">
        <v>109</v>
      </c>
      <c r="AJ55" s="2" t="s">
        <v>59</v>
      </c>
      <c r="AK55" s="2" t="s">
        <v>56</v>
      </c>
      <c r="AL55" s="2" t="n">
        <v>0</v>
      </c>
      <c r="AM55" s="2" t="s">
        <v>57</v>
      </c>
      <c r="AN55" s="2" t="n">
        <v>1</v>
      </c>
      <c r="AO55" s="3" t="n">
        <v>12492.81</v>
      </c>
      <c r="AP55" s="3" t="n">
        <v>10769.6637931035</v>
      </c>
      <c r="AQ55" s="3" t="n">
        <v>1723.14620689655</v>
      </c>
      <c r="BJ55" s="2" t="n">
        <v>10769.6637931035</v>
      </c>
      <c r="BK55" s="2" t="s">
        <v>50</v>
      </c>
      <c r="BL55" s="2" t="n">
        <v>1723.14620689655</v>
      </c>
      <c r="BM55" s="2" t="s">
        <v>51</v>
      </c>
      <c r="BN55" s="2" t="n">
        <v>0.16</v>
      </c>
    </row>
    <row r="56" customFormat="false" ht="15" hidden="false" customHeight="false" outlineLevel="0" collapsed="false">
      <c r="I56" s="3"/>
      <c r="J56" s="3"/>
      <c r="K56" s="3"/>
      <c r="L56" s="4"/>
      <c r="P56" s="3"/>
      <c r="Q56" s="3"/>
      <c r="R56" s="3" t="n">
        <v>5822.54310344828</v>
      </c>
      <c r="S56" s="2" t="s">
        <v>50</v>
      </c>
      <c r="T56" s="3" t="n">
        <v>931.606896551724</v>
      </c>
      <c r="U56" s="2" t="s">
        <v>51</v>
      </c>
      <c r="V56" s="2" t="n">
        <v>0.16</v>
      </c>
      <c r="W56" s="2" t="s">
        <v>110</v>
      </c>
      <c r="X56" s="2" t="s">
        <v>59</v>
      </c>
      <c r="Y56" s="2" t="s">
        <v>48</v>
      </c>
      <c r="Z56" s="2" t="n">
        <v>1</v>
      </c>
      <c r="AA56" s="3" t="n">
        <v>6754.15</v>
      </c>
      <c r="AB56" s="2" t="s">
        <v>54</v>
      </c>
      <c r="AC56" s="2" t="n">
        <v>206036</v>
      </c>
      <c r="AD56" s="2" t="n">
        <v>1</v>
      </c>
      <c r="AE56" s="3" t="n">
        <v>6754.15</v>
      </c>
      <c r="AF56" s="2" t="n">
        <v>0</v>
      </c>
      <c r="AH56" s="3"/>
      <c r="AI56" s="2" t="s">
        <v>110</v>
      </c>
      <c r="AJ56" s="2" t="s">
        <v>59</v>
      </c>
      <c r="AK56" s="2" t="s">
        <v>56</v>
      </c>
      <c r="AL56" s="2" t="n">
        <v>0</v>
      </c>
      <c r="AM56" s="2" t="s">
        <v>57</v>
      </c>
      <c r="AN56" s="2" t="n">
        <v>1</v>
      </c>
      <c r="AO56" s="3" t="n">
        <v>6754.15</v>
      </c>
      <c r="AP56" s="3" t="n">
        <v>5822.54310344828</v>
      </c>
      <c r="AQ56" s="3" t="n">
        <v>931.606896551724</v>
      </c>
      <c r="BJ56" s="2" t="n">
        <v>5822.54310344828</v>
      </c>
      <c r="BK56" s="2" t="s">
        <v>50</v>
      </c>
      <c r="BL56" s="2" t="n">
        <v>931.606896551724</v>
      </c>
      <c r="BM56" s="2" t="s">
        <v>51</v>
      </c>
      <c r="BN56" s="2" t="n">
        <v>0.16</v>
      </c>
    </row>
    <row r="57" customFormat="false" ht="15" hidden="false" customHeight="false" outlineLevel="0" collapsed="false">
      <c r="A57" s="1" t="n">
        <v>4</v>
      </c>
      <c r="B57" s="2" t="n">
        <v>601</v>
      </c>
      <c r="C57" s="2" t="s">
        <v>111</v>
      </c>
      <c r="D57" s="2" t="s">
        <v>112</v>
      </c>
      <c r="E57" s="2" t="s">
        <v>113</v>
      </c>
      <c r="F57" s="2" t="s">
        <v>114</v>
      </c>
      <c r="G57" s="2" t="n">
        <v>601</v>
      </c>
      <c r="H57" s="2" t="n">
        <v>550076629</v>
      </c>
      <c r="I57" s="3" t="n">
        <v>23197.57</v>
      </c>
      <c r="J57" s="3" t="n">
        <v>26909.18</v>
      </c>
      <c r="K57" s="3" t="n">
        <v>3711.61</v>
      </c>
      <c r="L57" s="4" t="n">
        <v>45016.5</v>
      </c>
      <c r="M57" s="2" t="s">
        <v>48</v>
      </c>
      <c r="N57" s="2" t="s">
        <v>49</v>
      </c>
      <c r="O57" s="2" t="n">
        <v>1</v>
      </c>
      <c r="P57" s="3" t="n">
        <v>26909.18</v>
      </c>
      <c r="Q57" s="3" t="n">
        <v>26909.18</v>
      </c>
      <c r="R57" s="3" t="n">
        <v>4758.93103448276</v>
      </c>
      <c r="S57" s="2" t="s">
        <v>50</v>
      </c>
      <c r="T57" s="3" t="n">
        <v>761.428965517241</v>
      </c>
      <c r="U57" s="2" t="s">
        <v>51</v>
      </c>
      <c r="V57" s="2" t="n">
        <v>0.16</v>
      </c>
      <c r="W57" s="2" t="s">
        <v>115</v>
      </c>
      <c r="X57" s="2" t="s">
        <v>59</v>
      </c>
      <c r="Y57" s="2" t="s">
        <v>48</v>
      </c>
      <c r="Z57" s="2" t="n">
        <v>1</v>
      </c>
      <c r="AA57" s="3" t="n">
        <v>5520.36</v>
      </c>
      <c r="AB57" s="2" t="s">
        <v>54</v>
      </c>
      <c r="AC57" s="2" t="n">
        <v>201447</v>
      </c>
      <c r="AD57" s="2" t="n">
        <v>1</v>
      </c>
      <c r="AE57" s="3" t="n">
        <v>5520.36</v>
      </c>
      <c r="AF57" s="2" t="n">
        <v>0</v>
      </c>
      <c r="AH57" s="3" t="n">
        <v>26909.18</v>
      </c>
      <c r="AI57" s="2" t="s">
        <v>115</v>
      </c>
      <c r="AJ57" s="2" t="s">
        <v>59</v>
      </c>
      <c r="AK57" s="2" t="s">
        <v>56</v>
      </c>
      <c r="AL57" s="2" t="n">
        <v>0</v>
      </c>
      <c r="AM57" s="2" t="s">
        <v>57</v>
      </c>
      <c r="AN57" s="2" t="n">
        <v>1</v>
      </c>
      <c r="AO57" s="3" t="n">
        <v>5520.36</v>
      </c>
      <c r="AP57" s="3" t="n">
        <v>4758.93103448276</v>
      </c>
      <c r="AQ57" s="3" t="n">
        <v>761.428965517241</v>
      </c>
      <c r="AR57" s="2" t="s">
        <v>112</v>
      </c>
      <c r="AS57" s="2" t="s">
        <v>111</v>
      </c>
      <c r="AT57" s="2" t="s">
        <v>114</v>
      </c>
      <c r="AU57" s="2" t="s">
        <v>113</v>
      </c>
      <c r="BJ57" s="2" t="n">
        <v>4758.93103448276</v>
      </c>
      <c r="BK57" s="2" t="s">
        <v>50</v>
      </c>
      <c r="BL57" s="2" t="n">
        <v>761.428965517241</v>
      </c>
      <c r="BM57" s="2" t="s">
        <v>51</v>
      </c>
      <c r="BN57" s="2" t="n">
        <v>0.16</v>
      </c>
    </row>
    <row r="58" customFormat="false" ht="15" hidden="false" customHeight="false" outlineLevel="0" collapsed="false">
      <c r="I58" s="3"/>
      <c r="J58" s="3"/>
      <c r="K58" s="3"/>
      <c r="L58" s="4"/>
      <c r="P58" s="3"/>
      <c r="Q58" s="3"/>
      <c r="R58" s="3" t="n">
        <v>909.637931034483</v>
      </c>
      <c r="S58" s="2" t="s">
        <v>50</v>
      </c>
      <c r="T58" s="3" t="n">
        <v>145.542068965517</v>
      </c>
      <c r="U58" s="2" t="s">
        <v>51</v>
      </c>
      <c r="V58" s="2" t="n">
        <v>0.16</v>
      </c>
      <c r="W58" s="2" t="s">
        <v>116</v>
      </c>
      <c r="X58" s="2" t="s">
        <v>59</v>
      </c>
      <c r="Y58" s="2" t="s">
        <v>48</v>
      </c>
      <c r="Z58" s="2" t="n">
        <v>1</v>
      </c>
      <c r="AA58" s="3" t="n">
        <v>1055.18</v>
      </c>
      <c r="AB58" s="2" t="s">
        <v>54</v>
      </c>
      <c r="AC58" s="2" t="n">
        <v>202391</v>
      </c>
      <c r="AD58" s="2" t="n">
        <v>1</v>
      </c>
      <c r="AE58" s="3" t="n">
        <v>1055.18</v>
      </c>
      <c r="AF58" s="2" t="n">
        <v>0</v>
      </c>
      <c r="AH58" s="3"/>
      <c r="AI58" s="2" t="s">
        <v>116</v>
      </c>
      <c r="AJ58" s="2" t="s">
        <v>59</v>
      </c>
      <c r="AK58" s="2" t="s">
        <v>56</v>
      </c>
      <c r="AL58" s="2" t="n">
        <v>0</v>
      </c>
      <c r="AM58" s="2" t="s">
        <v>57</v>
      </c>
      <c r="AN58" s="2" t="n">
        <v>1</v>
      </c>
      <c r="AO58" s="3" t="n">
        <v>1055.18</v>
      </c>
      <c r="AP58" s="3" t="n">
        <v>909.637931034483</v>
      </c>
      <c r="AQ58" s="3" t="n">
        <v>145.542068965517</v>
      </c>
      <c r="BJ58" s="2" t="n">
        <v>909.637931034483</v>
      </c>
      <c r="BK58" s="2" t="s">
        <v>50</v>
      </c>
      <c r="BL58" s="2" t="n">
        <v>145.542068965517</v>
      </c>
      <c r="BM58" s="2" t="s">
        <v>51</v>
      </c>
      <c r="BN58" s="2" t="n">
        <v>0.16</v>
      </c>
    </row>
    <row r="59" customFormat="false" ht="15" hidden="false" customHeight="false" outlineLevel="0" collapsed="false">
      <c r="I59" s="3"/>
      <c r="J59" s="3"/>
      <c r="K59" s="3"/>
      <c r="L59" s="4"/>
      <c r="P59" s="3"/>
      <c r="Q59" s="3"/>
      <c r="R59" s="3" t="n">
        <v>3147.19827586207</v>
      </c>
      <c r="S59" s="2" t="s">
        <v>50</v>
      </c>
      <c r="T59" s="3" t="n">
        <v>503.551724137931</v>
      </c>
      <c r="U59" s="2" t="s">
        <v>51</v>
      </c>
      <c r="V59" s="2" t="n">
        <v>0.16</v>
      </c>
      <c r="W59" s="2" t="s">
        <v>117</v>
      </c>
      <c r="X59" s="2" t="s">
        <v>59</v>
      </c>
      <c r="Y59" s="2" t="s">
        <v>48</v>
      </c>
      <c r="Z59" s="2" t="n">
        <v>1</v>
      </c>
      <c r="AA59" s="3" t="n">
        <v>3650.75</v>
      </c>
      <c r="AB59" s="2" t="s">
        <v>54</v>
      </c>
      <c r="AC59" s="2" t="n">
        <v>202486</v>
      </c>
      <c r="AD59" s="2" t="n">
        <v>1</v>
      </c>
      <c r="AE59" s="3" t="n">
        <v>3650.75</v>
      </c>
      <c r="AF59" s="2" t="n">
        <v>0</v>
      </c>
      <c r="AH59" s="3"/>
      <c r="AI59" s="2" t="s">
        <v>117</v>
      </c>
      <c r="AJ59" s="2" t="s">
        <v>59</v>
      </c>
      <c r="AK59" s="2" t="s">
        <v>56</v>
      </c>
      <c r="AL59" s="2" t="n">
        <v>0</v>
      </c>
      <c r="AM59" s="2" t="s">
        <v>57</v>
      </c>
      <c r="AN59" s="2" t="n">
        <v>1</v>
      </c>
      <c r="AO59" s="3" t="n">
        <v>3650.75</v>
      </c>
      <c r="AP59" s="3" t="n">
        <v>3147.19827586207</v>
      </c>
      <c r="AQ59" s="3" t="n">
        <v>503.551724137931</v>
      </c>
      <c r="BJ59" s="2" t="n">
        <v>3147.19827586207</v>
      </c>
      <c r="BK59" s="2" t="s">
        <v>50</v>
      </c>
      <c r="BL59" s="2" t="n">
        <v>503.551724137931</v>
      </c>
      <c r="BM59" s="2" t="s">
        <v>51</v>
      </c>
      <c r="BN59" s="2" t="n">
        <v>0.16</v>
      </c>
    </row>
    <row r="60" customFormat="false" ht="15" hidden="false" customHeight="false" outlineLevel="0" collapsed="false">
      <c r="I60" s="3"/>
      <c r="J60" s="3"/>
      <c r="K60" s="3"/>
      <c r="L60" s="4"/>
      <c r="P60" s="3"/>
      <c r="Q60" s="3"/>
      <c r="R60" s="3" t="n">
        <v>2098.44827586207</v>
      </c>
      <c r="S60" s="2" t="s">
        <v>50</v>
      </c>
      <c r="T60" s="3" t="n">
        <v>335.751724137931</v>
      </c>
      <c r="U60" s="2" t="s">
        <v>51</v>
      </c>
      <c r="V60" s="2" t="n">
        <v>0.16</v>
      </c>
      <c r="W60" s="2" t="s">
        <v>118</v>
      </c>
      <c r="X60" s="2" t="s">
        <v>59</v>
      </c>
      <c r="Y60" s="2" t="s">
        <v>48</v>
      </c>
      <c r="Z60" s="2" t="n">
        <v>1</v>
      </c>
      <c r="AA60" s="3" t="n">
        <v>2434.2</v>
      </c>
      <c r="AB60" s="2" t="s">
        <v>54</v>
      </c>
      <c r="AC60" s="2" t="n">
        <v>202650</v>
      </c>
      <c r="AD60" s="2" t="n">
        <v>1</v>
      </c>
      <c r="AE60" s="3" t="n">
        <v>2434.2</v>
      </c>
      <c r="AF60" s="2" t="n">
        <v>0</v>
      </c>
      <c r="AH60" s="3"/>
      <c r="AI60" s="2" t="s">
        <v>118</v>
      </c>
      <c r="AJ60" s="2" t="s">
        <v>59</v>
      </c>
      <c r="AK60" s="2" t="s">
        <v>56</v>
      </c>
      <c r="AL60" s="2" t="n">
        <v>0</v>
      </c>
      <c r="AM60" s="2" t="s">
        <v>57</v>
      </c>
      <c r="AN60" s="2" t="n">
        <v>1</v>
      </c>
      <c r="AO60" s="3" t="n">
        <v>2434.2</v>
      </c>
      <c r="AP60" s="3" t="n">
        <v>2098.44827586207</v>
      </c>
      <c r="AQ60" s="3" t="n">
        <v>335.751724137931</v>
      </c>
      <c r="BJ60" s="2" t="n">
        <v>2098.44827586207</v>
      </c>
      <c r="BK60" s="2" t="s">
        <v>50</v>
      </c>
      <c r="BL60" s="2" t="n">
        <v>335.751724137931</v>
      </c>
      <c r="BM60" s="2" t="s">
        <v>51</v>
      </c>
      <c r="BN60" s="2" t="n">
        <v>0.16</v>
      </c>
    </row>
    <row r="61" customFormat="false" ht="15" hidden="false" customHeight="false" outlineLevel="0" collapsed="false">
      <c r="I61" s="3"/>
      <c r="J61" s="3"/>
      <c r="K61" s="3"/>
      <c r="L61" s="4"/>
      <c r="P61" s="3"/>
      <c r="Q61" s="3"/>
      <c r="R61" s="3" t="n">
        <v>3596.31034482759</v>
      </c>
      <c r="S61" s="2" t="s">
        <v>50</v>
      </c>
      <c r="T61" s="3" t="n">
        <v>575.409655172414</v>
      </c>
      <c r="U61" s="2" t="s">
        <v>51</v>
      </c>
      <c r="V61" s="2" t="n">
        <v>0.16</v>
      </c>
      <c r="W61" s="2" t="s">
        <v>119</v>
      </c>
      <c r="X61" s="2" t="s">
        <v>59</v>
      </c>
      <c r="Y61" s="2" t="s">
        <v>48</v>
      </c>
      <c r="Z61" s="2" t="n">
        <v>1</v>
      </c>
      <c r="AA61" s="3" t="n">
        <v>4171.72</v>
      </c>
      <c r="AB61" s="2" t="s">
        <v>54</v>
      </c>
      <c r="AC61" s="2" t="n">
        <v>202652</v>
      </c>
      <c r="AD61" s="2" t="n">
        <v>1</v>
      </c>
      <c r="AE61" s="3" t="n">
        <v>4171.72</v>
      </c>
      <c r="AF61" s="2" t="n">
        <v>0</v>
      </c>
      <c r="AH61" s="3"/>
      <c r="AI61" s="2" t="s">
        <v>119</v>
      </c>
      <c r="AJ61" s="2" t="s">
        <v>59</v>
      </c>
      <c r="AK61" s="2" t="s">
        <v>56</v>
      </c>
      <c r="AL61" s="2" t="n">
        <v>0</v>
      </c>
      <c r="AM61" s="2" t="s">
        <v>57</v>
      </c>
      <c r="AN61" s="2" t="n">
        <v>1</v>
      </c>
      <c r="AO61" s="3" t="n">
        <v>4171.72</v>
      </c>
      <c r="AP61" s="3" t="n">
        <v>3596.31034482759</v>
      </c>
      <c r="AQ61" s="3" t="n">
        <v>575.409655172414</v>
      </c>
      <c r="BJ61" s="2" t="n">
        <v>3596.31034482759</v>
      </c>
      <c r="BK61" s="2" t="s">
        <v>50</v>
      </c>
      <c r="BL61" s="2" t="n">
        <v>575.409655172414</v>
      </c>
      <c r="BM61" s="2" t="s">
        <v>51</v>
      </c>
      <c r="BN61" s="2" t="n">
        <v>0.16</v>
      </c>
    </row>
    <row r="62" customFormat="false" ht="15" hidden="false" customHeight="false" outlineLevel="0" collapsed="false">
      <c r="I62" s="3"/>
      <c r="J62" s="3"/>
      <c r="K62" s="3"/>
      <c r="L62" s="4"/>
      <c r="P62" s="3"/>
      <c r="Q62" s="3"/>
      <c r="R62" s="3" t="n">
        <v>4708.75</v>
      </c>
      <c r="S62" s="2" t="s">
        <v>50</v>
      </c>
      <c r="T62" s="3" t="n">
        <v>753.4</v>
      </c>
      <c r="U62" s="2" t="s">
        <v>51</v>
      </c>
      <c r="V62" s="2" t="n">
        <v>0.16</v>
      </c>
      <c r="W62" s="2" t="s">
        <v>120</v>
      </c>
      <c r="X62" s="2" t="s">
        <v>59</v>
      </c>
      <c r="Y62" s="2" t="s">
        <v>48</v>
      </c>
      <c r="Z62" s="2" t="n">
        <v>1</v>
      </c>
      <c r="AA62" s="3" t="n">
        <v>5462.15</v>
      </c>
      <c r="AB62" s="2" t="s">
        <v>54</v>
      </c>
      <c r="AC62" s="2" t="n">
        <v>203668</v>
      </c>
      <c r="AD62" s="2" t="n">
        <v>1</v>
      </c>
      <c r="AE62" s="3" t="n">
        <v>5462.15</v>
      </c>
      <c r="AF62" s="2" t="n">
        <v>0</v>
      </c>
      <c r="AH62" s="3"/>
      <c r="AI62" s="2" t="s">
        <v>120</v>
      </c>
      <c r="AJ62" s="2" t="s">
        <v>59</v>
      </c>
      <c r="AK62" s="2" t="s">
        <v>56</v>
      </c>
      <c r="AL62" s="2" t="n">
        <v>0</v>
      </c>
      <c r="AM62" s="2" t="s">
        <v>57</v>
      </c>
      <c r="AN62" s="2" t="n">
        <v>1</v>
      </c>
      <c r="AO62" s="3" t="n">
        <v>5462.15</v>
      </c>
      <c r="AP62" s="3" t="n">
        <v>4708.75</v>
      </c>
      <c r="AQ62" s="3" t="n">
        <v>753.4</v>
      </c>
      <c r="BJ62" s="2" t="n">
        <v>4708.75</v>
      </c>
      <c r="BK62" s="2" t="s">
        <v>50</v>
      </c>
      <c r="BL62" s="2" t="n">
        <v>753.4</v>
      </c>
      <c r="BM62" s="2" t="s">
        <v>51</v>
      </c>
      <c r="BN62" s="2" t="n">
        <v>0.16</v>
      </c>
    </row>
    <row r="63" customFormat="false" ht="15" hidden="false" customHeight="false" outlineLevel="0" collapsed="false">
      <c r="I63" s="3"/>
      <c r="J63" s="3"/>
      <c r="K63" s="3"/>
      <c r="L63" s="4"/>
      <c r="P63" s="3"/>
      <c r="Q63" s="3"/>
      <c r="R63" s="3" t="n">
        <v>1915.79310344828</v>
      </c>
      <c r="S63" s="2" t="s">
        <v>50</v>
      </c>
      <c r="T63" s="3" t="n">
        <v>306.526896551724</v>
      </c>
      <c r="U63" s="2" t="s">
        <v>51</v>
      </c>
      <c r="V63" s="2" t="n">
        <v>0.16</v>
      </c>
      <c r="W63" s="2" t="s">
        <v>121</v>
      </c>
      <c r="X63" s="2" t="s">
        <v>59</v>
      </c>
      <c r="Y63" s="2" t="s">
        <v>48</v>
      </c>
      <c r="Z63" s="2" t="n">
        <v>1</v>
      </c>
      <c r="AA63" s="3" t="n">
        <v>2222.32</v>
      </c>
      <c r="AB63" s="2" t="s">
        <v>54</v>
      </c>
      <c r="AC63" s="2" t="n">
        <v>205704</v>
      </c>
      <c r="AD63" s="2" t="n">
        <v>1</v>
      </c>
      <c r="AE63" s="3" t="n">
        <v>2222.32</v>
      </c>
      <c r="AF63" s="2" t="n">
        <v>0</v>
      </c>
      <c r="AH63" s="3"/>
      <c r="AI63" s="2" t="s">
        <v>121</v>
      </c>
      <c r="AJ63" s="2" t="s">
        <v>59</v>
      </c>
      <c r="AK63" s="2" t="s">
        <v>56</v>
      </c>
      <c r="AL63" s="2" t="n">
        <v>0</v>
      </c>
      <c r="AM63" s="2" t="s">
        <v>57</v>
      </c>
      <c r="AN63" s="2" t="n">
        <v>1</v>
      </c>
      <c r="AO63" s="3" t="n">
        <v>2222.32</v>
      </c>
      <c r="AP63" s="3" t="n">
        <v>1915.79310344828</v>
      </c>
      <c r="AQ63" s="3" t="n">
        <v>306.526896551724</v>
      </c>
      <c r="BJ63" s="2" t="n">
        <v>1915.79310344828</v>
      </c>
      <c r="BK63" s="2" t="s">
        <v>50</v>
      </c>
      <c r="BL63" s="2" t="n">
        <v>306.526896551724</v>
      </c>
      <c r="BM63" s="2" t="s">
        <v>51</v>
      </c>
      <c r="BN63" s="2" t="n">
        <v>0.16</v>
      </c>
    </row>
    <row r="64" customFormat="false" ht="15" hidden="false" customHeight="false" outlineLevel="0" collapsed="false">
      <c r="I64" s="3"/>
      <c r="J64" s="3"/>
      <c r="K64" s="3"/>
      <c r="L64" s="4"/>
      <c r="P64" s="3"/>
      <c r="Q64" s="3"/>
      <c r="R64" s="3" t="n">
        <v>1451.79310344828</v>
      </c>
      <c r="S64" s="2" t="s">
        <v>50</v>
      </c>
      <c r="T64" s="3" t="n">
        <v>232.286896551724</v>
      </c>
      <c r="U64" s="2" t="s">
        <v>51</v>
      </c>
      <c r="V64" s="2" t="n">
        <v>0.16</v>
      </c>
      <c r="W64" s="2" t="s">
        <v>122</v>
      </c>
      <c r="X64" s="2" t="s">
        <v>59</v>
      </c>
      <c r="Y64" s="2" t="s">
        <v>48</v>
      </c>
      <c r="Z64" s="2" t="n">
        <v>1</v>
      </c>
      <c r="AA64" s="3" t="n">
        <v>1684.08</v>
      </c>
      <c r="AB64" s="2" t="s">
        <v>54</v>
      </c>
      <c r="AC64" s="2" t="n">
        <v>206087</v>
      </c>
      <c r="AD64" s="2" t="n">
        <v>1</v>
      </c>
      <c r="AE64" s="3" t="n">
        <v>1684.08</v>
      </c>
      <c r="AF64" s="2" t="n">
        <v>0</v>
      </c>
      <c r="AH64" s="3"/>
      <c r="AI64" s="2" t="s">
        <v>122</v>
      </c>
      <c r="AJ64" s="2" t="s">
        <v>59</v>
      </c>
      <c r="AK64" s="2" t="s">
        <v>56</v>
      </c>
      <c r="AL64" s="2" t="n">
        <v>0</v>
      </c>
      <c r="AM64" s="2" t="s">
        <v>57</v>
      </c>
      <c r="AN64" s="2" t="n">
        <v>1</v>
      </c>
      <c r="AO64" s="3" t="n">
        <v>1684.08</v>
      </c>
      <c r="AP64" s="3" t="n">
        <v>1451.79310344828</v>
      </c>
      <c r="AQ64" s="3" t="n">
        <v>232.286896551724</v>
      </c>
      <c r="BJ64" s="2" t="n">
        <v>1451.79310344828</v>
      </c>
      <c r="BK64" s="2" t="s">
        <v>50</v>
      </c>
      <c r="BL64" s="2" t="n">
        <v>232.286896551724</v>
      </c>
      <c r="BM64" s="2" t="s">
        <v>51</v>
      </c>
      <c r="BN64" s="2" t="n">
        <v>0.16</v>
      </c>
    </row>
    <row r="65" customFormat="false" ht="15" hidden="false" customHeight="false" outlineLevel="0" collapsed="false">
      <c r="I65" s="3"/>
      <c r="J65" s="3"/>
      <c r="K65" s="3"/>
      <c r="L65" s="4"/>
      <c r="P65" s="3"/>
      <c r="Q65" s="3"/>
      <c r="R65" s="3" t="n">
        <v>610.706896551724</v>
      </c>
      <c r="S65" s="2" t="s">
        <v>50</v>
      </c>
      <c r="T65" s="3" t="n">
        <v>97.7131034482759</v>
      </c>
      <c r="U65" s="2" t="s">
        <v>51</v>
      </c>
      <c r="V65" s="2" t="n">
        <v>0.16</v>
      </c>
      <c r="W65" s="2" t="s">
        <v>123</v>
      </c>
      <c r="X65" s="2" t="s">
        <v>59</v>
      </c>
      <c r="Y65" s="2" t="s">
        <v>48</v>
      </c>
      <c r="Z65" s="2" t="n">
        <v>1</v>
      </c>
      <c r="AA65" s="3" t="n">
        <v>708.42</v>
      </c>
      <c r="AB65" s="2" t="s">
        <v>54</v>
      </c>
      <c r="AC65" s="2" t="n">
        <v>206246</v>
      </c>
      <c r="AD65" s="2" t="n">
        <v>1</v>
      </c>
      <c r="AE65" s="3" t="n">
        <v>708.42</v>
      </c>
      <c r="AF65" s="2" t="n">
        <v>0</v>
      </c>
      <c r="AH65" s="3"/>
      <c r="AI65" s="2" t="s">
        <v>123</v>
      </c>
      <c r="AJ65" s="2" t="s">
        <v>59</v>
      </c>
      <c r="AK65" s="2" t="s">
        <v>56</v>
      </c>
      <c r="AL65" s="2" t="n">
        <v>0</v>
      </c>
      <c r="AM65" s="2" t="s">
        <v>57</v>
      </c>
      <c r="AN65" s="2" t="n">
        <v>1</v>
      </c>
      <c r="AO65" s="3" t="n">
        <v>708.42</v>
      </c>
      <c r="AP65" s="3" t="n">
        <v>610.706896551724</v>
      </c>
      <c r="AQ65" s="3" t="n">
        <v>97.7131034482759</v>
      </c>
      <c r="BJ65" s="2" t="n">
        <v>610.706896551724</v>
      </c>
      <c r="BK65" s="2" t="s">
        <v>50</v>
      </c>
      <c r="BL65" s="2" t="n">
        <v>97.7131034482759</v>
      </c>
      <c r="BM65" s="2" t="s">
        <v>51</v>
      </c>
      <c r="BN65" s="2" t="n">
        <v>0.16</v>
      </c>
    </row>
    <row r="66" customFormat="false" ht="15" hidden="false" customHeight="false" outlineLevel="0" collapsed="false">
      <c r="A66" s="1" t="n">
        <v>5</v>
      </c>
      <c r="B66" s="2" t="n">
        <v>601</v>
      </c>
      <c r="C66" s="2" t="s">
        <v>124</v>
      </c>
      <c r="D66" s="2" t="s">
        <v>125</v>
      </c>
      <c r="E66" s="2" t="s">
        <v>126</v>
      </c>
      <c r="F66" s="2" t="s">
        <v>127</v>
      </c>
      <c r="G66" s="2" t="n">
        <v>601</v>
      </c>
      <c r="H66" s="2" t="n">
        <v>550076657</v>
      </c>
      <c r="I66" s="3" t="n">
        <v>50562.5</v>
      </c>
      <c r="J66" s="3" t="n">
        <v>58652.5</v>
      </c>
      <c r="K66" s="3" t="n">
        <v>8090</v>
      </c>
      <c r="L66" s="4" t="n">
        <v>45000.5</v>
      </c>
      <c r="M66" s="2" t="s">
        <v>48</v>
      </c>
      <c r="N66" s="2" t="s">
        <v>49</v>
      </c>
      <c r="O66" s="2" t="n">
        <v>1</v>
      </c>
      <c r="P66" s="3" t="n">
        <v>58652.5</v>
      </c>
      <c r="Q66" s="3" t="n">
        <v>58652.5</v>
      </c>
      <c r="R66" s="3" t="n">
        <v>2565.64655172414</v>
      </c>
      <c r="S66" s="2" t="s">
        <v>50</v>
      </c>
      <c r="T66" s="3" t="n">
        <v>410.503448275862</v>
      </c>
      <c r="U66" s="2" t="s">
        <v>51</v>
      </c>
      <c r="V66" s="2" t="n">
        <v>0.16</v>
      </c>
      <c r="W66" s="2" t="s">
        <v>128</v>
      </c>
      <c r="X66" s="2" t="s">
        <v>53</v>
      </c>
      <c r="Y66" s="2" t="s">
        <v>48</v>
      </c>
      <c r="Z66" s="2" t="n">
        <v>1</v>
      </c>
      <c r="AA66" s="3" t="n">
        <v>2976.15</v>
      </c>
      <c r="AB66" s="2" t="s">
        <v>54</v>
      </c>
      <c r="AC66" s="2" t="s">
        <v>129</v>
      </c>
      <c r="AD66" s="2" t="n">
        <v>1</v>
      </c>
      <c r="AE66" s="3" t="n">
        <v>2976.15</v>
      </c>
      <c r="AF66" s="2" t="n">
        <v>0</v>
      </c>
      <c r="AH66" s="3" t="n">
        <v>58652.5</v>
      </c>
      <c r="AI66" s="2" t="s">
        <v>128</v>
      </c>
      <c r="AJ66" s="2" t="s">
        <v>53</v>
      </c>
      <c r="AK66" s="2" t="s">
        <v>56</v>
      </c>
      <c r="AL66" s="2" t="n">
        <v>0</v>
      </c>
      <c r="AM66" s="2" t="s">
        <v>57</v>
      </c>
      <c r="AN66" s="2" t="n">
        <v>1</v>
      </c>
      <c r="AO66" s="3" t="n">
        <v>2976.15</v>
      </c>
      <c r="AP66" s="3" t="n">
        <v>2565.64655172414</v>
      </c>
      <c r="AQ66" s="3" t="n">
        <v>410.503448275862</v>
      </c>
      <c r="AR66" s="2" t="s">
        <v>125</v>
      </c>
      <c r="AS66" s="2" t="s">
        <v>124</v>
      </c>
      <c r="AT66" s="2" t="s">
        <v>127</v>
      </c>
      <c r="AU66" s="2" t="s">
        <v>126</v>
      </c>
      <c r="BJ66" s="2" t="n">
        <v>2565.64655172414</v>
      </c>
      <c r="BK66" s="2" t="s">
        <v>50</v>
      </c>
      <c r="BL66" s="2" t="n">
        <v>410.503448275862</v>
      </c>
      <c r="BM66" s="2" t="s">
        <v>51</v>
      </c>
      <c r="BN66" s="2" t="n">
        <v>0.16</v>
      </c>
    </row>
    <row r="67" customFormat="false" ht="15" hidden="false" customHeight="false" outlineLevel="0" collapsed="false">
      <c r="I67" s="3"/>
      <c r="J67" s="3"/>
      <c r="K67" s="3"/>
      <c r="L67" s="4"/>
      <c r="P67" s="3"/>
      <c r="Q67" s="3"/>
      <c r="R67" s="3" t="n">
        <v>3346.31034482759</v>
      </c>
      <c r="S67" s="2" t="s">
        <v>50</v>
      </c>
      <c r="T67" s="3" t="n">
        <v>535.409655172414</v>
      </c>
      <c r="U67" s="2" t="s">
        <v>51</v>
      </c>
      <c r="V67" s="2" t="n">
        <v>0.16</v>
      </c>
      <c r="W67" s="2" t="s">
        <v>130</v>
      </c>
      <c r="X67" s="2" t="s">
        <v>59</v>
      </c>
      <c r="Y67" s="2" t="s">
        <v>48</v>
      </c>
      <c r="Z67" s="2" t="n">
        <v>1</v>
      </c>
      <c r="AA67" s="3" t="n">
        <v>3881.72</v>
      </c>
      <c r="AB67" s="2" t="s">
        <v>54</v>
      </c>
      <c r="AC67" s="2" t="n">
        <v>205895</v>
      </c>
      <c r="AD67" s="2" t="n">
        <v>1</v>
      </c>
      <c r="AE67" s="3" t="n">
        <v>3881.72</v>
      </c>
      <c r="AF67" s="2" t="n">
        <v>0</v>
      </c>
      <c r="AH67" s="3"/>
      <c r="AI67" s="2" t="s">
        <v>130</v>
      </c>
      <c r="AJ67" s="2" t="s">
        <v>59</v>
      </c>
      <c r="AK67" s="2" t="s">
        <v>56</v>
      </c>
      <c r="AL67" s="2" t="n">
        <v>0</v>
      </c>
      <c r="AM67" s="2" t="s">
        <v>57</v>
      </c>
      <c r="AN67" s="2" t="n">
        <v>1</v>
      </c>
      <c r="AO67" s="3" t="n">
        <v>3881.72</v>
      </c>
      <c r="AP67" s="3" t="n">
        <v>3346.31034482759</v>
      </c>
      <c r="AQ67" s="3" t="n">
        <v>535.409655172414</v>
      </c>
      <c r="BJ67" s="2" t="n">
        <v>3346.31034482759</v>
      </c>
      <c r="BK67" s="2" t="s">
        <v>50</v>
      </c>
      <c r="BL67" s="2" t="n">
        <v>535.409655172414</v>
      </c>
      <c r="BM67" s="2" t="s">
        <v>51</v>
      </c>
      <c r="BN67" s="2" t="n">
        <v>0.16</v>
      </c>
    </row>
    <row r="68" customFormat="false" ht="15" hidden="false" customHeight="false" outlineLevel="0" collapsed="false">
      <c r="I68" s="3"/>
      <c r="J68" s="3"/>
      <c r="K68" s="3"/>
      <c r="L68" s="4"/>
      <c r="P68" s="3"/>
      <c r="Q68" s="3"/>
      <c r="R68" s="3" t="n">
        <v>5398.41379310345</v>
      </c>
      <c r="S68" s="2" t="s">
        <v>50</v>
      </c>
      <c r="T68" s="3" t="n">
        <v>863.746206896552</v>
      </c>
      <c r="U68" s="2" t="s">
        <v>51</v>
      </c>
      <c r="V68" s="2" t="n">
        <v>0.16</v>
      </c>
      <c r="W68" s="2" t="s">
        <v>131</v>
      </c>
      <c r="X68" s="2" t="s">
        <v>59</v>
      </c>
      <c r="Y68" s="2" t="s">
        <v>48</v>
      </c>
      <c r="Z68" s="2" t="n">
        <v>1</v>
      </c>
      <c r="AA68" s="3" t="n">
        <v>6262.16</v>
      </c>
      <c r="AB68" s="2" t="s">
        <v>54</v>
      </c>
      <c r="AC68" s="2" t="n">
        <v>205903</v>
      </c>
      <c r="AD68" s="2" t="n">
        <v>1</v>
      </c>
      <c r="AE68" s="3" t="n">
        <v>6262.16</v>
      </c>
      <c r="AF68" s="2" t="n">
        <v>0</v>
      </c>
      <c r="AH68" s="3"/>
      <c r="AI68" s="2" t="s">
        <v>131</v>
      </c>
      <c r="AJ68" s="2" t="s">
        <v>59</v>
      </c>
      <c r="AK68" s="2" t="s">
        <v>56</v>
      </c>
      <c r="AL68" s="2" t="n">
        <v>0</v>
      </c>
      <c r="AM68" s="2" t="s">
        <v>57</v>
      </c>
      <c r="AN68" s="2" t="n">
        <v>1</v>
      </c>
      <c r="AO68" s="3" t="n">
        <v>6262.16</v>
      </c>
      <c r="AP68" s="3" t="n">
        <v>5398.41379310345</v>
      </c>
      <c r="AQ68" s="3" t="n">
        <v>863.746206896552</v>
      </c>
      <c r="BJ68" s="2" t="n">
        <v>5398.41379310345</v>
      </c>
      <c r="BK68" s="2" t="s">
        <v>50</v>
      </c>
      <c r="BL68" s="2" t="n">
        <v>863.746206896552</v>
      </c>
      <c r="BM68" s="2" t="s">
        <v>51</v>
      </c>
      <c r="BN68" s="2" t="n">
        <v>0.16</v>
      </c>
    </row>
    <row r="69" customFormat="false" ht="15" hidden="false" customHeight="false" outlineLevel="0" collapsed="false">
      <c r="I69" s="3"/>
      <c r="J69" s="3"/>
      <c r="K69" s="3"/>
      <c r="L69" s="4"/>
      <c r="P69" s="3"/>
      <c r="Q69" s="3"/>
      <c r="R69" s="3" t="n">
        <v>27864.3275862069</v>
      </c>
      <c r="S69" s="2" t="s">
        <v>50</v>
      </c>
      <c r="T69" s="3" t="n">
        <v>4458.2924137931</v>
      </c>
      <c r="U69" s="2" t="s">
        <v>51</v>
      </c>
      <c r="V69" s="2" t="n">
        <v>0.16</v>
      </c>
      <c r="W69" s="2" t="s">
        <v>132</v>
      </c>
      <c r="X69" s="2" t="s">
        <v>59</v>
      </c>
      <c r="Y69" s="2" t="s">
        <v>48</v>
      </c>
      <c r="Z69" s="2" t="n">
        <v>1</v>
      </c>
      <c r="AA69" s="3" t="n">
        <v>32322.62</v>
      </c>
      <c r="AB69" s="2" t="s">
        <v>54</v>
      </c>
      <c r="AC69" s="2" t="n">
        <v>205923</v>
      </c>
      <c r="AD69" s="2" t="n">
        <v>1</v>
      </c>
      <c r="AE69" s="3" t="n">
        <v>32322.62</v>
      </c>
      <c r="AF69" s="2" t="n">
        <v>0</v>
      </c>
      <c r="AH69" s="3"/>
      <c r="AI69" s="2" t="s">
        <v>132</v>
      </c>
      <c r="AJ69" s="2" t="s">
        <v>59</v>
      </c>
      <c r="AK69" s="2" t="s">
        <v>56</v>
      </c>
      <c r="AL69" s="2" t="n">
        <v>0</v>
      </c>
      <c r="AM69" s="2" t="s">
        <v>57</v>
      </c>
      <c r="AN69" s="2" t="n">
        <v>1</v>
      </c>
      <c r="AO69" s="3" t="n">
        <v>32322.62</v>
      </c>
      <c r="AP69" s="3" t="n">
        <v>27864.3275862069</v>
      </c>
      <c r="AQ69" s="3" t="n">
        <v>4458.2924137931</v>
      </c>
      <c r="BJ69" s="2" t="n">
        <v>27864.3275862069</v>
      </c>
      <c r="BK69" s="2" t="s">
        <v>50</v>
      </c>
      <c r="BL69" s="2" t="n">
        <v>4458.2924137931</v>
      </c>
      <c r="BM69" s="2" t="s">
        <v>51</v>
      </c>
      <c r="BN69" s="2" t="n">
        <v>0.16</v>
      </c>
    </row>
    <row r="70" customFormat="false" ht="15" hidden="false" customHeight="false" outlineLevel="0" collapsed="false">
      <c r="I70" s="3"/>
      <c r="J70" s="3"/>
      <c r="K70" s="3"/>
      <c r="L70" s="4"/>
      <c r="P70" s="3"/>
      <c r="Q70" s="3"/>
      <c r="R70" s="3" t="n">
        <v>3966.03448275862</v>
      </c>
      <c r="S70" s="2" t="s">
        <v>50</v>
      </c>
      <c r="T70" s="3" t="n">
        <v>634.565517241379</v>
      </c>
      <c r="U70" s="2" t="s">
        <v>51</v>
      </c>
      <c r="V70" s="2" t="n">
        <v>0.16</v>
      </c>
      <c r="W70" s="2" t="s">
        <v>133</v>
      </c>
      <c r="X70" s="2" t="s">
        <v>59</v>
      </c>
      <c r="Y70" s="2" t="s">
        <v>48</v>
      </c>
      <c r="Z70" s="2" t="n">
        <v>1</v>
      </c>
      <c r="AA70" s="3" t="n">
        <v>4600.6</v>
      </c>
      <c r="AB70" s="2" t="s">
        <v>54</v>
      </c>
      <c r="AC70" s="2" t="n">
        <v>206098</v>
      </c>
      <c r="AD70" s="2" t="n">
        <v>1</v>
      </c>
      <c r="AE70" s="3" t="n">
        <v>4600.6</v>
      </c>
      <c r="AF70" s="2" t="n">
        <v>0</v>
      </c>
      <c r="AH70" s="3"/>
      <c r="AI70" s="2" t="s">
        <v>133</v>
      </c>
      <c r="AJ70" s="2" t="s">
        <v>59</v>
      </c>
      <c r="AK70" s="2" t="s">
        <v>56</v>
      </c>
      <c r="AL70" s="2" t="n">
        <v>0</v>
      </c>
      <c r="AM70" s="2" t="s">
        <v>57</v>
      </c>
      <c r="AN70" s="2" t="n">
        <v>1</v>
      </c>
      <c r="AO70" s="3" t="n">
        <v>4600.6</v>
      </c>
      <c r="AP70" s="3" t="n">
        <v>3966.03448275862</v>
      </c>
      <c r="AQ70" s="3" t="n">
        <v>634.565517241379</v>
      </c>
      <c r="BJ70" s="2" t="n">
        <v>3966.03448275862</v>
      </c>
      <c r="BK70" s="2" t="s">
        <v>50</v>
      </c>
      <c r="BL70" s="2" t="n">
        <v>634.565517241379</v>
      </c>
      <c r="BM70" s="2" t="s">
        <v>51</v>
      </c>
      <c r="BN70" s="2" t="n">
        <v>0.16</v>
      </c>
    </row>
    <row r="71" customFormat="false" ht="15" hidden="false" customHeight="false" outlineLevel="0" collapsed="false">
      <c r="I71" s="3"/>
      <c r="J71" s="3"/>
      <c r="K71" s="3"/>
      <c r="L71" s="4"/>
      <c r="P71" s="3"/>
      <c r="Q71" s="3"/>
      <c r="R71" s="3" t="n">
        <v>7421.76724137931</v>
      </c>
      <c r="S71" s="2" t="s">
        <v>50</v>
      </c>
      <c r="T71" s="3" t="n">
        <v>1187.48275862069</v>
      </c>
      <c r="U71" s="2" t="s">
        <v>51</v>
      </c>
      <c r="V71" s="2" t="n">
        <v>0.16</v>
      </c>
      <c r="W71" s="2" t="s">
        <v>134</v>
      </c>
      <c r="X71" s="2" t="s">
        <v>59</v>
      </c>
      <c r="Y71" s="2" t="s">
        <v>48</v>
      </c>
      <c r="Z71" s="2" t="n">
        <v>1</v>
      </c>
      <c r="AA71" s="3" t="n">
        <v>8609.25</v>
      </c>
      <c r="AB71" s="2" t="s">
        <v>54</v>
      </c>
      <c r="AC71" s="2" t="n">
        <v>206457</v>
      </c>
      <c r="AD71" s="2" t="n">
        <v>1</v>
      </c>
      <c r="AE71" s="3" t="n">
        <v>8609.25</v>
      </c>
      <c r="AF71" s="2" t="n">
        <v>0</v>
      </c>
      <c r="AH71" s="3"/>
      <c r="AI71" s="2" t="s">
        <v>134</v>
      </c>
      <c r="AJ71" s="2" t="s">
        <v>59</v>
      </c>
      <c r="AK71" s="2" t="s">
        <v>56</v>
      </c>
      <c r="AL71" s="2" t="n">
        <v>0</v>
      </c>
      <c r="AM71" s="2" t="s">
        <v>57</v>
      </c>
      <c r="AN71" s="2" t="n">
        <v>1</v>
      </c>
      <c r="AO71" s="3" t="n">
        <v>8609.25</v>
      </c>
      <c r="AP71" s="3" t="n">
        <v>7421.76724137931</v>
      </c>
      <c r="AQ71" s="3" t="n">
        <v>1187.48275862069</v>
      </c>
      <c r="BJ71" s="2" t="n">
        <v>7421.76724137931</v>
      </c>
      <c r="BK71" s="2" t="s">
        <v>50</v>
      </c>
      <c r="BL71" s="2" t="n">
        <v>1187.48275862069</v>
      </c>
      <c r="BM71" s="2" t="s">
        <v>51</v>
      </c>
      <c r="BN71" s="2" t="n">
        <v>0.16</v>
      </c>
    </row>
    <row r="72" customFormat="false" ht="15" hidden="false" customHeight="false" outlineLevel="0" collapsed="false">
      <c r="A72" s="1" t="n">
        <v>6</v>
      </c>
      <c r="B72" s="2" t="n">
        <v>601</v>
      </c>
      <c r="C72" s="2" t="s">
        <v>135</v>
      </c>
      <c r="D72" s="2" t="s">
        <v>136</v>
      </c>
      <c r="E72" s="2" t="s">
        <v>137</v>
      </c>
      <c r="F72" s="2" t="s">
        <v>138</v>
      </c>
      <c r="G72" s="2" t="n">
        <v>601</v>
      </c>
      <c r="H72" s="2" t="n">
        <v>550076676</v>
      </c>
      <c r="I72" s="3" t="n">
        <v>220797.32</v>
      </c>
      <c r="J72" s="3" t="n">
        <v>256124.9</v>
      </c>
      <c r="K72" s="3" t="n">
        <v>35327.58</v>
      </c>
      <c r="L72" s="4" t="n">
        <v>44995.5</v>
      </c>
      <c r="M72" s="2" t="s">
        <v>48</v>
      </c>
      <c r="N72" s="2" t="s">
        <v>49</v>
      </c>
      <c r="O72" s="2" t="n">
        <v>1</v>
      </c>
      <c r="P72" s="3" t="n">
        <v>256124.9</v>
      </c>
      <c r="Q72" s="3" t="n">
        <v>256124.9</v>
      </c>
      <c r="R72" s="3" t="n">
        <v>5536.03448275862</v>
      </c>
      <c r="S72" s="2" t="s">
        <v>50</v>
      </c>
      <c r="T72" s="3" t="n">
        <v>885.765517241379</v>
      </c>
      <c r="U72" s="2" t="s">
        <v>51</v>
      </c>
      <c r="V72" s="2" t="n">
        <v>0.16</v>
      </c>
      <c r="W72" s="2" t="s">
        <v>139</v>
      </c>
      <c r="X72" s="2" t="s">
        <v>59</v>
      </c>
      <c r="Y72" s="2" t="s">
        <v>48</v>
      </c>
      <c r="Z72" s="2" t="n">
        <v>1</v>
      </c>
      <c r="AA72" s="3" t="n">
        <v>6421.8</v>
      </c>
      <c r="AB72" s="2" t="s">
        <v>54</v>
      </c>
      <c r="AC72" s="2" t="n">
        <v>197437</v>
      </c>
      <c r="AD72" s="2" t="n">
        <v>1</v>
      </c>
      <c r="AE72" s="3" t="n">
        <v>6421.8</v>
      </c>
      <c r="AF72" s="2" t="n">
        <v>0</v>
      </c>
      <c r="AH72" s="3" t="n">
        <v>256124.9</v>
      </c>
      <c r="AI72" s="2" t="s">
        <v>139</v>
      </c>
      <c r="AJ72" s="2" t="s">
        <v>59</v>
      </c>
      <c r="AK72" s="2" t="s">
        <v>56</v>
      </c>
      <c r="AL72" s="2" t="n">
        <v>0</v>
      </c>
      <c r="AM72" s="2" t="s">
        <v>57</v>
      </c>
      <c r="AN72" s="2" t="n">
        <v>1</v>
      </c>
      <c r="AO72" s="3" t="n">
        <v>6421.8</v>
      </c>
      <c r="AP72" s="3" t="n">
        <v>5536.03448275862</v>
      </c>
      <c r="AQ72" s="3" t="n">
        <v>885.765517241379</v>
      </c>
      <c r="AR72" s="2" t="s">
        <v>136</v>
      </c>
      <c r="AS72" s="2" t="s">
        <v>135</v>
      </c>
      <c r="AT72" s="2" t="s">
        <v>138</v>
      </c>
      <c r="AU72" s="2" t="s">
        <v>137</v>
      </c>
      <c r="BJ72" s="2" t="n">
        <v>5536.03448275862</v>
      </c>
      <c r="BK72" s="2" t="s">
        <v>50</v>
      </c>
      <c r="BL72" s="2" t="n">
        <v>885.765517241379</v>
      </c>
      <c r="BM72" s="2" t="s">
        <v>51</v>
      </c>
      <c r="BN72" s="2" t="n">
        <v>0.16</v>
      </c>
    </row>
    <row r="73" customFormat="false" ht="15" hidden="false" customHeight="false" outlineLevel="0" collapsed="false">
      <c r="I73" s="3"/>
      <c r="J73" s="3"/>
      <c r="K73" s="3"/>
      <c r="L73" s="4"/>
      <c r="M73" s="2" t="s">
        <v>48</v>
      </c>
      <c r="N73" s="2" t="s">
        <v>49</v>
      </c>
      <c r="O73" s="2" t="n">
        <v>1</v>
      </c>
      <c r="P73" s="3"/>
      <c r="Q73" s="3"/>
      <c r="R73" s="3" t="n">
        <v>11072.1120689655</v>
      </c>
      <c r="S73" s="2" t="s">
        <v>50</v>
      </c>
      <c r="T73" s="3" t="n">
        <v>1771.53793103448</v>
      </c>
      <c r="U73" s="2" t="s">
        <v>51</v>
      </c>
      <c r="V73" s="2" t="n">
        <v>0.16</v>
      </c>
      <c r="W73" s="2" t="s">
        <v>140</v>
      </c>
      <c r="X73" s="2" t="s">
        <v>59</v>
      </c>
      <c r="Y73" s="2" t="s">
        <v>48</v>
      </c>
      <c r="Z73" s="2" t="n">
        <v>1</v>
      </c>
      <c r="AA73" s="3" t="n">
        <v>12843.65</v>
      </c>
      <c r="AB73" s="2" t="s">
        <v>54</v>
      </c>
      <c r="AC73" s="2" t="n">
        <v>197449</v>
      </c>
      <c r="AD73" s="2" t="n">
        <v>1</v>
      </c>
      <c r="AE73" s="3" t="n">
        <v>12843.65</v>
      </c>
      <c r="AF73" s="2" t="n">
        <v>0</v>
      </c>
      <c r="AH73" s="3"/>
      <c r="AI73" s="2" t="s">
        <v>140</v>
      </c>
      <c r="AJ73" s="2" t="s">
        <v>59</v>
      </c>
      <c r="AK73" s="2" t="s">
        <v>56</v>
      </c>
      <c r="AL73" s="2" t="n">
        <v>0</v>
      </c>
      <c r="AM73" s="2" t="s">
        <v>57</v>
      </c>
      <c r="AN73" s="2" t="n">
        <v>1</v>
      </c>
      <c r="AO73" s="3" t="n">
        <v>12843.65</v>
      </c>
      <c r="AP73" s="3" t="n">
        <v>11072.1120689655</v>
      </c>
      <c r="AQ73" s="3" t="n">
        <v>1771.53793103448</v>
      </c>
      <c r="BJ73" s="2" t="n">
        <v>11072.1120689655</v>
      </c>
      <c r="BK73" s="2" t="s">
        <v>50</v>
      </c>
      <c r="BL73" s="2" t="n">
        <v>1771.53793103448</v>
      </c>
      <c r="BM73" s="2" t="s">
        <v>51</v>
      </c>
      <c r="BN73" s="2" t="n">
        <v>0.16</v>
      </c>
    </row>
    <row r="74" customFormat="false" ht="15" hidden="false" customHeight="false" outlineLevel="0" collapsed="false">
      <c r="I74" s="3"/>
      <c r="J74" s="3"/>
      <c r="K74" s="3"/>
      <c r="L74" s="4"/>
      <c r="M74" s="2" t="s">
        <v>48</v>
      </c>
      <c r="N74" s="2" t="s">
        <v>49</v>
      </c>
      <c r="O74" s="2" t="n">
        <v>1</v>
      </c>
      <c r="P74" s="3"/>
      <c r="Q74" s="3"/>
      <c r="R74" s="3" t="n">
        <v>5437.70689655173</v>
      </c>
      <c r="S74" s="2" t="s">
        <v>50</v>
      </c>
      <c r="T74" s="3" t="n">
        <v>870.033103448276</v>
      </c>
      <c r="U74" s="2" t="s">
        <v>51</v>
      </c>
      <c r="V74" s="2" t="n">
        <v>0.16</v>
      </c>
      <c r="W74" s="2" t="s">
        <v>141</v>
      </c>
      <c r="X74" s="2" t="s">
        <v>59</v>
      </c>
      <c r="Y74" s="2" t="s">
        <v>48</v>
      </c>
      <c r="Z74" s="2" t="n">
        <v>1</v>
      </c>
      <c r="AA74" s="3" t="n">
        <v>6307.74</v>
      </c>
      <c r="AB74" s="2" t="s">
        <v>54</v>
      </c>
      <c r="AC74" s="2" t="n">
        <v>197450</v>
      </c>
      <c r="AD74" s="2" t="n">
        <v>1</v>
      </c>
      <c r="AE74" s="3" t="n">
        <v>6307.74</v>
      </c>
      <c r="AF74" s="2" t="n">
        <v>0</v>
      </c>
      <c r="AH74" s="3"/>
      <c r="AI74" s="2" t="s">
        <v>141</v>
      </c>
      <c r="AJ74" s="2" t="s">
        <v>59</v>
      </c>
      <c r="AK74" s="2" t="s">
        <v>56</v>
      </c>
      <c r="AL74" s="2" t="n">
        <v>0</v>
      </c>
      <c r="AM74" s="2" t="s">
        <v>57</v>
      </c>
      <c r="AN74" s="2" t="n">
        <v>1</v>
      </c>
      <c r="AO74" s="3" t="n">
        <v>6307.74</v>
      </c>
      <c r="AP74" s="3" t="n">
        <v>5437.70689655173</v>
      </c>
      <c r="AQ74" s="3" t="n">
        <v>870.033103448276</v>
      </c>
      <c r="BJ74" s="2" t="n">
        <v>5437.70689655173</v>
      </c>
      <c r="BK74" s="2" t="s">
        <v>50</v>
      </c>
      <c r="BL74" s="2" t="n">
        <v>870.033103448276</v>
      </c>
      <c r="BM74" s="2" t="s">
        <v>51</v>
      </c>
      <c r="BN74" s="2" t="n">
        <v>0.16</v>
      </c>
    </row>
    <row r="75" customFormat="false" ht="15" hidden="false" customHeight="false" outlineLevel="0" collapsed="false">
      <c r="I75" s="3"/>
      <c r="J75" s="3"/>
      <c r="K75" s="3"/>
      <c r="L75" s="4"/>
      <c r="M75" s="2" t="s">
        <v>48</v>
      </c>
      <c r="N75" s="2" t="s">
        <v>49</v>
      </c>
      <c r="O75" s="2" t="n">
        <v>1</v>
      </c>
      <c r="P75" s="3"/>
      <c r="Q75" s="3"/>
      <c r="R75" s="3" t="n">
        <v>3924.63793103448</v>
      </c>
      <c r="S75" s="2" t="s">
        <v>50</v>
      </c>
      <c r="T75" s="3" t="n">
        <v>627.942068965517</v>
      </c>
      <c r="U75" s="2" t="s">
        <v>51</v>
      </c>
      <c r="V75" s="2" t="n">
        <v>0.16</v>
      </c>
      <c r="W75" s="2" t="s">
        <v>142</v>
      </c>
      <c r="X75" s="2" t="s">
        <v>59</v>
      </c>
      <c r="Y75" s="2" t="s">
        <v>48</v>
      </c>
      <c r="Z75" s="2" t="n">
        <v>1</v>
      </c>
      <c r="AA75" s="3" t="n">
        <v>4552.58</v>
      </c>
      <c r="AB75" s="2" t="s">
        <v>54</v>
      </c>
      <c r="AC75" s="2" t="n">
        <v>197683</v>
      </c>
      <c r="AD75" s="2" t="n">
        <v>1</v>
      </c>
      <c r="AE75" s="3" t="n">
        <v>4552.58</v>
      </c>
      <c r="AF75" s="2" t="n">
        <v>0</v>
      </c>
      <c r="AH75" s="3"/>
      <c r="AI75" s="2" t="s">
        <v>142</v>
      </c>
      <c r="AJ75" s="2" t="s">
        <v>59</v>
      </c>
      <c r="AK75" s="2" t="s">
        <v>56</v>
      </c>
      <c r="AL75" s="2" t="n">
        <v>0</v>
      </c>
      <c r="AM75" s="2" t="s">
        <v>57</v>
      </c>
      <c r="AN75" s="2" t="n">
        <v>1</v>
      </c>
      <c r="AO75" s="3" t="n">
        <v>4552.58</v>
      </c>
      <c r="AP75" s="3" t="n">
        <v>3924.63793103448</v>
      </c>
      <c r="AQ75" s="3" t="n">
        <v>627.942068965517</v>
      </c>
      <c r="BJ75" s="2" t="n">
        <v>3924.63793103448</v>
      </c>
      <c r="BK75" s="2" t="s">
        <v>50</v>
      </c>
      <c r="BL75" s="2" t="n">
        <v>627.942068965517</v>
      </c>
      <c r="BM75" s="2" t="s">
        <v>51</v>
      </c>
      <c r="BN75" s="2" t="n">
        <v>0.16</v>
      </c>
    </row>
    <row r="76" customFormat="false" ht="15" hidden="false" customHeight="false" outlineLevel="0" collapsed="false">
      <c r="I76" s="3"/>
      <c r="J76" s="3"/>
      <c r="K76" s="3"/>
      <c r="L76" s="4"/>
      <c r="M76" s="2" t="s">
        <v>48</v>
      </c>
      <c r="N76" s="2" t="s">
        <v>49</v>
      </c>
      <c r="O76" s="2" t="n">
        <v>1</v>
      </c>
      <c r="P76" s="3"/>
      <c r="Q76" s="3"/>
      <c r="R76" s="3" t="n">
        <v>11187.8793103448</v>
      </c>
      <c r="S76" s="2" t="s">
        <v>50</v>
      </c>
      <c r="T76" s="3" t="n">
        <v>1790.06068965517</v>
      </c>
      <c r="U76" s="2" t="s">
        <v>51</v>
      </c>
      <c r="V76" s="2" t="n">
        <v>0.16</v>
      </c>
      <c r="W76" s="2" t="s">
        <v>143</v>
      </c>
      <c r="X76" s="2" t="s">
        <v>59</v>
      </c>
      <c r="Y76" s="2" t="s">
        <v>48</v>
      </c>
      <c r="Z76" s="2" t="n">
        <v>1</v>
      </c>
      <c r="AA76" s="3" t="n">
        <v>12977.94</v>
      </c>
      <c r="AB76" s="2" t="s">
        <v>54</v>
      </c>
      <c r="AC76" s="2" t="n">
        <v>197688</v>
      </c>
      <c r="AD76" s="2" t="n">
        <v>1</v>
      </c>
      <c r="AE76" s="3" t="n">
        <v>12977.94</v>
      </c>
      <c r="AF76" s="2" t="n">
        <v>0</v>
      </c>
      <c r="AH76" s="3"/>
      <c r="AI76" s="2" t="s">
        <v>143</v>
      </c>
      <c r="AJ76" s="2" t="s">
        <v>59</v>
      </c>
      <c r="AK76" s="2" t="s">
        <v>56</v>
      </c>
      <c r="AL76" s="2" t="n">
        <v>0</v>
      </c>
      <c r="AM76" s="2" t="s">
        <v>57</v>
      </c>
      <c r="AN76" s="2" t="n">
        <v>1</v>
      </c>
      <c r="AO76" s="3" t="n">
        <v>12977.94</v>
      </c>
      <c r="AP76" s="3" t="n">
        <v>11187.8793103448</v>
      </c>
      <c r="AQ76" s="3" t="n">
        <v>1790.06068965517</v>
      </c>
      <c r="BJ76" s="2" t="n">
        <v>11187.8793103448</v>
      </c>
      <c r="BK76" s="2" t="s">
        <v>50</v>
      </c>
      <c r="BL76" s="2" t="n">
        <v>1790.06068965517</v>
      </c>
      <c r="BM76" s="2" t="s">
        <v>51</v>
      </c>
      <c r="BN76" s="2" t="n">
        <v>0.16</v>
      </c>
    </row>
    <row r="77" customFormat="false" ht="15" hidden="false" customHeight="false" outlineLevel="0" collapsed="false">
      <c r="I77" s="3"/>
      <c r="J77" s="3"/>
      <c r="K77" s="3"/>
      <c r="L77" s="4"/>
      <c r="M77" s="2" t="s">
        <v>48</v>
      </c>
      <c r="N77" s="2" t="s">
        <v>49</v>
      </c>
      <c r="O77" s="2" t="n">
        <v>1</v>
      </c>
      <c r="P77" s="3"/>
      <c r="Q77" s="3"/>
      <c r="R77" s="3" t="n">
        <v>3738.5</v>
      </c>
      <c r="S77" s="2" t="s">
        <v>50</v>
      </c>
      <c r="T77" s="3" t="n">
        <v>598.16</v>
      </c>
      <c r="U77" s="2" t="s">
        <v>51</v>
      </c>
      <c r="V77" s="2" t="n">
        <v>0.16</v>
      </c>
      <c r="W77" s="2" t="s">
        <v>144</v>
      </c>
      <c r="X77" s="2" t="s">
        <v>59</v>
      </c>
      <c r="Y77" s="2" t="s">
        <v>48</v>
      </c>
      <c r="Z77" s="2" t="n">
        <v>1</v>
      </c>
      <c r="AA77" s="3" t="n">
        <v>4336.66</v>
      </c>
      <c r="AB77" s="2" t="s">
        <v>54</v>
      </c>
      <c r="AC77" s="2" t="n">
        <v>199040</v>
      </c>
      <c r="AD77" s="2" t="n">
        <v>1</v>
      </c>
      <c r="AE77" s="3" t="n">
        <v>4336.66</v>
      </c>
      <c r="AF77" s="2" t="n">
        <v>0</v>
      </c>
      <c r="AH77" s="3"/>
      <c r="AI77" s="2" t="s">
        <v>144</v>
      </c>
      <c r="AJ77" s="2" t="s">
        <v>59</v>
      </c>
      <c r="AK77" s="2" t="s">
        <v>56</v>
      </c>
      <c r="AL77" s="2" t="n">
        <v>0</v>
      </c>
      <c r="AM77" s="2" t="s">
        <v>57</v>
      </c>
      <c r="AN77" s="2" t="n">
        <v>1</v>
      </c>
      <c r="AO77" s="3" t="n">
        <v>4336.66</v>
      </c>
      <c r="AP77" s="3" t="n">
        <v>3738.5</v>
      </c>
      <c r="AQ77" s="3" t="n">
        <v>598.16</v>
      </c>
      <c r="BJ77" s="2" t="n">
        <v>3738.5</v>
      </c>
      <c r="BK77" s="2" t="s">
        <v>50</v>
      </c>
      <c r="BL77" s="2" t="n">
        <v>598.16</v>
      </c>
      <c r="BM77" s="2" t="s">
        <v>51</v>
      </c>
      <c r="BN77" s="2" t="n">
        <v>0.16</v>
      </c>
    </row>
    <row r="78" customFormat="false" ht="15" hidden="false" customHeight="false" outlineLevel="0" collapsed="false">
      <c r="I78" s="3"/>
      <c r="J78" s="3"/>
      <c r="K78" s="3"/>
      <c r="L78" s="4"/>
      <c r="M78" s="2" t="s">
        <v>48</v>
      </c>
      <c r="N78" s="2" t="s">
        <v>49</v>
      </c>
      <c r="O78" s="2" t="n">
        <v>1</v>
      </c>
      <c r="P78" s="3"/>
      <c r="Q78" s="3"/>
      <c r="R78" s="3" t="n">
        <v>3738.5</v>
      </c>
      <c r="S78" s="2" t="s">
        <v>50</v>
      </c>
      <c r="T78" s="3" t="n">
        <v>598.16</v>
      </c>
      <c r="U78" s="2" t="s">
        <v>51</v>
      </c>
      <c r="V78" s="2" t="n">
        <v>0.16</v>
      </c>
      <c r="W78" s="2" t="s">
        <v>145</v>
      </c>
      <c r="X78" s="2" t="s">
        <v>59</v>
      </c>
      <c r="Y78" s="2" t="s">
        <v>48</v>
      </c>
      <c r="Z78" s="2" t="n">
        <v>1</v>
      </c>
      <c r="AA78" s="3" t="n">
        <v>4336.66</v>
      </c>
      <c r="AB78" s="2" t="s">
        <v>54</v>
      </c>
      <c r="AC78" s="2" t="n">
        <v>199047</v>
      </c>
      <c r="AD78" s="2" t="n">
        <v>1</v>
      </c>
      <c r="AE78" s="3" t="n">
        <v>4336.66</v>
      </c>
      <c r="AF78" s="2" t="n">
        <v>0</v>
      </c>
      <c r="AH78" s="3"/>
      <c r="AI78" s="2" t="s">
        <v>145</v>
      </c>
      <c r="AJ78" s="2" t="s">
        <v>59</v>
      </c>
      <c r="AK78" s="2" t="s">
        <v>56</v>
      </c>
      <c r="AL78" s="2" t="n">
        <v>0</v>
      </c>
      <c r="AM78" s="2" t="s">
        <v>57</v>
      </c>
      <c r="AN78" s="2" t="n">
        <v>1</v>
      </c>
      <c r="AO78" s="3" t="n">
        <v>4336.66</v>
      </c>
      <c r="AP78" s="3" t="n">
        <v>3738.5</v>
      </c>
      <c r="AQ78" s="3" t="n">
        <v>598.16</v>
      </c>
      <c r="BJ78" s="2" t="n">
        <v>3738.5</v>
      </c>
      <c r="BK78" s="2" t="s">
        <v>50</v>
      </c>
      <c r="BL78" s="2" t="n">
        <v>598.16</v>
      </c>
      <c r="BM78" s="2" t="s">
        <v>51</v>
      </c>
      <c r="BN78" s="2" t="n">
        <v>0.16</v>
      </c>
    </row>
    <row r="79" customFormat="false" ht="15" hidden="false" customHeight="false" outlineLevel="0" collapsed="false">
      <c r="I79" s="3"/>
      <c r="J79" s="3"/>
      <c r="K79" s="3"/>
      <c r="L79" s="4"/>
      <c r="M79" s="2" t="s">
        <v>48</v>
      </c>
      <c r="N79" s="2" t="s">
        <v>49</v>
      </c>
      <c r="O79" s="2" t="n">
        <v>1</v>
      </c>
      <c r="P79" s="3"/>
      <c r="Q79" s="3"/>
      <c r="R79" s="3" t="n">
        <v>5710.70689655172</v>
      </c>
      <c r="S79" s="2" t="s">
        <v>50</v>
      </c>
      <c r="T79" s="3" t="n">
        <v>913.713103448276</v>
      </c>
      <c r="U79" s="2" t="s">
        <v>51</v>
      </c>
      <c r="V79" s="2" t="n">
        <v>0.16</v>
      </c>
      <c r="W79" s="2" t="s">
        <v>146</v>
      </c>
      <c r="X79" s="2" t="s">
        <v>59</v>
      </c>
      <c r="Y79" s="2" t="s">
        <v>48</v>
      </c>
      <c r="Z79" s="2" t="n">
        <v>1</v>
      </c>
      <c r="AA79" s="3" t="n">
        <v>6624.42</v>
      </c>
      <c r="AB79" s="2" t="s">
        <v>54</v>
      </c>
      <c r="AC79" s="2" t="n">
        <v>199048</v>
      </c>
      <c r="AD79" s="2" t="n">
        <v>1</v>
      </c>
      <c r="AE79" s="3" t="n">
        <v>6624.42</v>
      </c>
      <c r="AF79" s="2" t="n">
        <v>0</v>
      </c>
      <c r="AH79" s="3"/>
      <c r="AI79" s="2" t="s">
        <v>146</v>
      </c>
      <c r="AJ79" s="2" t="s">
        <v>59</v>
      </c>
      <c r="AK79" s="2" t="s">
        <v>56</v>
      </c>
      <c r="AL79" s="2" t="n">
        <v>0</v>
      </c>
      <c r="AM79" s="2" t="s">
        <v>57</v>
      </c>
      <c r="AN79" s="2" t="n">
        <v>1</v>
      </c>
      <c r="AO79" s="3" t="n">
        <v>6624.42</v>
      </c>
      <c r="AP79" s="3" t="n">
        <v>5710.70689655172</v>
      </c>
      <c r="AQ79" s="3" t="n">
        <v>913.713103448276</v>
      </c>
      <c r="BJ79" s="2" t="n">
        <v>5710.70689655172</v>
      </c>
      <c r="BK79" s="2" t="s">
        <v>50</v>
      </c>
      <c r="BL79" s="2" t="n">
        <v>913.713103448276</v>
      </c>
      <c r="BM79" s="2" t="s">
        <v>51</v>
      </c>
      <c r="BN79" s="2" t="n">
        <v>0.16</v>
      </c>
    </row>
    <row r="80" customFormat="false" ht="15" hidden="false" customHeight="false" outlineLevel="0" collapsed="false">
      <c r="I80" s="3"/>
      <c r="J80" s="3"/>
      <c r="K80" s="3"/>
      <c r="L80" s="4"/>
      <c r="M80" s="2" t="s">
        <v>48</v>
      </c>
      <c r="N80" s="2" t="s">
        <v>49</v>
      </c>
      <c r="O80" s="2" t="n">
        <v>1</v>
      </c>
      <c r="P80" s="3"/>
      <c r="Q80" s="3"/>
      <c r="R80" s="3" t="n">
        <v>3738.5</v>
      </c>
      <c r="S80" s="2" t="s">
        <v>50</v>
      </c>
      <c r="T80" s="3" t="n">
        <v>598.16</v>
      </c>
      <c r="U80" s="2" t="s">
        <v>51</v>
      </c>
      <c r="V80" s="2" t="n">
        <v>0.16</v>
      </c>
      <c r="W80" s="2" t="s">
        <v>147</v>
      </c>
      <c r="X80" s="2" t="s">
        <v>59</v>
      </c>
      <c r="Y80" s="2" t="s">
        <v>48</v>
      </c>
      <c r="Z80" s="2" t="n">
        <v>1</v>
      </c>
      <c r="AA80" s="3" t="n">
        <v>4336.66</v>
      </c>
      <c r="AB80" s="2" t="s">
        <v>54</v>
      </c>
      <c r="AC80" s="2" t="n">
        <v>199049</v>
      </c>
      <c r="AD80" s="2" t="n">
        <v>1</v>
      </c>
      <c r="AE80" s="3" t="n">
        <v>4336.66</v>
      </c>
      <c r="AF80" s="2" t="n">
        <v>0</v>
      </c>
      <c r="AH80" s="3"/>
      <c r="AI80" s="2" t="s">
        <v>147</v>
      </c>
      <c r="AJ80" s="2" t="s">
        <v>59</v>
      </c>
      <c r="AK80" s="2" t="s">
        <v>56</v>
      </c>
      <c r="AL80" s="2" t="n">
        <v>0</v>
      </c>
      <c r="AM80" s="2" t="s">
        <v>57</v>
      </c>
      <c r="AN80" s="2" t="n">
        <v>1</v>
      </c>
      <c r="AO80" s="3" t="n">
        <v>4336.66</v>
      </c>
      <c r="AP80" s="3" t="n">
        <v>3738.5</v>
      </c>
      <c r="AQ80" s="3" t="n">
        <v>598.16</v>
      </c>
      <c r="BJ80" s="2" t="n">
        <v>3738.5</v>
      </c>
      <c r="BK80" s="2" t="s">
        <v>50</v>
      </c>
      <c r="BL80" s="2" t="n">
        <v>598.16</v>
      </c>
      <c r="BM80" s="2" t="s">
        <v>51</v>
      </c>
      <c r="BN80" s="2" t="n">
        <v>0.16</v>
      </c>
    </row>
    <row r="81" customFormat="false" ht="15" hidden="false" customHeight="false" outlineLevel="0" collapsed="false">
      <c r="I81" s="3"/>
      <c r="J81" s="3"/>
      <c r="K81" s="3"/>
      <c r="L81" s="4"/>
      <c r="M81" s="2" t="s">
        <v>48</v>
      </c>
      <c r="N81" s="2" t="s">
        <v>49</v>
      </c>
      <c r="O81" s="2" t="n">
        <v>1</v>
      </c>
      <c r="P81" s="3"/>
      <c r="Q81" s="3"/>
      <c r="R81" s="3" t="n">
        <v>7477.00862068966</v>
      </c>
      <c r="S81" s="2" t="s">
        <v>50</v>
      </c>
      <c r="T81" s="3" t="n">
        <v>1196.32137931035</v>
      </c>
      <c r="U81" s="2" t="s">
        <v>51</v>
      </c>
      <c r="V81" s="2" t="n">
        <v>0.16</v>
      </c>
      <c r="W81" s="2" t="s">
        <v>148</v>
      </c>
      <c r="X81" s="2" t="s">
        <v>59</v>
      </c>
      <c r="Y81" s="2" t="s">
        <v>48</v>
      </c>
      <c r="Z81" s="2" t="n">
        <v>1</v>
      </c>
      <c r="AA81" s="3" t="n">
        <v>8673.33</v>
      </c>
      <c r="AB81" s="2" t="s">
        <v>54</v>
      </c>
      <c r="AC81" s="2" t="n">
        <v>199332</v>
      </c>
      <c r="AD81" s="2" t="n">
        <v>1</v>
      </c>
      <c r="AE81" s="3" t="n">
        <v>8673.33</v>
      </c>
      <c r="AF81" s="2" t="n">
        <v>0</v>
      </c>
      <c r="AH81" s="3"/>
      <c r="AI81" s="2" t="s">
        <v>148</v>
      </c>
      <c r="AJ81" s="2" t="s">
        <v>59</v>
      </c>
      <c r="AK81" s="2" t="s">
        <v>56</v>
      </c>
      <c r="AL81" s="2" t="n">
        <v>0</v>
      </c>
      <c r="AM81" s="2" t="s">
        <v>57</v>
      </c>
      <c r="AN81" s="2" t="n">
        <v>1</v>
      </c>
      <c r="AO81" s="3" t="n">
        <v>8673.33</v>
      </c>
      <c r="AP81" s="3" t="n">
        <v>7477.00862068966</v>
      </c>
      <c r="AQ81" s="3" t="n">
        <v>1196.32137931035</v>
      </c>
      <c r="BJ81" s="2" t="n">
        <v>7477.00862068966</v>
      </c>
      <c r="BK81" s="2" t="s">
        <v>50</v>
      </c>
      <c r="BL81" s="2" t="n">
        <v>1196.32137931035</v>
      </c>
      <c r="BM81" s="2" t="s">
        <v>51</v>
      </c>
      <c r="BN81" s="2" t="n">
        <v>0.16</v>
      </c>
    </row>
    <row r="82" customFormat="false" ht="15" hidden="false" customHeight="false" outlineLevel="0" collapsed="false">
      <c r="I82" s="3"/>
      <c r="J82" s="3"/>
      <c r="K82" s="3"/>
      <c r="L82" s="4"/>
      <c r="M82" s="2" t="s">
        <v>48</v>
      </c>
      <c r="N82" s="2" t="s">
        <v>49</v>
      </c>
      <c r="O82" s="2" t="n">
        <v>1</v>
      </c>
      <c r="P82" s="3"/>
      <c r="Q82" s="3"/>
      <c r="R82" s="3" t="n">
        <v>11479.4137931035</v>
      </c>
      <c r="S82" s="2" t="s">
        <v>50</v>
      </c>
      <c r="T82" s="3" t="n">
        <v>1836.70620689655</v>
      </c>
      <c r="U82" s="2" t="s">
        <v>51</v>
      </c>
      <c r="V82" s="2" t="n">
        <v>0.16</v>
      </c>
      <c r="W82" s="2" t="s">
        <v>149</v>
      </c>
      <c r="X82" s="2" t="s">
        <v>59</v>
      </c>
      <c r="Y82" s="2" t="s">
        <v>48</v>
      </c>
      <c r="Z82" s="2" t="n">
        <v>1</v>
      </c>
      <c r="AA82" s="3" t="n">
        <v>13316.12</v>
      </c>
      <c r="AB82" s="2" t="s">
        <v>54</v>
      </c>
      <c r="AC82" s="2" t="n">
        <v>200275</v>
      </c>
      <c r="AD82" s="2" t="n">
        <v>1</v>
      </c>
      <c r="AE82" s="3" t="n">
        <v>13316.12</v>
      </c>
      <c r="AF82" s="2" t="n">
        <v>0</v>
      </c>
      <c r="AH82" s="3"/>
      <c r="AI82" s="2" t="s">
        <v>149</v>
      </c>
      <c r="AJ82" s="2" t="s">
        <v>59</v>
      </c>
      <c r="AK82" s="2" t="s">
        <v>56</v>
      </c>
      <c r="AL82" s="2" t="n">
        <v>0</v>
      </c>
      <c r="AM82" s="2" t="s">
        <v>57</v>
      </c>
      <c r="AN82" s="2" t="n">
        <v>1</v>
      </c>
      <c r="AO82" s="3" t="n">
        <v>13316.12</v>
      </c>
      <c r="AP82" s="3" t="n">
        <v>11479.4137931035</v>
      </c>
      <c r="AQ82" s="3" t="n">
        <v>1836.70620689655</v>
      </c>
      <c r="BJ82" s="2" t="n">
        <v>11479.4137931035</v>
      </c>
      <c r="BK82" s="2" t="s">
        <v>50</v>
      </c>
      <c r="BL82" s="2" t="n">
        <v>1836.70620689655</v>
      </c>
      <c r="BM82" s="2" t="s">
        <v>51</v>
      </c>
      <c r="BN82" s="2" t="n">
        <v>0.16</v>
      </c>
    </row>
    <row r="83" customFormat="false" ht="15" hidden="false" customHeight="false" outlineLevel="0" collapsed="false">
      <c r="I83" s="3"/>
      <c r="J83" s="3"/>
      <c r="K83" s="3"/>
      <c r="L83" s="4"/>
      <c r="M83" s="2" t="s">
        <v>48</v>
      </c>
      <c r="N83" s="2" t="s">
        <v>49</v>
      </c>
      <c r="O83" s="2" t="n">
        <v>1</v>
      </c>
      <c r="P83" s="3"/>
      <c r="Q83" s="3"/>
      <c r="R83" s="3" t="n">
        <v>5739.69827586207</v>
      </c>
      <c r="S83" s="2" t="s">
        <v>50</v>
      </c>
      <c r="T83" s="3" t="n">
        <v>918.351724137931</v>
      </c>
      <c r="U83" s="2" t="s">
        <v>51</v>
      </c>
      <c r="V83" s="2" t="n">
        <v>0.16</v>
      </c>
      <c r="W83" s="2" t="s">
        <v>150</v>
      </c>
      <c r="X83" s="2" t="s">
        <v>59</v>
      </c>
      <c r="Y83" s="2" t="s">
        <v>48</v>
      </c>
      <c r="Z83" s="2" t="n">
        <v>1</v>
      </c>
      <c r="AA83" s="3" t="n">
        <v>6658.05</v>
      </c>
      <c r="AB83" s="2" t="s">
        <v>54</v>
      </c>
      <c r="AC83" s="2" t="n">
        <v>200310</v>
      </c>
      <c r="AD83" s="2" t="n">
        <v>1</v>
      </c>
      <c r="AE83" s="3" t="n">
        <v>6658.05</v>
      </c>
      <c r="AF83" s="2" t="n">
        <v>0</v>
      </c>
      <c r="AH83" s="3"/>
      <c r="AI83" s="2" t="s">
        <v>150</v>
      </c>
      <c r="AJ83" s="2" t="s">
        <v>59</v>
      </c>
      <c r="AK83" s="2" t="s">
        <v>56</v>
      </c>
      <c r="AL83" s="2" t="n">
        <v>0</v>
      </c>
      <c r="AM83" s="2" t="s">
        <v>57</v>
      </c>
      <c r="AN83" s="2" t="n">
        <v>1</v>
      </c>
      <c r="AO83" s="3" t="n">
        <v>6658.05</v>
      </c>
      <c r="AP83" s="3" t="n">
        <v>5739.69827586207</v>
      </c>
      <c r="AQ83" s="3" t="n">
        <v>918.351724137931</v>
      </c>
      <c r="BJ83" s="2" t="n">
        <v>5739.69827586207</v>
      </c>
      <c r="BK83" s="2" t="s">
        <v>50</v>
      </c>
      <c r="BL83" s="2" t="n">
        <v>918.351724137931</v>
      </c>
      <c r="BM83" s="2" t="s">
        <v>51</v>
      </c>
      <c r="BN83" s="2" t="n">
        <v>0.16</v>
      </c>
    </row>
    <row r="84" customFormat="false" ht="15" hidden="false" customHeight="false" outlineLevel="0" collapsed="false">
      <c r="I84" s="3"/>
      <c r="J84" s="3"/>
      <c r="K84" s="3"/>
      <c r="L84" s="4"/>
      <c r="M84" s="2" t="s">
        <v>48</v>
      </c>
      <c r="N84" s="2" t="s">
        <v>49</v>
      </c>
      <c r="O84" s="2" t="n">
        <v>1</v>
      </c>
      <c r="P84" s="3"/>
      <c r="Q84" s="3"/>
      <c r="R84" s="3" t="n">
        <v>3738.5</v>
      </c>
      <c r="S84" s="2" t="s">
        <v>50</v>
      </c>
      <c r="T84" s="3" t="n">
        <v>598.16</v>
      </c>
      <c r="U84" s="2" t="s">
        <v>51</v>
      </c>
      <c r="V84" s="2" t="n">
        <v>0.16</v>
      </c>
      <c r="W84" s="2" t="s">
        <v>151</v>
      </c>
      <c r="X84" s="2" t="s">
        <v>59</v>
      </c>
      <c r="Y84" s="2" t="s">
        <v>48</v>
      </c>
      <c r="Z84" s="2" t="n">
        <v>1</v>
      </c>
      <c r="AA84" s="3" t="n">
        <v>4336.66</v>
      </c>
      <c r="AB84" s="2" t="s">
        <v>54</v>
      </c>
      <c r="AC84" s="2" t="n">
        <v>200687</v>
      </c>
      <c r="AD84" s="2" t="n">
        <v>1</v>
      </c>
      <c r="AE84" s="3" t="n">
        <v>4336.66</v>
      </c>
      <c r="AF84" s="2" t="n">
        <v>0</v>
      </c>
      <c r="AH84" s="3"/>
      <c r="AI84" s="2" t="s">
        <v>151</v>
      </c>
      <c r="AJ84" s="2" t="s">
        <v>59</v>
      </c>
      <c r="AK84" s="2" t="s">
        <v>56</v>
      </c>
      <c r="AL84" s="2" t="n">
        <v>0</v>
      </c>
      <c r="AM84" s="2" t="s">
        <v>57</v>
      </c>
      <c r="AN84" s="2" t="n">
        <v>1</v>
      </c>
      <c r="AO84" s="3" t="n">
        <v>4336.66</v>
      </c>
      <c r="AP84" s="3" t="n">
        <v>3738.5</v>
      </c>
      <c r="AQ84" s="3" t="n">
        <v>598.16</v>
      </c>
      <c r="BJ84" s="2" t="n">
        <v>3738.5</v>
      </c>
      <c r="BK84" s="2" t="s">
        <v>50</v>
      </c>
      <c r="BL84" s="2" t="n">
        <v>598.16</v>
      </c>
      <c r="BM84" s="2" t="s">
        <v>51</v>
      </c>
      <c r="BN84" s="2" t="n">
        <v>0.16</v>
      </c>
    </row>
    <row r="85" customFormat="false" ht="15" hidden="false" customHeight="false" outlineLevel="0" collapsed="false">
      <c r="I85" s="3"/>
      <c r="J85" s="3"/>
      <c r="K85" s="3"/>
      <c r="L85" s="4"/>
      <c r="M85" s="2" t="s">
        <v>48</v>
      </c>
      <c r="N85" s="2" t="s">
        <v>49</v>
      </c>
      <c r="O85" s="2" t="n">
        <v>1</v>
      </c>
      <c r="P85" s="3"/>
      <c r="Q85" s="3"/>
      <c r="R85" s="3" t="n">
        <v>11479.4137931035</v>
      </c>
      <c r="S85" s="2" t="s">
        <v>50</v>
      </c>
      <c r="T85" s="3" t="n">
        <v>1836.70620689655</v>
      </c>
      <c r="U85" s="2" t="s">
        <v>51</v>
      </c>
      <c r="V85" s="2" t="n">
        <v>0.16</v>
      </c>
      <c r="W85" s="2" t="s">
        <v>152</v>
      </c>
      <c r="X85" s="2" t="s">
        <v>59</v>
      </c>
      <c r="Y85" s="2" t="s">
        <v>48</v>
      </c>
      <c r="Z85" s="2" t="n">
        <v>1</v>
      </c>
      <c r="AA85" s="3" t="n">
        <v>13316.12</v>
      </c>
      <c r="AB85" s="2" t="s">
        <v>54</v>
      </c>
      <c r="AC85" s="2" t="n">
        <v>200715</v>
      </c>
      <c r="AD85" s="2" t="n">
        <v>1</v>
      </c>
      <c r="AE85" s="3" t="n">
        <v>13316.12</v>
      </c>
      <c r="AF85" s="2" t="n">
        <v>0</v>
      </c>
      <c r="AH85" s="3"/>
      <c r="AI85" s="2" t="s">
        <v>152</v>
      </c>
      <c r="AJ85" s="2" t="s">
        <v>59</v>
      </c>
      <c r="AK85" s="2" t="s">
        <v>56</v>
      </c>
      <c r="AL85" s="2" t="n">
        <v>0</v>
      </c>
      <c r="AM85" s="2" t="s">
        <v>57</v>
      </c>
      <c r="AN85" s="2" t="n">
        <v>1</v>
      </c>
      <c r="AO85" s="3" t="n">
        <v>13316.12</v>
      </c>
      <c r="AP85" s="3" t="n">
        <v>11479.4137931035</v>
      </c>
      <c r="AQ85" s="3" t="n">
        <v>1836.70620689655</v>
      </c>
      <c r="BJ85" s="2" t="n">
        <v>11479.4137931035</v>
      </c>
      <c r="BK85" s="2" t="s">
        <v>50</v>
      </c>
      <c r="BL85" s="2" t="n">
        <v>1836.70620689655</v>
      </c>
      <c r="BM85" s="2" t="s">
        <v>51</v>
      </c>
      <c r="BN85" s="2" t="n">
        <v>0.16</v>
      </c>
    </row>
    <row r="86" customFormat="false" ht="15" hidden="false" customHeight="false" outlineLevel="0" collapsed="false">
      <c r="I86" s="3"/>
      <c r="J86" s="3"/>
      <c r="K86" s="3"/>
      <c r="L86" s="4"/>
      <c r="M86" s="2" t="s">
        <v>48</v>
      </c>
      <c r="N86" s="2" t="s">
        <v>49</v>
      </c>
      <c r="O86" s="2" t="n">
        <v>1</v>
      </c>
      <c r="P86" s="3"/>
      <c r="Q86" s="3"/>
      <c r="R86" s="3" t="n">
        <v>3738.5</v>
      </c>
      <c r="S86" s="2" t="s">
        <v>50</v>
      </c>
      <c r="T86" s="3" t="n">
        <v>598.16</v>
      </c>
      <c r="U86" s="2" t="s">
        <v>51</v>
      </c>
      <c r="V86" s="2" t="n">
        <v>0.16</v>
      </c>
      <c r="W86" s="2" t="s">
        <v>153</v>
      </c>
      <c r="X86" s="2" t="s">
        <v>59</v>
      </c>
      <c r="Y86" s="2" t="s">
        <v>48</v>
      </c>
      <c r="Z86" s="2" t="n">
        <v>1</v>
      </c>
      <c r="AA86" s="3" t="n">
        <v>4336.66</v>
      </c>
      <c r="AB86" s="2" t="s">
        <v>54</v>
      </c>
      <c r="AC86" s="2" t="n">
        <v>200716</v>
      </c>
      <c r="AD86" s="2" t="n">
        <v>1</v>
      </c>
      <c r="AE86" s="3" t="n">
        <v>4336.66</v>
      </c>
      <c r="AF86" s="2" t="n">
        <v>0</v>
      </c>
      <c r="AH86" s="3"/>
      <c r="AI86" s="2" t="s">
        <v>153</v>
      </c>
      <c r="AJ86" s="2" t="s">
        <v>59</v>
      </c>
      <c r="AK86" s="2" t="s">
        <v>56</v>
      </c>
      <c r="AL86" s="2" t="n">
        <v>0</v>
      </c>
      <c r="AM86" s="2" t="s">
        <v>57</v>
      </c>
      <c r="AN86" s="2" t="n">
        <v>1</v>
      </c>
      <c r="AO86" s="3" t="n">
        <v>4336.66</v>
      </c>
      <c r="AP86" s="3" t="n">
        <v>3738.5</v>
      </c>
      <c r="AQ86" s="3" t="n">
        <v>598.16</v>
      </c>
      <c r="BJ86" s="2" t="n">
        <v>3738.5</v>
      </c>
      <c r="BK86" s="2" t="s">
        <v>50</v>
      </c>
      <c r="BL86" s="2" t="n">
        <v>598.16</v>
      </c>
      <c r="BM86" s="2" t="s">
        <v>51</v>
      </c>
      <c r="BN86" s="2" t="n">
        <v>0.16</v>
      </c>
    </row>
    <row r="87" customFormat="false" ht="15" hidden="false" customHeight="false" outlineLevel="0" collapsed="false">
      <c r="I87" s="3"/>
      <c r="J87" s="3"/>
      <c r="K87" s="3"/>
      <c r="L87" s="4"/>
      <c r="M87" s="2" t="s">
        <v>48</v>
      </c>
      <c r="N87" s="2" t="s">
        <v>49</v>
      </c>
      <c r="O87" s="2" t="n">
        <v>1</v>
      </c>
      <c r="P87" s="3"/>
      <c r="Q87" s="3"/>
      <c r="R87" s="3" t="n">
        <v>54333.1034482759</v>
      </c>
      <c r="S87" s="2" t="s">
        <v>50</v>
      </c>
      <c r="T87" s="3" t="n">
        <v>8693.29655172414</v>
      </c>
      <c r="U87" s="2" t="s">
        <v>51</v>
      </c>
      <c r="V87" s="2" t="n">
        <v>0.16</v>
      </c>
      <c r="W87" s="2" t="s">
        <v>154</v>
      </c>
      <c r="X87" s="2" t="s">
        <v>59</v>
      </c>
      <c r="Y87" s="2" t="s">
        <v>48</v>
      </c>
      <c r="Z87" s="2" t="n">
        <v>1</v>
      </c>
      <c r="AA87" s="3" t="n">
        <v>63026.4</v>
      </c>
      <c r="AB87" s="2" t="s">
        <v>54</v>
      </c>
      <c r="AC87" s="2" t="n">
        <v>201512</v>
      </c>
      <c r="AD87" s="2" t="n">
        <v>1</v>
      </c>
      <c r="AE87" s="3" t="n">
        <v>63026.4</v>
      </c>
      <c r="AF87" s="2" t="n">
        <v>0</v>
      </c>
      <c r="AH87" s="3"/>
      <c r="AI87" s="2" t="s">
        <v>154</v>
      </c>
      <c r="AJ87" s="2" t="s">
        <v>59</v>
      </c>
      <c r="AK87" s="2" t="s">
        <v>56</v>
      </c>
      <c r="AL87" s="2" t="n">
        <v>0</v>
      </c>
      <c r="AM87" s="2" t="s">
        <v>57</v>
      </c>
      <c r="AN87" s="2" t="n">
        <v>1</v>
      </c>
      <c r="AO87" s="3" t="n">
        <v>63026.4</v>
      </c>
      <c r="AP87" s="3" t="n">
        <v>54333.1034482759</v>
      </c>
      <c r="AQ87" s="3" t="n">
        <v>8693.29655172414</v>
      </c>
      <c r="BJ87" s="2" t="n">
        <v>54333.1034482759</v>
      </c>
      <c r="BK87" s="2" t="s">
        <v>50</v>
      </c>
      <c r="BL87" s="2" t="n">
        <v>8693.29655172414</v>
      </c>
      <c r="BM87" s="2" t="s">
        <v>51</v>
      </c>
      <c r="BN87" s="2" t="n">
        <v>0.16</v>
      </c>
    </row>
    <row r="88" customFormat="false" ht="15" hidden="false" customHeight="false" outlineLevel="0" collapsed="false">
      <c r="I88" s="3"/>
      <c r="J88" s="3"/>
      <c r="K88" s="3"/>
      <c r="L88" s="4"/>
      <c r="M88" s="2" t="s">
        <v>48</v>
      </c>
      <c r="N88" s="2" t="s">
        <v>49</v>
      </c>
      <c r="O88" s="2" t="n">
        <v>1</v>
      </c>
      <c r="P88" s="3"/>
      <c r="Q88" s="3"/>
      <c r="R88" s="3" t="n">
        <v>11718.8965517241</v>
      </c>
      <c r="S88" s="2" t="s">
        <v>50</v>
      </c>
      <c r="T88" s="3" t="n">
        <v>1875.02344827586</v>
      </c>
      <c r="U88" s="2" t="s">
        <v>51</v>
      </c>
      <c r="V88" s="2" t="n">
        <v>0.16</v>
      </c>
      <c r="W88" s="2" t="s">
        <v>155</v>
      </c>
      <c r="X88" s="2" t="s">
        <v>59</v>
      </c>
      <c r="Y88" s="2" t="s">
        <v>48</v>
      </c>
      <c r="Z88" s="2" t="n">
        <v>1</v>
      </c>
      <c r="AA88" s="3" t="n">
        <v>13593.92</v>
      </c>
      <c r="AB88" s="2" t="s">
        <v>54</v>
      </c>
      <c r="AC88" s="2" t="n">
        <v>201551</v>
      </c>
      <c r="AD88" s="2" t="n">
        <v>1</v>
      </c>
      <c r="AE88" s="3" t="n">
        <v>13593.92</v>
      </c>
      <c r="AF88" s="2" t="n">
        <v>0</v>
      </c>
      <c r="AH88" s="3"/>
      <c r="AI88" s="2" t="s">
        <v>155</v>
      </c>
      <c r="AJ88" s="2" t="s">
        <v>59</v>
      </c>
      <c r="AK88" s="2" t="s">
        <v>56</v>
      </c>
      <c r="AL88" s="2" t="n">
        <v>0</v>
      </c>
      <c r="AM88" s="2" t="s">
        <v>57</v>
      </c>
      <c r="AN88" s="2" t="n">
        <v>1</v>
      </c>
      <c r="AO88" s="3" t="n">
        <v>13593.92</v>
      </c>
      <c r="AP88" s="3" t="n">
        <v>11718.8965517241</v>
      </c>
      <c r="AQ88" s="3" t="n">
        <v>1875.02344827586</v>
      </c>
      <c r="BJ88" s="2" t="n">
        <v>11718.8965517241</v>
      </c>
      <c r="BK88" s="2" t="s">
        <v>50</v>
      </c>
      <c r="BL88" s="2" t="n">
        <v>1875.02344827586</v>
      </c>
      <c r="BM88" s="2" t="s">
        <v>51</v>
      </c>
      <c r="BN88" s="2" t="n">
        <v>0.16</v>
      </c>
    </row>
    <row r="89" customFormat="false" ht="15" hidden="false" customHeight="false" outlineLevel="0" collapsed="false">
      <c r="I89" s="3"/>
      <c r="J89" s="3"/>
      <c r="K89" s="3"/>
      <c r="L89" s="4"/>
      <c r="M89" s="2" t="s">
        <v>48</v>
      </c>
      <c r="N89" s="2" t="s">
        <v>49</v>
      </c>
      <c r="O89" s="2" t="n">
        <v>1</v>
      </c>
      <c r="P89" s="3"/>
      <c r="Q89" s="3"/>
      <c r="R89" s="3" t="n">
        <v>4901.0775862069</v>
      </c>
      <c r="S89" s="2" t="s">
        <v>50</v>
      </c>
      <c r="T89" s="3" t="n">
        <v>784.172413793104</v>
      </c>
      <c r="U89" s="2" t="s">
        <v>51</v>
      </c>
      <c r="V89" s="2" t="n">
        <v>0.16</v>
      </c>
      <c r="W89" s="2" t="s">
        <v>156</v>
      </c>
      <c r="X89" s="2" t="s">
        <v>59</v>
      </c>
      <c r="Y89" s="2" t="s">
        <v>48</v>
      </c>
      <c r="Z89" s="2" t="n">
        <v>1</v>
      </c>
      <c r="AA89" s="3" t="n">
        <v>5685.25</v>
      </c>
      <c r="AB89" s="2" t="s">
        <v>54</v>
      </c>
      <c r="AC89" s="2" t="n">
        <v>201552</v>
      </c>
      <c r="AD89" s="2" t="n">
        <v>1</v>
      </c>
      <c r="AE89" s="3" t="n">
        <v>5685.25</v>
      </c>
      <c r="AF89" s="2" t="n">
        <v>0</v>
      </c>
      <c r="AH89" s="3"/>
      <c r="AI89" s="2" t="s">
        <v>156</v>
      </c>
      <c r="AJ89" s="2" t="s">
        <v>59</v>
      </c>
      <c r="AK89" s="2" t="s">
        <v>56</v>
      </c>
      <c r="AL89" s="2" t="n">
        <v>0</v>
      </c>
      <c r="AM89" s="2" t="s">
        <v>57</v>
      </c>
      <c r="AN89" s="2" t="n">
        <v>1</v>
      </c>
      <c r="AO89" s="3" t="n">
        <v>5685.25</v>
      </c>
      <c r="AP89" s="3" t="n">
        <v>4901.0775862069</v>
      </c>
      <c r="AQ89" s="3" t="n">
        <v>784.172413793104</v>
      </c>
      <c r="BJ89" s="2" t="n">
        <v>4901.0775862069</v>
      </c>
      <c r="BK89" s="2" t="s">
        <v>50</v>
      </c>
      <c r="BL89" s="2" t="n">
        <v>784.172413793104</v>
      </c>
      <c r="BM89" s="2" t="s">
        <v>51</v>
      </c>
      <c r="BN89" s="2" t="n">
        <v>0.16</v>
      </c>
    </row>
    <row r="90" customFormat="false" ht="15" hidden="false" customHeight="false" outlineLevel="0" collapsed="false">
      <c r="I90" s="3"/>
      <c r="J90" s="3"/>
      <c r="K90" s="3"/>
      <c r="L90" s="4"/>
      <c r="M90" s="2" t="s">
        <v>48</v>
      </c>
      <c r="N90" s="2" t="s">
        <v>49</v>
      </c>
      <c r="O90" s="2" t="n">
        <v>1</v>
      </c>
      <c r="P90" s="3"/>
      <c r="Q90" s="3"/>
      <c r="R90" s="3" t="n">
        <v>7836.66379310345</v>
      </c>
      <c r="S90" s="2" t="s">
        <v>50</v>
      </c>
      <c r="T90" s="3" t="n">
        <v>1253.86620689655</v>
      </c>
      <c r="U90" s="2" t="s">
        <v>51</v>
      </c>
      <c r="V90" s="2" t="n">
        <v>0.16</v>
      </c>
      <c r="W90" s="2" t="s">
        <v>157</v>
      </c>
      <c r="X90" s="2" t="s">
        <v>59</v>
      </c>
      <c r="Y90" s="2" t="s">
        <v>48</v>
      </c>
      <c r="Z90" s="2" t="n">
        <v>1</v>
      </c>
      <c r="AA90" s="3" t="n">
        <v>9090.53</v>
      </c>
      <c r="AB90" s="2" t="s">
        <v>54</v>
      </c>
      <c r="AC90" s="2" t="n">
        <v>201884</v>
      </c>
      <c r="AD90" s="2" t="n">
        <v>1</v>
      </c>
      <c r="AE90" s="3" t="n">
        <v>9090.53</v>
      </c>
      <c r="AF90" s="2" t="n">
        <v>0</v>
      </c>
      <c r="AH90" s="3"/>
      <c r="AI90" s="2" t="s">
        <v>157</v>
      </c>
      <c r="AJ90" s="2" t="s">
        <v>59</v>
      </c>
      <c r="AK90" s="2" t="s">
        <v>56</v>
      </c>
      <c r="AL90" s="2" t="n">
        <v>0</v>
      </c>
      <c r="AM90" s="2" t="s">
        <v>57</v>
      </c>
      <c r="AN90" s="2" t="n">
        <v>1</v>
      </c>
      <c r="AO90" s="3" t="n">
        <v>9090.53</v>
      </c>
      <c r="AP90" s="3" t="n">
        <v>7836.66379310345</v>
      </c>
      <c r="AQ90" s="3" t="n">
        <v>1253.86620689655</v>
      </c>
      <c r="BJ90" s="2" t="n">
        <v>7836.66379310345</v>
      </c>
      <c r="BK90" s="2" t="s">
        <v>50</v>
      </c>
      <c r="BL90" s="2" t="n">
        <v>1253.86620689655</v>
      </c>
      <c r="BM90" s="2" t="s">
        <v>51</v>
      </c>
      <c r="BN90" s="2" t="n">
        <v>0.16</v>
      </c>
    </row>
    <row r="91" customFormat="false" ht="15" hidden="false" customHeight="false" outlineLevel="0" collapsed="false">
      <c r="I91" s="3"/>
      <c r="J91" s="3"/>
      <c r="K91" s="3"/>
      <c r="L91" s="4"/>
      <c r="M91" s="2" t="s">
        <v>48</v>
      </c>
      <c r="N91" s="2" t="s">
        <v>49</v>
      </c>
      <c r="O91" s="2" t="n">
        <v>1</v>
      </c>
      <c r="P91" s="3"/>
      <c r="Q91" s="3"/>
      <c r="R91" s="3" t="n">
        <v>3738.5</v>
      </c>
      <c r="S91" s="2" t="s">
        <v>50</v>
      </c>
      <c r="T91" s="3" t="n">
        <v>598.16</v>
      </c>
      <c r="U91" s="2" t="s">
        <v>51</v>
      </c>
      <c r="V91" s="2" t="n">
        <v>0.16</v>
      </c>
      <c r="W91" s="2" t="s">
        <v>158</v>
      </c>
      <c r="X91" s="2" t="s">
        <v>59</v>
      </c>
      <c r="Y91" s="2" t="s">
        <v>48</v>
      </c>
      <c r="Z91" s="2" t="n">
        <v>1</v>
      </c>
      <c r="AA91" s="3" t="n">
        <v>4336.66</v>
      </c>
      <c r="AB91" s="2" t="s">
        <v>54</v>
      </c>
      <c r="AC91" s="2" t="n">
        <v>203094</v>
      </c>
      <c r="AD91" s="2" t="n">
        <v>1</v>
      </c>
      <c r="AE91" s="3" t="n">
        <v>4336.66</v>
      </c>
      <c r="AF91" s="2" t="n">
        <v>0</v>
      </c>
      <c r="AH91" s="3"/>
      <c r="AI91" s="2" t="s">
        <v>158</v>
      </c>
      <c r="AJ91" s="2" t="s">
        <v>59</v>
      </c>
      <c r="AK91" s="2" t="s">
        <v>56</v>
      </c>
      <c r="AL91" s="2" t="n">
        <v>0</v>
      </c>
      <c r="AM91" s="2" t="s">
        <v>57</v>
      </c>
      <c r="AN91" s="2" t="n">
        <v>1</v>
      </c>
      <c r="AO91" s="3" t="n">
        <v>4336.66</v>
      </c>
      <c r="AP91" s="3" t="n">
        <v>3738.5</v>
      </c>
      <c r="AQ91" s="3" t="n">
        <v>598.16</v>
      </c>
      <c r="BJ91" s="2" t="n">
        <v>3738.5</v>
      </c>
      <c r="BK91" s="2" t="s">
        <v>50</v>
      </c>
      <c r="BL91" s="2" t="n">
        <v>598.16</v>
      </c>
      <c r="BM91" s="2" t="s">
        <v>51</v>
      </c>
      <c r="BN91" s="2" t="n">
        <v>0.16</v>
      </c>
    </row>
    <row r="92" customFormat="false" ht="15" hidden="false" customHeight="false" outlineLevel="0" collapsed="false">
      <c r="I92" s="3"/>
      <c r="J92" s="3"/>
      <c r="K92" s="3"/>
      <c r="L92" s="4"/>
      <c r="M92" s="2" t="s">
        <v>48</v>
      </c>
      <c r="N92" s="2" t="s">
        <v>49</v>
      </c>
      <c r="O92" s="2" t="n">
        <v>1</v>
      </c>
      <c r="P92" s="3"/>
      <c r="Q92" s="3"/>
      <c r="R92" s="3" t="n">
        <v>3738.5</v>
      </c>
      <c r="S92" s="2" t="s">
        <v>50</v>
      </c>
      <c r="T92" s="3" t="n">
        <v>598.16</v>
      </c>
      <c r="U92" s="2" t="s">
        <v>51</v>
      </c>
      <c r="V92" s="2" t="n">
        <v>0.16</v>
      </c>
      <c r="W92" s="2" t="s">
        <v>159</v>
      </c>
      <c r="X92" s="2" t="s">
        <v>59</v>
      </c>
      <c r="Y92" s="2" t="s">
        <v>48</v>
      </c>
      <c r="Z92" s="2" t="n">
        <v>1</v>
      </c>
      <c r="AA92" s="3" t="n">
        <v>4336.66</v>
      </c>
      <c r="AB92" s="2" t="s">
        <v>54</v>
      </c>
      <c r="AC92" s="2" t="n">
        <v>203160</v>
      </c>
      <c r="AD92" s="2" t="n">
        <v>1</v>
      </c>
      <c r="AE92" s="3" t="n">
        <v>4336.66</v>
      </c>
      <c r="AF92" s="2" t="n">
        <v>0</v>
      </c>
      <c r="AH92" s="3"/>
      <c r="AI92" s="2" t="s">
        <v>159</v>
      </c>
      <c r="AJ92" s="2" t="s">
        <v>59</v>
      </c>
      <c r="AK92" s="2" t="s">
        <v>56</v>
      </c>
      <c r="AL92" s="2" t="n">
        <v>0</v>
      </c>
      <c r="AM92" s="2" t="s">
        <v>57</v>
      </c>
      <c r="AN92" s="2" t="n">
        <v>1</v>
      </c>
      <c r="AO92" s="3" t="n">
        <v>4336.66</v>
      </c>
      <c r="AP92" s="3" t="n">
        <v>3738.5</v>
      </c>
      <c r="AQ92" s="3" t="n">
        <v>598.16</v>
      </c>
      <c r="BJ92" s="2" t="n">
        <v>3738.5</v>
      </c>
      <c r="BK92" s="2" t="s">
        <v>50</v>
      </c>
      <c r="BL92" s="2" t="n">
        <v>598.16</v>
      </c>
      <c r="BM92" s="2" t="s">
        <v>51</v>
      </c>
      <c r="BN92" s="2" t="n">
        <v>0.16</v>
      </c>
    </row>
    <row r="93" customFormat="false" ht="15" hidden="false" customHeight="false" outlineLevel="0" collapsed="false">
      <c r="I93" s="3"/>
      <c r="J93" s="3"/>
      <c r="K93" s="3"/>
      <c r="L93" s="4"/>
      <c r="M93" s="2" t="s">
        <v>48</v>
      </c>
      <c r="N93" s="2" t="s">
        <v>49</v>
      </c>
      <c r="O93" s="2" t="n">
        <v>1</v>
      </c>
      <c r="P93" s="3"/>
      <c r="Q93" s="3"/>
      <c r="R93" s="3" t="n">
        <v>10936.75</v>
      </c>
      <c r="S93" s="2" t="s">
        <v>50</v>
      </c>
      <c r="T93" s="3" t="n">
        <v>1749.88</v>
      </c>
      <c r="U93" s="2" t="s">
        <v>51</v>
      </c>
      <c r="V93" s="2" t="n">
        <v>0.16</v>
      </c>
      <c r="W93" s="2" t="s">
        <v>160</v>
      </c>
      <c r="X93" s="2" t="s">
        <v>59</v>
      </c>
      <c r="Y93" s="2" t="s">
        <v>48</v>
      </c>
      <c r="Z93" s="2" t="n">
        <v>1</v>
      </c>
      <c r="AA93" s="3" t="n">
        <v>12686.63</v>
      </c>
      <c r="AB93" s="2" t="s">
        <v>54</v>
      </c>
      <c r="AC93" s="2" t="n">
        <v>204555</v>
      </c>
      <c r="AD93" s="2" t="n">
        <v>1</v>
      </c>
      <c r="AE93" s="3" t="n">
        <v>12686.63</v>
      </c>
      <c r="AF93" s="2" t="n">
        <v>0</v>
      </c>
      <c r="AH93" s="3"/>
      <c r="AI93" s="2" t="s">
        <v>160</v>
      </c>
      <c r="AJ93" s="2" t="s">
        <v>59</v>
      </c>
      <c r="AK93" s="2" t="s">
        <v>56</v>
      </c>
      <c r="AL93" s="2" t="n">
        <v>0</v>
      </c>
      <c r="AM93" s="2" t="s">
        <v>57</v>
      </c>
      <c r="AN93" s="2" t="n">
        <v>1</v>
      </c>
      <c r="AO93" s="3" t="n">
        <v>12686.63</v>
      </c>
      <c r="AP93" s="3" t="n">
        <v>10936.75</v>
      </c>
      <c r="AQ93" s="3" t="n">
        <v>1749.88</v>
      </c>
      <c r="BJ93" s="2" t="n">
        <v>10936.75</v>
      </c>
      <c r="BK93" s="2" t="s">
        <v>50</v>
      </c>
      <c r="BL93" s="2" t="n">
        <v>1749.88</v>
      </c>
      <c r="BM93" s="2" t="s">
        <v>51</v>
      </c>
      <c r="BN93" s="2" t="n">
        <v>0.16</v>
      </c>
    </row>
    <row r="94" customFormat="false" ht="15" hidden="false" customHeight="false" outlineLevel="0" collapsed="false">
      <c r="I94" s="3"/>
      <c r="J94" s="3"/>
      <c r="K94" s="3"/>
      <c r="L94" s="4"/>
      <c r="M94" s="2" t="s">
        <v>48</v>
      </c>
      <c r="N94" s="2" t="s">
        <v>49</v>
      </c>
      <c r="O94" s="2" t="n">
        <v>1</v>
      </c>
      <c r="P94" s="3"/>
      <c r="Q94" s="3"/>
      <c r="R94" s="3" t="n">
        <v>3272.02586206897</v>
      </c>
      <c r="S94" s="2" t="s">
        <v>50</v>
      </c>
      <c r="T94" s="3" t="n">
        <v>523.524137931035</v>
      </c>
      <c r="U94" s="2" t="s">
        <v>51</v>
      </c>
      <c r="V94" s="2" t="n">
        <v>0.16</v>
      </c>
      <c r="W94" s="2" t="s">
        <v>161</v>
      </c>
      <c r="X94" s="2" t="s">
        <v>59</v>
      </c>
      <c r="Y94" s="2" t="s">
        <v>48</v>
      </c>
      <c r="Z94" s="2" t="n">
        <v>1</v>
      </c>
      <c r="AA94" s="3" t="n">
        <v>3795.55</v>
      </c>
      <c r="AB94" s="2" t="s">
        <v>54</v>
      </c>
      <c r="AC94" s="2" t="n">
        <v>204607</v>
      </c>
      <c r="AD94" s="2" t="n">
        <v>1</v>
      </c>
      <c r="AE94" s="3" t="n">
        <v>3795.55</v>
      </c>
      <c r="AF94" s="2" t="n">
        <v>0</v>
      </c>
      <c r="AH94" s="3"/>
      <c r="AI94" s="2" t="s">
        <v>161</v>
      </c>
      <c r="AJ94" s="2" t="s">
        <v>59</v>
      </c>
      <c r="AK94" s="2" t="s">
        <v>56</v>
      </c>
      <c r="AL94" s="2" t="n">
        <v>0</v>
      </c>
      <c r="AM94" s="2" t="s">
        <v>57</v>
      </c>
      <c r="AN94" s="2" t="n">
        <v>1</v>
      </c>
      <c r="AO94" s="3" t="n">
        <v>3795.55</v>
      </c>
      <c r="AP94" s="3" t="n">
        <v>3272.02586206897</v>
      </c>
      <c r="AQ94" s="3" t="n">
        <v>523.524137931035</v>
      </c>
      <c r="BJ94" s="2" t="n">
        <v>3272.02586206897</v>
      </c>
      <c r="BK94" s="2" t="s">
        <v>50</v>
      </c>
      <c r="BL94" s="2" t="n">
        <v>523.524137931035</v>
      </c>
      <c r="BM94" s="2" t="s">
        <v>51</v>
      </c>
      <c r="BN94" s="2" t="n">
        <v>0.16</v>
      </c>
    </row>
    <row r="95" customFormat="false" ht="15" hidden="false" customHeight="false" outlineLevel="0" collapsed="false">
      <c r="I95" s="3"/>
      <c r="J95" s="3"/>
      <c r="K95" s="3"/>
      <c r="L95" s="4"/>
      <c r="M95" s="2" t="s">
        <v>48</v>
      </c>
      <c r="N95" s="2" t="s">
        <v>49</v>
      </c>
      <c r="O95" s="2" t="n">
        <v>1</v>
      </c>
      <c r="P95" s="3"/>
      <c r="Q95" s="3"/>
      <c r="R95" s="3" t="n">
        <v>5063.97413793103</v>
      </c>
      <c r="S95" s="2" t="s">
        <v>50</v>
      </c>
      <c r="T95" s="3" t="n">
        <v>810.235862068966</v>
      </c>
      <c r="U95" s="2" t="s">
        <v>51</v>
      </c>
      <c r="V95" s="2" t="n">
        <v>0.16</v>
      </c>
      <c r="W95" s="2" t="s">
        <v>162</v>
      </c>
      <c r="X95" s="2" t="s">
        <v>59</v>
      </c>
      <c r="Y95" s="2" t="s">
        <v>48</v>
      </c>
      <c r="Z95" s="2" t="n">
        <v>1</v>
      </c>
      <c r="AA95" s="3" t="n">
        <v>5874.21</v>
      </c>
      <c r="AB95" s="2" t="s">
        <v>54</v>
      </c>
      <c r="AC95" s="2" t="n">
        <v>204626</v>
      </c>
      <c r="AD95" s="2" t="n">
        <v>1</v>
      </c>
      <c r="AE95" s="3" t="n">
        <v>5874.21</v>
      </c>
      <c r="AF95" s="2" t="n">
        <v>0</v>
      </c>
      <c r="AH95" s="3"/>
      <c r="AI95" s="2" t="s">
        <v>162</v>
      </c>
      <c r="AJ95" s="2" t="s">
        <v>59</v>
      </c>
      <c r="AK95" s="2" t="s">
        <v>56</v>
      </c>
      <c r="AL95" s="2" t="n">
        <v>0</v>
      </c>
      <c r="AM95" s="2" t="s">
        <v>57</v>
      </c>
      <c r="AN95" s="2" t="n">
        <v>1</v>
      </c>
      <c r="AO95" s="3" t="n">
        <v>5874.21</v>
      </c>
      <c r="AP95" s="3" t="n">
        <v>5063.97413793103</v>
      </c>
      <c r="AQ95" s="3" t="n">
        <v>810.235862068966</v>
      </c>
      <c r="BJ95" s="2" t="n">
        <v>5063.97413793103</v>
      </c>
      <c r="BK95" s="2" t="s">
        <v>50</v>
      </c>
      <c r="BL95" s="2" t="n">
        <v>810.235862068966</v>
      </c>
      <c r="BM95" s="2" t="s">
        <v>51</v>
      </c>
      <c r="BN95" s="2" t="n">
        <v>0.16</v>
      </c>
    </row>
    <row r="96" customFormat="false" ht="15" hidden="false" customHeight="false" outlineLevel="0" collapsed="false">
      <c r="I96" s="3"/>
      <c r="J96" s="3"/>
      <c r="K96" s="3"/>
      <c r="L96" s="4"/>
      <c r="M96" s="2" t="s">
        <v>48</v>
      </c>
      <c r="N96" s="2" t="s">
        <v>49</v>
      </c>
      <c r="O96" s="2" t="n">
        <v>1</v>
      </c>
      <c r="P96" s="3"/>
      <c r="Q96" s="3"/>
      <c r="R96" s="3" t="n">
        <v>3329.9224137931</v>
      </c>
      <c r="S96" s="2" t="s">
        <v>50</v>
      </c>
      <c r="T96" s="3" t="n">
        <v>532.787586206897</v>
      </c>
      <c r="U96" s="2" t="s">
        <v>51</v>
      </c>
      <c r="V96" s="2" t="n">
        <v>0.16</v>
      </c>
      <c r="W96" s="2" t="s">
        <v>163</v>
      </c>
      <c r="X96" s="2" t="s">
        <v>59</v>
      </c>
      <c r="Y96" s="2" t="s">
        <v>48</v>
      </c>
      <c r="Z96" s="2" t="n">
        <v>1</v>
      </c>
      <c r="AA96" s="3" t="n">
        <v>3862.71</v>
      </c>
      <c r="AB96" s="2" t="s">
        <v>54</v>
      </c>
      <c r="AC96" s="2" t="n">
        <v>204710</v>
      </c>
      <c r="AD96" s="2" t="n">
        <v>1</v>
      </c>
      <c r="AE96" s="3" t="n">
        <v>3862.71</v>
      </c>
      <c r="AF96" s="2" t="n">
        <v>0</v>
      </c>
      <c r="AH96" s="3"/>
      <c r="AI96" s="2" t="s">
        <v>163</v>
      </c>
      <c r="AJ96" s="2" t="s">
        <v>59</v>
      </c>
      <c r="AK96" s="2" t="s">
        <v>56</v>
      </c>
      <c r="AL96" s="2" t="n">
        <v>0</v>
      </c>
      <c r="AM96" s="2" t="s">
        <v>57</v>
      </c>
      <c r="AN96" s="2" t="n">
        <v>1</v>
      </c>
      <c r="AO96" s="3" t="n">
        <v>3862.71</v>
      </c>
      <c r="AP96" s="3" t="n">
        <v>3329.9224137931</v>
      </c>
      <c r="AQ96" s="3" t="n">
        <v>532.787586206897</v>
      </c>
      <c r="BJ96" s="2" t="n">
        <v>3329.9224137931</v>
      </c>
      <c r="BK96" s="2" t="s">
        <v>50</v>
      </c>
      <c r="BL96" s="2" t="n">
        <v>532.787586206897</v>
      </c>
      <c r="BM96" s="2" t="s">
        <v>51</v>
      </c>
      <c r="BN96" s="2" t="n">
        <v>0.16</v>
      </c>
    </row>
    <row r="97" customFormat="false" ht="15" hidden="false" customHeight="false" outlineLevel="0" collapsed="false">
      <c r="I97" s="3"/>
      <c r="J97" s="3"/>
      <c r="K97" s="3"/>
      <c r="L97" s="4"/>
      <c r="M97" s="2" t="s">
        <v>48</v>
      </c>
      <c r="N97" s="2" t="s">
        <v>49</v>
      </c>
      <c r="O97" s="2" t="n">
        <v>1</v>
      </c>
      <c r="P97" s="3"/>
      <c r="Q97" s="3"/>
      <c r="R97" s="3" t="n">
        <v>3768.49137931034</v>
      </c>
      <c r="S97" s="2" t="s">
        <v>50</v>
      </c>
      <c r="T97" s="3" t="n">
        <v>602.958620689655</v>
      </c>
      <c r="U97" s="2" t="s">
        <v>51</v>
      </c>
      <c r="V97" s="2" t="n">
        <v>0.16</v>
      </c>
      <c r="W97" s="2" t="s">
        <v>164</v>
      </c>
      <c r="X97" s="2" t="s">
        <v>59</v>
      </c>
      <c r="Y97" s="2" t="s">
        <v>48</v>
      </c>
      <c r="Z97" s="2" t="n">
        <v>1</v>
      </c>
      <c r="AA97" s="3" t="n">
        <v>4371.45</v>
      </c>
      <c r="AB97" s="2" t="s">
        <v>54</v>
      </c>
      <c r="AC97" s="2" t="n">
        <v>204711</v>
      </c>
      <c r="AD97" s="2" t="n">
        <v>1</v>
      </c>
      <c r="AE97" s="3" t="n">
        <v>4371.45</v>
      </c>
      <c r="AF97" s="2" t="n">
        <v>0</v>
      </c>
      <c r="AH97" s="3"/>
      <c r="AI97" s="2" t="s">
        <v>164</v>
      </c>
      <c r="AJ97" s="2" t="s">
        <v>59</v>
      </c>
      <c r="AK97" s="2" t="s">
        <v>56</v>
      </c>
      <c r="AL97" s="2" t="n">
        <v>0</v>
      </c>
      <c r="AM97" s="2" t="s">
        <v>57</v>
      </c>
      <c r="AN97" s="2" t="n">
        <v>1</v>
      </c>
      <c r="AO97" s="3" t="n">
        <v>4371.45</v>
      </c>
      <c r="AP97" s="3" t="n">
        <v>3768.49137931034</v>
      </c>
      <c r="AQ97" s="3" t="n">
        <v>602.958620689655</v>
      </c>
      <c r="BJ97" s="2" t="n">
        <v>3768.49137931034</v>
      </c>
      <c r="BK97" s="2" t="s">
        <v>50</v>
      </c>
      <c r="BL97" s="2" t="n">
        <v>602.958620689655</v>
      </c>
      <c r="BM97" s="2" t="s">
        <v>51</v>
      </c>
      <c r="BN97" s="2" t="n">
        <v>0.16</v>
      </c>
    </row>
    <row r="98" customFormat="false" ht="15" hidden="false" customHeight="false" outlineLevel="0" collapsed="false">
      <c r="I98" s="3"/>
      <c r="J98" s="3"/>
      <c r="K98" s="3"/>
      <c r="L98" s="4"/>
      <c r="M98" s="2" t="s">
        <v>48</v>
      </c>
      <c r="N98" s="2" t="s">
        <v>49</v>
      </c>
      <c r="O98" s="2" t="n">
        <v>1</v>
      </c>
      <c r="P98" s="3"/>
      <c r="Q98" s="3"/>
      <c r="R98" s="3" t="n">
        <v>10422.3103448276</v>
      </c>
      <c r="S98" s="2" t="s">
        <v>50</v>
      </c>
      <c r="T98" s="3" t="n">
        <v>1667.56965517241</v>
      </c>
      <c r="U98" s="2" t="s">
        <v>51</v>
      </c>
      <c r="V98" s="2" t="n">
        <v>0.16</v>
      </c>
      <c r="W98" s="2" t="s">
        <v>165</v>
      </c>
      <c r="X98" s="2" t="s">
        <v>59</v>
      </c>
      <c r="Y98" s="2" t="s">
        <v>48</v>
      </c>
      <c r="Z98" s="2" t="n">
        <v>1</v>
      </c>
      <c r="AA98" s="3" t="n">
        <v>12089.88</v>
      </c>
      <c r="AB98" s="2" t="s">
        <v>54</v>
      </c>
      <c r="AC98" s="2" t="n">
        <v>204753</v>
      </c>
      <c r="AD98" s="2" t="n">
        <v>1</v>
      </c>
      <c r="AE98" s="3" t="n">
        <v>12089.88</v>
      </c>
      <c r="AF98" s="2" t="n">
        <v>0</v>
      </c>
      <c r="AH98" s="3"/>
      <c r="AI98" s="2" t="s">
        <v>165</v>
      </c>
      <c r="AJ98" s="2" t="s">
        <v>59</v>
      </c>
      <c r="AK98" s="2" t="s">
        <v>56</v>
      </c>
      <c r="AL98" s="2" t="n">
        <v>0</v>
      </c>
      <c r="AM98" s="2" t="s">
        <v>57</v>
      </c>
      <c r="AN98" s="2" t="n">
        <v>1</v>
      </c>
      <c r="AO98" s="3" t="n">
        <v>12089.88</v>
      </c>
      <c r="AP98" s="3" t="n">
        <v>10422.3103448276</v>
      </c>
      <c r="AQ98" s="3" t="n">
        <v>1667.56965517241</v>
      </c>
      <c r="BJ98" s="2" t="n">
        <v>10422.3103448276</v>
      </c>
      <c r="BK98" s="2" t="s">
        <v>50</v>
      </c>
      <c r="BL98" s="2" t="n">
        <v>1667.56965517241</v>
      </c>
      <c r="BM98" s="2" t="s">
        <v>51</v>
      </c>
      <c r="BN98" s="2" t="n">
        <v>0.16</v>
      </c>
    </row>
    <row r="99" customFormat="false" ht="15" hidden="false" customHeight="false" outlineLevel="0" collapsed="false">
      <c r="A99" s="1" t="n">
        <v>7</v>
      </c>
      <c r="B99" s="2" t="n">
        <v>601</v>
      </c>
      <c r="C99" s="2" t="s">
        <v>135</v>
      </c>
      <c r="D99" s="2" t="s">
        <v>136</v>
      </c>
      <c r="E99" s="2" t="s">
        <v>137</v>
      </c>
      <c r="F99" s="2" t="s">
        <v>138</v>
      </c>
      <c r="G99" s="2" t="n">
        <v>601</v>
      </c>
      <c r="H99" s="2" t="n">
        <v>550076676</v>
      </c>
      <c r="I99" s="3" t="n">
        <v>182758.62</v>
      </c>
      <c r="J99" s="3" t="n">
        <v>212000</v>
      </c>
      <c r="K99" s="3" t="n">
        <v>29241.38</v>
      </c>
      <c r="L99" s="4" t="n">
        <v>45002.5</v>
      </c>
      <c r="M99" s="2" t="s">
        <v>48</v>
      </c>
      <c r="N99" s="2" t="s">
        <v>49</v>
      </c>
      <c r="O99" s="2" t="n">
        <v>1</v>
      </c>
      <c r="P99" s="3" t="n">
        <v>212000</v>
      </c>
      <c r="Q99" s="3" t="n">
        <v>212000</v>
      </c>
      <c r="R99" s="3" t="n">
        <v>1686</v>
      </c>
      <c r="S99" s="2" t="s">
        <v>50</v>
      </c>
      <c r="T99" s="3" t="n">
        <v>269.76</v>
      </c>
      <c r="U99" s="2" t="s">
        <v>51</v>
      </c>
      <c r="V99" s="2" t="n">
        <v>0.16</v>
      </c>
      <c r="W99" s="2" t="s">
        <v>166</v>
      </c>
      <c r="X99" s="2" t="s">
        <v>53</v>
      </c>
      <c r="Y99" s="2" t="s">
        <v>48</v>
      </c>
      <c r="Z99" s="2" t="n">
        <v>1</v>
      </c>
      <c r="AA99" s="3" t="n">
        <v>1955.76</v>
      </c>
      <c r="AB99" s="2" t="s">
        <v>54</v>
      </c>
      <c r="AC99" s="2" t="s">
        <v>167</v>
      </c>
      <c r="AD99" s="2" t="n">
        <v>1</v>
      </c>
      <c r="AE99" s="3" t="n">
        <v>1955.76</v>
      </c>
      <c r="AF99" s="2" t="n">
        <v>0</v>
      </c>
      <c r="AH99" s="3" t="n">
        <v>212000</v>
      </c>
      <c r="AI99" s="2" t="s">
        <v>166</v>
      </c>
      <c r="AJ99" s="2" t="s">
        <v>53</v>
      </c>
      <c r="AK99" s="2" t="s">
        <v>56</v>
      </c>
      <c r="AL99" s="2" t="n">
        <v>0</v>
      </c>
      <c r="AM99" s="2" t="s">
        <v>57</v>
      </c>
      <c r="AN99" s="2" t="n">
        <v>1</v>
      </c>
      <c r="AO99" s="3" t="n">
        <v>1955.76</v>
      </c>
      <c r="AP99" s="3" t="n">
        <v>1686</v>
      </c>
      <c r="AQ99" s="3" t="n">
        <v>269.76</v>
      </c>
      <c r="AR99" s="2" t="s">
        <v>136</v>
      </c>
      <c r="AS99" s="2" t="s">
        <v>135</v>
      </c>
      <c r="AT99" s="2" t="s">
        <v>138</v>
      </c>
      <c r="AU99" s="2" t="s">
        <v>137</v>
      </c>
      <c r="BJ99" s="2" t="n">
        <v>1686</v>
      </c>
      <c r="BK99" s="2" t="s">
        <v>50</v>
      </c>
      <c r="BL99" s="2" t="n">
        <v>269.76</v>
      </c>
      <c r="BM99" s="2" t="s">
        <v>51</v>
      </c>
      <c r="BN99" s="2" t="n">
        <v>0.16</v>
      </c>
    </row>
    <row r="100" customFormat="false" ht="15" hidden="false" customHeight="false" outlineLevel="0" collapsed="false">
      <c r="I100" s="3"/>
      <c r="J100" s="3"/>
      <c r="K100" s="3"/>
      <c r="L100" s="4"/>
      <c r="M100" s="2" t="s">
        <v>48</v>
      </c>
      <c r="N100" s="2" t="s">
        <v>49</v>
      </c>
      <c r="O100" s="2" t="n">
        <v>1</v>
      </c>
      <c r="P100" s="3"/>
      <c r="Q100" s="3"/>
      <c r="R100" s="3" t="n">
        <v>7818.60344827586</v>
      </c>
      <c r="S100" s="2" t="s">
        <v>50</v>
      </c>
      <c r="T100" s="3" t="n">
        <v>1250.97655172414</v>
      </c>
      <c r="U100" s="2" t="s">
        <v>51</v>
      </c>
      <c r="V100" s="2" t="n">
        <v>0.16</v>
      </c>
      <c r="W100" s="2" t="s">
        <v>168</v>
      </c>
      <c r="X100" s="2" t="s">
        <v>59</v>
      </c>
      <c r="Y100" s="2" t="s">
        <v>48</v>
      </c>
      <c r="Z100" s="2" t="n">
        <v>1</v>
      </c>
      <c r="AA100" s="3" t="n">
        <v>9069.58</v>
      </c>
      <c r="AB100" s="2" t="s">
        <v>54</v>
      </c>
      <c r="AC100" s="2" t="n">
        <v>197880</v>
      </c>
      <c r="AD100" s="2" t="n">
        <v>1</v>
      </c>
      <c r="AE100" s="3" t="n">
        <v>9069.58</v>
      </c>
      <c r="AF100" s="2" t="n">
        <v>0</v>
      </c>
      <c r="AH100" s="3"/>
      <c r="AI100" s="2" t="s">
        <v>168</v>
      </c>
      <c r="AJ100" s="2" t="s">
        <v>59</v>
      </c>
      <c r="AK100" s="2" t="s">
        <v>56</v>
      </c>
      <c r="AL100" s="2" t="n">
        <v>0</v>
      </c>
      <c r="AM100" s="2" t="s">
        <v>57</v>
      </c>
      <c r="AN100" s="2" t="n">
        <v>1</v>
      </c>
      <c r="AO100" s="3" t="n">
        <v>9069.58</v>
      </c>
      <c r="AP100" s="3" t="n">
        <v>7818.60344827586</v>
      </c>
      <c r="AQ100" s="3" t="n">
        <v>1250.97655172414</v>
      </c>
      <c r="BJ100" s="2" t="n">
        <v>7818.60344827586</v>
      </c>
      <c r="BK100" s="2" t="s">
        <v>50</v>
      </c>
      <c r="BL100" s="2" t="n">
        <v>1250.97655172414</v>
      </c>
      <c r="BM100" s="2" t="s">
        <v>51</v>
      </c>
      <c r="BN100" s="2" t="n">
        <v>0.16</v>
      </c>
    </row>
    <row r="101" customFormat="false" ht="15" hidden="false" customHeight="false" outlineLevel="0" collapsed="false">
      <c r="I101" s="3"/>
      <c r="J101" s="3"/>
      <c r="K101" s="3"/>
      <c r="L101" s="4"/>
      <c r="M101" s="2" t="s">
        <v>48</v>
      </c>
      <c r="N101" s="2" t="s">
        <v>49</v>
      </c>
      <c r="O101" s="2" t="n">
        <v>1</v>
      </c>
      <c r="P101" s="3"/>
      <c r="Q101" s="3"/>
      <c r="R101" s="3" t="n">
        <v>2852.35344827586</v>
      </c>
      <c r="S101" s="2" t="s">
        <v>50</v>
      </c>
      <c r="T101" s="3" t="n">
        <v>456.376551724138</v>
      </c>
      <c r="U101" s="2" t="s">
        <v>51</v>
      </c>
      <c r="V101" s="2" t="n">
        <v>0.16</v>
      </c>
      <c r="W101" s="2" t="s">
        <v>169</v>
      </c>
      <c r="X101" s="2" t="s">
        <v>59</v>
      </c>
      <c r="Y101" s="2" t="s">
        <v>48</v>
      </c>
      <c r="Z101" s="2" t="n">
        <v>1</v>
      </c>
      <c r="AA101" s="3" t="n">
        <v>3308.73</v>
      </c>
      <c r="AB101" s="2" t="s">
        <v>54</v>
      </c>
      <c r="AC101" s="2" t="n">
        <v>197881</v>
      </c>
      <c r="AD101" s="2" t="n">
        <v>1</v>
      </c>
      <c r="AE101" s="3" t="n">
        <v>3308.73</v>
      </c>
      <c r="AF101" s="2" t="n">
        <v>0</v>
      </c>
      <c r="AH101" s="3"/>
      <c r="AI101" s="2" t="s">
        <v>169</v>
      </c>
      <c r="AJ101" s="2" t="s">
        <v>59</v>
      </c>
      <c r="AK101" s="2" t="s">
        <v>56</v>
      </c>
      <c r="AL101" s="2" t="n">
        <v>0</v>
      </c>
      <c r="AM101" s="2" t="s">
        <v>57</v>
      </c>
      <c r="AN101" s="2" t="n">
        <v>1</v>
      </c>
      <c r="AO101" s="3" t="n">
        <v>3308.73</v>
      </c>
      <c r="AP101" s="3" t="n">
        <v>2852.35344827586</v>
      </c>
      <c r="AQ101" s="3" t="n">
        <v>456.376551724138</v>
      </c>
      <c r="BJ101" s="2" t="n">
        <v>2852.35344827586</v>
      </c>
      <c r="BK101" s="2" t="s">
        <v>50</v>
      </c>
      <c r="BL101" s="2" t="n">
        <v>456.376551724138</v>
      </c>
      <c r="BM101" s="2" t="s">
        <v>51</v>
      </c>
      <c r="BN101" s="2" t="n">
        <v>0.16</v>
      </c>
    </row>
    <row r="102" customFormat="false" ht="15" hidden="false" customHeight="false" outlineLevel="0" collapsed="false">
      <c r="I102" s="3"/>
      <c r="J102" s="3"/>
      <c r="K102" s="3"/>
      <c r="L102" s="4"/>
      <c r="M102" s="2" t="s">
        <v>48</v>
      </c>
      <c r="N102" s="2" t="s">
        <v>49</v>
      </c>
      <c r="O102" s="2" t="n">
        <v>1</v>
      </c>
      <c r="P102" s="3"/>
      <c r="Q102" s="3"/>
      <c r="R102" s="3" t="n">
        <v>8014.19827586207</v>
      </c>
      <c r="S102" s="2" t="s">
        <v>50</v>
      </c>
      <c r="T102" s="3" t="n">
        <v>1282.27172413793</v>
      </c>
      <c r="U102" s="2" t="s">
        <v>51</v>
      </c>
      <c r="V102" s="2" t="n">
        <v>0.16</v>
      </c>
      <c r="W102" s="2" t="s">
        <v>170</v>
      </c>
      <c r="X102" s="2" t="s">
        <v>59</v>
      </c>
      <c r="Y102" s="2" t="s">
        <v>48</v>
      </c>
      <c r="Z102" s="2" t="n">
        <v>1</v>
      </c>
      <c r="AA102" s="3" t="n">
        <v>9296.47</v>
      </c>
      <c r="AB102" s="2" t="s">
        <v>54</v>
      </c>
      <c r="AC102" s="2" t="n">
        <v>197890</v>
      </c>
      <c r="AD102" s="2" t="n">
        <v>1</v>
      </c>
      <c r="AE102" s="3" t="n">
        <v>9296.47</v>
      </c>
      <c r="AF102" s="2" t="n">
        <v>0</v>
      </c>
      <c r="AH102" s="3"/>
      <c r="AI102" s="2" t="s">
        <v>170</v>
      </c>
      <c r="AJ102" s="2" t="s">
        <v>59</v>
      </c>
      <c r="AK102" s="2" t="s">
        <v>56</v>
      </c>
      <c r="AL102" s="2" t="n">
        <v>0</v>
      </c>
      <c r="AM102" s="2" t="s">
        <v>57</v>
      </c>
      <c r="AN102" s="2" t="n">
        <v>1</v>
      </c>
      <c r="AO102" s="3" t="n">
        <v>9296.47</v>
      </c>
      <c r="AP102" s="3" t="n">
        <v>8014.19827586207</v>
      </c>
      <c r="AQ102" s="3" t="n">
        <v>1282.27172413793</v>
      </c>
      <c r="BJ102" s="2" t="n">
        <v>8014.19827586207</v>
      </c>
      <c r="BK102" s="2" t="s">
        <v>50</v>
      </c>
      <c r="BL102" s="2" t="n">
        <v>1282.27172413793</v>
      </c>
      <c r="BM102" s="2" t="s">
        <v>51</v>
      </c>
      <c r="BN102" s="2" t="n">
        <v>0.16</v>
      </c>
    </row>
    <row r="103" customFormat="false" ht="15" hidden="false" customHeight="false" outlineLevel="0" collapsed="false">
      <c r="I103" s="3"/>
      <c r="J103" s="3"/>
      <c r="K103" s="3"/>
      <c r="L103" s="4"/>
      <c r="M103" s="2" t="s">
        <v>48</v>
      </c>
      <c r="N103" s="2" t="s">
        <v>49</v>
      </c>
      <c r="O103" s="2" t="n">
        <v>1</v>
      </c>
      <c r="P103" s="3"/>
      <c r="Q103" s="3"/>
      <c r="R103" s="3" t="n">
        <v>8014.19827586207</v>
      </c>
      <c r="S103" s="2" t="s">
        <v>50</v>
      </c>
      <c r="T103" s="3" t="n">
        <v>1282.27172413793</v>
      </c>
      <c r="U103" s="2" t="s">
        <v>51</v>
      </c>
      <c r="V103" s="2" t="n">
        <v>0.16</v>
      </c>
      <c r="W103" s="2" t="s">
        <v>171</v>
      </c>
      <c r="X103" s="2" t="s">
        <v>59</v>
      </c>
      <c r="Y103" s="2" t="s">
        <v>48</v>
      </c>
      <c r="Z103" s="2" t="n">
        <v>1</v>
      </c>
      <c r="AA103" s="3" t="n">
        <v>9296.47</v>
      </c>
      <c r="AB103" s="2" t="s">
        <v>54</v>
      </c>
      <c r="AC103" s="2" t="n">
        <v>197922</v>
      </c>
      <c r="AD103" s="2" t="n">
        <v>1</v>
      </c>
      <c r="AE103" s="3" t="n">
        <v>9296.47</v>
      </c>
      <c r="AF103" s="2" t="n">
        <v>0</v>
      </c>
      <c r="AH103" s="3"/>
      <c r="AI103" s="2" t="s">
        <v>171</v>
      </c>
      <c r="AJ103" s="2" t="s">
        <v>59</v>
      </c>
      <c r="AK103" s="2" t="s">
        <v>56</v>
      </c>
      <c r="AL103" s="2" t="n">
        <v>0</v>
      </c>
      <c r="AM103" s="2" t="s">
        <v>57</v>
      </c>
      <c r="AN103" s="2" t="n">
        <v>1</v>
      </c>
      <c r="AO103" s="3" t="n">
        <v>9296.47</v>
      </c>
      <c r="AP103" s="3" t="n">
        <v>8014.19827586207</v>
      </c>
      <c r="AQ103" s="3" t="n">
        <v>1282.27172413793</v>
      </c>
      <c r="BJ103" s="2" t="n">
        <v>8014.19827586207</v>
      </c>
      <c r="BK103" s="2" t="s">
        <v>50</v>
      </c>
      <c r="BL103" s="2" t="n">
        <v>1282.27172413793</v>
      </c>
      <c r="BM103" s="2" t="s">
        <v>51</v>
      </c>
      <c r="BN103" s="2" t="n">
        <v>0.16</v>
      </c>
    </row>
    <row r="104" customFormat="false" ht="15" hidden="false" customHeight="false" outlineLevel="0" collapsed="false">
      <c r="I104" s="3"/>
      <c r="J104" s="3"/>
      <c r="K104" s="3"/>
      <c r="L104" s="4"/>
      <c r="M104" s="2" t="s">
        <v>48</v>
      </c>
      <c r="N104" s="2" t="s">
        <v>49</v>
      </c>
      <c r="O104" s="2" t="n">
        <v>1</v>
      </c>
      <c r="P104" s="3"/>
      <c r="Q104" s="3"/>
      <c r="R104" s="3" t="n">
        <v>11448.8448275862</v>
      </c>
      <c r="S104" s="2" t="s">
        <v>50</v>
      </c>
      <c r="T104" s="3" t="n">
        <v>1831.81517241379</v>
      </c>
      <c r="U104" s="2" t="s">
        <v>51</v>
      </c>
      <c r="V104" s="2" t="n">
        <v>0.16</v>
      </c>
      <c r="W104" s="2" t="s">
        <v>172</v>
      </c>
      <c r="X104" s="2" t="s">
        <v>59</v>
      </c>
      <c r="Y104" s="2" t="s">
        <v>48</v>
      </c>
      <c r="Z104" s="2" t="n">
        <v>1</v>
      </c>
      <c r="AA104" s="3" t="n">
        <v>13280.66</v>
      </c>
      <c r="AB104" s="2" t="s">
        <v>54</v>
      </c>
      <c r="AC104" s="2" t="n">
        <v>197951</v>
      </c>
      <c r="AD104" s="2" t="n">
        <v>1</v>
      </c>
      <c r="AE104" s="3" t="n">
        <v>13280.66</v>
      </c>
      <c r="AF104" s="2" t="n">
        <v>0</v>
      </c>
      <c r="AH104" s="3"/>
      <c r="AI104" s="2" t="s">
        <v>172</v>
      </c>
      <c r="AJ104" s="2" t="s">
        <v>59</v>
      </c>
      <c r="AK104" s="2" t="s">
        <v>56</v>
      </c>
      <c r="AL104" s="2" t="n">
        <v>0</v>
      </c>
      <c r="AM104" s="2" t="s">
        <v>57</v>
      </c>
      <c r="AN104" s="2" t="n">
        <v>1</v>
      </c>
      <c r="AO104" s="3" t="n">
        <v>13280.66</v>
      </c>
      <c r="AP104" s="3" t="n">
        <v>11448.8448275862</v>
      </c>
      <c r="AQ104" s="3" t="n">
        <v>1831.81517241379</v>
      </c>
      <c r="BJ104" s="2" t="n">
        <v>11448.8448275862</v>
      </c>
      <c r="BK104" s="2" t="s">
        <v>50</v>
      </c>
      <c r="BL104" s="2" t="n">
        <v>1831.81517241379</v>
      </c>
      <c r="BM104" s="2" t="s">
        <v>51</v>
      </c>
      <c r="BN104" s="2" t="n">
        <v>0.16</v>
      </c>
    </row>
    <row r="105" customFormat="false" ht="15" hidden="false" customHeight="false" outlineLevel="0" collapsed="false">
      <c r="I105" s="3"/>
      <c r="J105" s="3"/>
      <c r="K105" s="3"/>
      <c r="L105" s="4"/>
      <c r="M105" s="2" t="s">
        <v>48</v>
      </c>
      <c r="N105" s="2" t="s">
        <v>49</v>
      </c>
      <c r="O105" s="2" t="n">
        <v>1</v>
      </c>
      <c r="P105" s="3"/>
      <c r="Q105" s="3"/>
      <c r="R105" s="3" t="n">
        <v>1621.63793103448</v>
      </c>
      <c r="S105" s="2" t="s">
        <v>50</v>
      </c>
      <c r="T105" s="3" t="n">
        <v>259.462068965517</v>
      </c>
      <c r="U105" s="2" t="s">
        <v>51</v>
      </c>
      <c r="V105" s="2" t="n">
        <v>0.16</v>
      </c>
      <c r="W105" s="2" t="s">
        <v>173</v>
      </c>
      <c r="X105" s="2" t="s">
        <v>59</v>
      </c>
      <c r="Y105" s="2" t="s">
        <v>48</v>
      </c>
      <c r="Z105" s="2" t="n">
        <v>1</v>
      </c>
      <c r="AA105" s="3" t="n">
        <v>1881.1</v>
      </c>
      <c r="AB105" s="2" t="s">
        <v>54</v>
      </c>
      <c r="AC105" s="2" t="n">
        <v>197952</v>
      </c>
      <c r="AD105" s="2" t="n">
        <v>1</v>
      </c>
      <c r="AE105" s="3" t="n">
        <v>1881.1</v>
      </c>
      <c r="AF105" s="2" t="n">
        <v>0</v>
      </c>
      <c r="AH105" s="3"/>
      <c r="AI105" s="2" t="s">
        <v>173</v>
      </c>
      <c r="AJ105" s="2" t="s">
        <v>59</v>
      </c>
      <c r="AK105" s="2" t="s">
        <v>56</v>
      </c>
      <c r="AL105" s="2" t="n">
        <v>0</v>
      </c>
      <c r="AM105" s="2" t="s">
        <v>57</v>
      </c>
      <c r="AN105" s="2" t="n">
        <v>1</v>
      </c>
      <c r="AO105" s="3" t="n">
        <v>1881.1</v>
      </c>
      <c r="AP105" s="3" t="n">
        <v>1621.63793103448</v>
      </c>
      <c r="AQ105" s="3" t="n">
        <v>259.462068965517</v>
      </c>
      <c r="BJ105" s="2" t="n">
        <v>1621.63793103448</v>
      </c>
      <c r="BK105" s="2" t="s">
        <v>50</v>
      </c>
      <c r="BL105" s="2" t="n">
        <v>259.462068965517</v>
      </c>
      <c r="BM105" s="2" t="s">
        <v>51</v>
      </c>
      <c r="BN105" s="2" t="n">
        <v>0.16</v>
      </c>
    </row>
    <row r="106" customFormat="false" ht="15" hidden="false" customHeight="false" outlineLevel="0" collapsed="false">
      <c r="I106" s="3"/>
      <c r="J106" s="3"/>
      <c r="K106" s="3"/>
      <c r="L106" s="4"/>
      <c r="M106" s="2" t="s">
        <v>48</v>
      </c>
      <c r="N106" s="2" t="s">
        <v>49</v>
      </c>
      <c r="O106" s="2" t="n">
        <v>1</v>
      </c>
      <c r="P106" s="3"/>
      <c r="Q106" s="3"/>
      <c r="R106" s="3" t="n">
        <v>6852.86206896552</v>
      </c>
      <c r="S106" s="2" t="s">
        <v>50</v>
      </c>
      <c r="T106" s="3" t="n">
        <v>1096.45793103448</v>
      </c>
      <c r="U106" s="2" t="s">
        <v>51</v>
      </c>
      <c r="V106" s="2" t="n">
        <v>0.16</v>
      </c>
      <c r="W106" s="2" t="s">
        <v>174</v>
      </c>
      <c r="X106" s="2" t="s">
        <v>59</v>
      </c>
      <c r="Y106" s="2" t="s">
        <v>48</v>
      </c>
      <c r="Z106" s="2" t="n">
        <v>1</v>
      </c>
      <c r="AA106" s="3" t="n">
        <v>7949.32</v>
      </c>
      <c r="AB106" s="2" t="s">
        <v>54</v>
      </c>
      <c r="AC106" s="2" t="n">
        <v>199441</v>
      </c>
      <c r="AD106" s="2" t="n">
        <v>1</v>
      </c>
      <c r="AE106" s="3" t="n">
        <v>7949.32</v>
      </c>
      <c r="AF106" s="2" t="n">
        <v>0</v>
      </c>
      <c r="AH106" s="3"/>
      <c r="AI106" s="2" t="s">
        <v>174</v>
      </c>
      <c r="AJ106" s="2" t="s">
        <v>59</v>
      </c>
      <c r="AK106" s="2" t="s">
        <v>56</v>
      </c>
      <c r="AL106" s="2" t="n">
        <v>0</v>
      </c>
      <c r="AM106" s="2" t="s">
        <v>57</v>
      </c>
      <c r="AN106" s="2" t="n">
        <v>1</v>
      </c>
      <c r="AO106" s="3" t="n">
        <v>7949.32</v>
      </c>
      <c r="AP106" s="3" t="n">
        <v>6852.86206896552</v>
      </c>
      <c r="AQ106" s="3" t="n">
        <v>1096.45793103448</v>
      </c>
      <c r="BJ106" s="2" t="n">
        <v>6852.86206896552</v>
      </c>
      <c r="BK106" s="2" t="s">
        <v>50</v>
      </c>
      <c r="BL106" s="2" t="n">
        <v>1096.45793103448</v>
      </c>
      <c r="BM106" s="2" t="s">
        <v>51</v>
      </c>
      <c r="BN106" s="2" t="n">
        <v>0.16</v>
      </c>
    </row>
    <row r="107" customFormat="false" ht="15" hidden="false" customHeight="false" outlineLevel="0" collapsed="false">
      <c r="I107" s="3"/>
      <c r="J107" s="3"/>
      <c r="K107" s="3"/>
      <c r="L107" s="4"/>
      <c r="M107" s="2" t="s">
        <v>48</v>
      </c>
      <c r="N107" s="2" t="s">
        <v>49</v>
      </c>
      <c r="O107" s="2" t="n">
        <v>1</v>
      </c>
      <c r="P107" s="3"/>
      <c r="Q107" s="3"/>
      <c r="R107" s="3" t="n">
        <v>5710.70689655172</v>
      </c>
      <c r="S107" s="2" t="s">
        <v>50</v>
      </c>
      <c r="T107" s="3" t="n">
        <v>913.713103448276</v>
      </c>
      <c r="U107" s="2" t="s">
        <v>51</v>
      </c>
      <c r="V107" s="2" t="n">
        <v>0.16</v>
      </c>
      <c r="W107" s="2" t="s">
        <v>175</v>
      </c>
      <c r="X107" s="2" t="s">
        <v>59</v>
      </c>
      <c r="Y107" s="2" t="s">
        <v>48</v>
      </c>
      <c r="Z107" s="2" t="n">
        <v>1</v>
      </c>
      <c r="AA107" s="3" t="n">
        <v>6624.42</v>
      </c>
      <c r="AB107" s="2" t="s">
        <v>54</v>
      </c>
      <c r="AC107" s="2" t="n">
        <v>199442</v>
      </c>
      <c r="AD107" s="2" t="n">
        <v>1</v>
      </c>
      <c r="AE107" s="3" t="n">
        <v>6624.42</v>
      </c>
      <c r="AF107" s="2" t="n">
        <v>0</v>
      </c>
      <c r="AH107" s="3"/>
      <c r="AI107" s="2" t="s">
        <v>175</v>
      </c>
      <c r="AJ107" s="2" t="s">
        <v>59</v>
      </c>
      <c r="AK107" s="2" t="s">
        <v>56</v>
      </c>
      <c r="AL107" s="2" t="n">
        <v>0</v>
      </c>
      <c r="AM107" s="2" t="s">
        <v>57</v>
      </c>
      <c r="AN107" s="2" t="n">
        <v>1</v>
      </c>
      <c r="AO107" s="3" t="n">
        <v>6624.42</v>
      </c>
      <c r="AP107" s="3" t="n">
        <v>5710.70689655172</v>
      </c>
      <c r="AQ107" s="3" t="n">
        <v>913.713103448276</v>
      </c>
      <c r="BJ107" s="2" t="n">
        <v>5710.70689655172</v>
      </c>
      <c r="BK107" s="2" t="s">
        <v>50</v>
      </c>
      <c r="BL107" s="2" t="n">
        <v>913.713103448276</v>
      </c>
      <c r="BM107" s="2" t="s">
        <v>51</v>
      </c>
      <c r="BN107" s="2" t="n">
        <v>0.16</v>
      </c>
    </row>
    <row r="108" customFormat="false" ht="15" hidden="false" customHeight="false" outlineLevel="0" collapsed="false">
      <c r="I108" s="3"/>
      <c r="J108" s="3"/>
      <c r="K108" s="3"/>
      <c r="L108" s="4"/>
      <c r="M108" s="2" t="s">
        <v>48</v>
      </c>
      <c r="N108" s="2" t="s">
        <v>49</v>
      </c>
      <c r="O108" s="2" t="n">
        <v>1</v>
      </c>
      <c r="P108" s="3"/>
      <c r="Q108" s="3"/>
      <c r="R108" s="3" t="n">
        <v>5199.9224137931</v>
      </c>
      <c r="S108" s="2" t="s">
        <v>50</v>
      </c>
      <c r="T108" s="3" t="n">
        <v>831.987586206897</v>
      </c>
      <c r="U108" s="2" t="s">
        <v>51</v>
      </c>
      <c r="V108" s="2" t="n">
        <v>0.16</v>
      </c>
      <c r="W108" s="2" t="s">
        <v>176</v>
      </c>
      <c r="X108" s="2" t="s">
        <v>59</v>
      </c>
      <c r="Y108" s="2" t="s">
        <v>48</v>
      </c>
      <c r="Z108" s="2" t="n">
        <v>1</v>
      </c>
      <c r="AA108" s="3" t="n">
        <v>6031.91</v>
      </c>
      <c r="AB108" s="2" t="s">
        <v>54</v>
      </c>
      <c r="AC108" s="2" t="n">
        <v>199446</v>
      </c>
      <c r="AD108" s="2" t="n">
        <v>1</v>
      </c>
      <c r="AE108" s="3" t="n">
        <v>6031.91</v>
      </c>
      <c r="AF108" s="2" t="n">
        <v>0</v>
      </c>
      <c r="AH108" s="3"/>
      <c r="AI108" s="2" t="s">
        <v>176</v>
      </c>
      <c r="AJ108" s="2" t="s">
        <v>59</v>
      </c>
      <c r="AK108" s="2" t="s">
        <v>56</v>
      </c>
      <c r="AL108" s="2" t="n">
        <v>0</v>
      </c>
      <c r="AM108" s="2" t="s">
        <v>57</v>
      </c>
      <c r="AN108" s="2" t="n">
        <v>1</v>
      </c>
      <c r="AO108" s="3" t="n">
        <v>6031.91</v>
      </c>
      <c r="AP108" s="3" t="n">
        <v>5199.9224137931</v>
      </c>
      <c r="AQ108" s="3" t="n">
        <v>831.987586206897</v>
      </c>
      <c r="BJ108" s="2" t="n">
        <v>5199.9224137931</v>
      </c>
      <c r="BK108" s="2" t="s">
        <v>50</v>
      </c>
      <c r="BL108" s="2" t="n">
        <v>831.987586206897</v>
      </c>
      <c r="BM108" s="2" t="s">
        <v>51</v>
      </c>
      <c r="BN108" s="2" t="n">
        <v>0.16</v>
      </c>
    </row>
    <row r="109" customFormat="false" ht="15" hidden="false" customHeight="false" outlineLevel="0" collapsed="false">
      <c r="I109" s="3"/>
      <c r="J109" s="3"/>
      <c r="K109" s="3"/>
      <c r="L109" s="4"/>
      <c r="M109" s="2" t="s">
        <v>48</v>
      </c>
      <c r="N109" s="2" t="s">
        <v>49</v>
      </c>
      <c r="O109" s="2" t="n">
        <v>1</v>
      </c>
      <c r="P109" s="3"/>
      <c r="Q109" s="3"/>
      <c r="R109" s="3" t="n">
        <v>1897.00862068966</v>
      </c>
      <c r="S109" s="2" t="s">
        <v>50</v>
      </c>
      <c r="T109" s="3" t="n">
        <v>303.521379310345</v>
      </c>
      <c r="U109" s="2" t="s">
        <v>51</v>
      </c>
      <c r="V109" s="2" t="n">
        <v>0.16</v>
      </c>
      <c r="W109" s="2" t="s">
        <v>177</v>
      </c>
      <c r="X109" s="2" t="s">
        <v>59</v>
      </c>
      <c r="Y109" s="2" t="s">
        <v>48</v>
      </c>
      <c r="Z109" s="2" t="n">
        <v>1</v>
      </c>
      <c r="AA109" s="3" t="n">
        <v>2200.53</v>
      </c>
      <c r="AB109" s="2" t="s">
        <v>54</v>
      </c>
      <c r="AC109" s="2" t="n">
        <v>199447</v>
      </c>
      <c r="AD109" s="2" t="n">
        <v>1</v>
      </c>
      <c r="AE109" s="3" t="n">
        <v>2200.53</v>
      </c>
      <c r="AF109" s="2" t="n">
        <v>0</v>
      </c>
      <c r="AH109" s="3"/>
      <c r="AI109" s="2" t="s">
        <v>177</v>
      </c>
      <c r="AJ109" s="2" t="s">
        <v>59</v>
      </c>
      <c r="AK109" s="2" t="s">
        <v>56</v>
      </c>
      <c r="AL109" s="2" t="n">
        <v>0</v>
      </c>
      <c r="AM109" s="2" t="s">
        <v>57</v>
      </c>
      <c r="AN109" s="2" t="n">
        <v>1</v>
      </c>
      <c r="AO109" s="3" t="n">
        <v>2200.53</v>
      </c>
      <c r="AP109" s="3" t="n">
        <v>1897.00862068966</v>
      </c>
      <c r="AQ109" s="3" t="n">
        <v>303.521379310345</v>
      </c>
      <c r="BJ109" s="2" t="n">
        <v>1897.00862068966</v>
      </c>
      <c r="BK109" s="2" t="s">
        <v>50</v>
      </c>
      <c r="BL109" s="2" t="n">
        <v>303.521379310345</v>
      </c>
      <c r="BM109" s="2" t="s">
        <v>51</v>
      </c>
      <c r="BN109" s="2" t="n">
        <v>0.16</v>
      </c>
    </row>
    <row r="110" customFormat="false" ht="15" hidden="false" customHeight="false" outlineLevel="0" collapsed="false">
      <c r="I110" s="3"/>
      <c r="J110" s="3"/>
      <c r="K110" s="3"/>
      <c r="L110" s="4"/>
      <c r="M110" s="2" t="s">
        <v>48</v>
      </c>
      <c r="N110" s="2" t="s">
        <v>49</v>
      </c>
      <c r="O110" s="2" t="n">
        <v>1</v>
      </c>
      <c r="P110" s="3"/>
      <c r="Q110" s="3"/>
      <c r="R110" s="3" t="n">
        <v>1869.25</v>
      </c>
      <c r="S110" s="2" t="s">
        <v>50</v>
      </c>
      <c r="T110" s="3" t="n">
        <v>299.08</v>
      </c>
      <c r="U110" s="2" t="s">
        <v>51</v>
      </c>
      <c r="V110" s="2" t="n">
        <v>0.16</v>
      </c>
      <c r="W110" s="2" t="s">
        <v>178</v>
      </c>
      <c r="X110" s="2" t="s">
        <v>59</v>
      </c>
      <c r="Y110" s="2" t="s">
        <v>48</v>
      </c>
      <c r="Z110" s="2" t="n">
        <v>1</v>
      </c>
      <c r="AA110" s="3" t="n">
        <v>2168.33</v>
      </c>
      <c r="AB110" s="2" t="s">
        <v>54</v>
      </c>
      <c r="AC110" s="2" t="n">
        <v>200773</v>
      </c>
      <c r="AD110" s="2" t="n">
        <v>1</v>
      </c>
      <c r="AE110" s="3" t="n">
        <v>2168.33</v>
      </c>
      <c r="AF110" s="2" t="n">
        <v>0</v>
      </c>
      <c r="AH110" s="3"/>
      <c r="AI110" s="2" t="s">
        <v>178</v>
      </c>
      <c r="AJ110" s="2" t="s">
        <v>59</v>
      </c>
      <c r="AK110" s="2" t="s">
        <v>56</v>
      </c>
      <c r="AL110" s="2" t="n">
        <v>0</v>
      </c>
      <c r="AM110" s="2" t="s">
        <v>57</v>
      </c>
      <c r="AN110" s="2" t="n">
        <v>1</v>
      </c>
      <c r="AO110" s="3" t="n">
        <v>2168.33</v>
      </c>
      <c r="AP110" s="3" t="n">
        <v>1869.25</v>
      </c>
      <c r="AQ110" s="3" t="n">
        <v>299.08</v>
      </c>
      <c r="BJ110" s="2" t="n">
        <v>1869.25</v>
      </c>
      <c r="BK110" s="2" t="s">
        <v>50</v>
      </c>
      <c r="BL110" s="2" t="n">
        <v>299.08</v>
      </c>
      <c r="BM110" s="2" t="s">
        <v>51</v>
      </c>
      <c r="BN110" s="2" t="n">
        <v>0.16</v>
      </c>
    </row>
    <row r="111" customFormat="false" ht="15" hidden="false" customHeight="false" outlineLevel="0" collapsed="false">
      <c r="I111" s="3"/>
      <c r="J111" s="3"/>
      <c r="K111" s="3"/>
      <c r="L111" s="4"/>
      <c r="M111" s="2" t="s">
        <v>48</v>
      </c>
      <c r="N111" s="2" t="s">
        <v>49</v>
      </c>
      <c r="O111" s="2" t="n">
        <v>1</v>
      </c>
      <c r="P111" s="3"/>
      <c r="Q111" s="3"/>
      <c r="R111" s="3" t="n">
        <v>1869.25</v>
      </c>
      <c r="S111" s="2" t="s">
        <v>50</v>
      </c>
      <c r="T111" s="3" t="n">
        <v>299.08</v>
      </c>
      <c r="U111" s="2" t="s">
        <v>51</v>
      </c>
      <c r="V111" s="2" t="n">
        <v>0.16</v>
      </c>
      <c r="W111" s="2" t="s">
        <v>179</v>
      </c>
      <c r="X111" s="2" t="s">
        <v>59</v>
      </c>
      <c r="Y111" s="2" t="s">
        <v>48</v>
      </c>
      <c r="Z111" s="2" t="n">
        <v>1</v>
      </c>
      <c r="AA111" s="3" t="n">
        <v>2168.33</v>
      </c>
      <c r="AB111" s="2" t="s">
        <v>54</v>
      </c>
      <c r="AC111" s="2" t="n">
        <v>200774</v>
      </c>
      <c r="AD111" s="2" t="n">
        <v>1</v>
      </c>
      <c r="AE111" s="3" t="n">
        <v>2168.33</v>
      </c>
      <c r="AF111" s="2" t="n">
        <v>0</v>
      </c>
      <c r="AH111" s="3"/>
      <c r="AI111" s="2" t="s">
        <v>179</v>
      </c>
      <c r="AJ111" s="2" t="s">
        <v>59</v>
      </c>
      <c r="AK111" s="2" t="s">
        <v>56</v>
      </c>
      <c r="AL111" s="2" t="n">
        <v>0</v>
      </c>
      <c r="AM111" s="2" t="s">
        <v>57</v>
      </c>
      <c r="AN111" s="2" t="n">
        <v>1</v>
      </c>
      <c r="AO111" s="3" t="n">
        <v>2168.33</v>
      </c>
      <c r="AP111" s="3" t="n">
        <v>1869.25</v>
      </c>
      <c r="AQ111" s="3" t="n">
        <v>299.08</v>
      </c>
      <c r="BJ111" s="2" t="n">
        <v>1869.25</v>
      </c>
      <c r="BK111" s="2" t="s">
        <v>50</v>
      </c>
      <c r="BL111" s="2" t="n">
        <v>299.08</v>
      </c>
      <c r="BM111" s="2" t="s">
        <v>51</v>
      </c>
      <c r="BN111" s="2" t="n">
        <v>0.16</v>
      </c>
    </row>
    <row r="112" customFormat="false" ht="15" hidden="false" customHeight="false" outlineLevel="0" collapsed="false">
      <c r="I112" s="3"/>
      <c r="J112" s="3"/>
      <c r="K112" s="3"/>
      <c r="L112" s="4"/>
      <c r="M112" s="2" t="s">
        <v>48</v>
      </c>
      <c r="N112" s="2" t="s">
        <v>49</v>
      </c>
      <c r="O112" s="2" t="n">
        <v>1</v>
      </c>
      <c r="P112" s="3"/>
      <c r="Q112" s="3"/>
      <c r="R112" s="3" t="n">
        <v>9183.52586206897</v>
      </c>
      <c r="S112" s="2" t="s">
        <v>50</v>
      </c>
      <c r="T112" s="3" t="n">
        <v>1469.36413793103</v>
      </c>
      <c r="U112" s="2" t="s">
        <v>51</v>
      </c>
      <c r="V112" s="2" t="n">
        <v>0.16</v>
      </c>
      <c r="W112" s="2" t="s">
        <v>180</v>
      </c>
      <c r="X112" s="2" t="s">
        <v>59</v>
      </c>
      <c r="Y112" s="2" t="s">
        <v>48</v>
      </c>
      <c r="Z112" s="2" t="n">
        <v>1</v>
      </c>
      <c r="AA112" s="3" t="n">
        <v>10652.89</v>
      </c>
      <c r="AB112" s="2" t="s">
        <v>54</v>
      </c>
      <c r="AC112" s="2" t="n">
        <v>200989</v>
      </c>
      <c r="AD112" s="2" t="n">
        <v>1</v>
      </c>
      <c r="AE112" s="3" t="n">
        <v>10652.89</v>
      </c>
      <c r="AF112" s="2" t="n">
        <v>0</v>
      </c>
      <c r="AH112" s="3"/>
      <c r="AI112" s="2" t="s">
        <v>180</v>
      </c>
      <c r="AJ112" s="2" t="s">
        <v>59</v>
      </c>
      <c r="AK112" s="2" t="s">
        <v>56</v>
      </c>
      <c r="AL112" s="2" t="n">
        <v>0</v>
      </c>
      <c r="AM112" s="2" t="s">
        <v>57</v>
      </c>
      <c r="AN112" s="2" t="n">
        <v>1</v>
      </c>
      <c r="AO112" s="3" t="n">
        <v>10652.89</v>
      </c>
      <c r="AP112" s="3" t="n">
        <v>9183.52586206897</v>
      </c>
      <c r="AQ112" s="3" t="n">
        <v>1469.36413793103</v>
      </c>
      <c r="BJ112" s="2" t="n">
        <v>9183.52586206897</v>
      </c>
      <c r="BK112" s="2" t="s">
        <v>50</v>
      </c>
      <c r="BL112" s="2" t="n">
        <v>1469.36413793103</v>
      </c>
      <c r="BM112" s="2" t="s">
        <v>51</v>
      </c>
      <c r="BN112" s="2" t="n">
        <v>0.16</v>
      </c>
    </row>
    <row r="113" customFormat="false" ht="15" hidden="false" customHeight="false" outlineLevel="0" collapsed="false">
      <c r="I113" s="3"/>
      <c r="J113" s="3"/>
      <c r="K113" s="3"/>
      <c r="L113" s="4"/>
      <c r="M113" s="2" t="s">
        <v>48</v>
      </c>
      <c r="N113" s="2" t="s">
        <v>49</v>
      </c>
      <c r="O113" s="2" t="n">
        <v>1</v>
      </c>
      <c r="P113" s="3"/>
      <c r="Q113" s="3"/>
      <c r="R113" s="3" t="n">
        <v>5739.69827586207</v>
      </c>
      <c r="S113" s="2" t="s">
        <v>50</v>
      </c>
      <c r="T113" s="3" t="n">
        <v>918.351724137931</v>
      </c>
      <c r="U113" s="2" t="s">
        <v>51</v>
      </c>
      <c r="V113" s="2" t="n">
        <v>0.16</v>
      </c>
      <c r="W113" s="2" t="s">
        <v>181</v>
      </c>
      <c r="X113" s="2" t="s">
        <v>59</v>
      </c>
      <c r="Y113" s="2" t="s">
        <v>48</v>
      </c>
      <c r="Z113" s="2" t="n">
        <v>1</v>
      </c>
      <c r="AA113" s="3" t="n">
        <v>6658.05</v>
      </c>
      <c r="AB113" s="2" t="s">
        <v>54</v>
      </c>
      <c r="AC113" s="2" t="n">
        <v>201957</v>
      </c>
      <c r="AD113" s="2" t="n">
        <v>1</v>
      </c>
      <c r="AE113" s="3" t="n">
        <v>6658.05</v>
      </c>
      <c r="AF113" s="2" t="n">
        <v>0</v>
      </c>
      <c r="AH113" s="3"/>
      <c r="AI113" s="2" t="s">
        <v>181</v>
      </c>
      <c r="AJ113" s="2" t="s">
        <v>59</v>
      </c>
      <c r="AK113" s="2" t="s">
        <v>56</v>
      </c>
      <c r="AL113" s="2" t="n">
        <v>0</v>
      </c>
      <c r="AM113" s="2" t="s">
        <v>57</v>
      </c>
      <c r="AN113" s="2" t="n">
        <v>1</v>
      </c>
      <c r="AO113" s="3" t="n">
        <v>6658.05</v>
      </c>
      <c r="AP113" s="3" t="n">
        <v>5739.69827586207</v>
      </c>
      <c r="AQ113" s="3" t="n">
        <v>918.351724137931</v>
      </c>
      <c r="BJ113" s="2" t="n">
        <v>5739.69827586207</v>
      </c>
      <c r="BK113" s="2" t="s">
        <v>50</v>
      </c>
      <c r="BL113" s="2" t="n">
        <v>918.351724137931</v>
      </c>
      <c r="BM113" s="2" t="s">
        <v>51</v>
      </c>
      <c r="BN113" s="2" t="n">
        <v>0.16</v>
      </c>
    </row>
    <row r="114" customFormat="false" ht="15" hidden="false" customHeight="false" outlineLevel="0" collapsed="false">
      <c r="I114" s="3"/>
      <c r="J114" s="3"/>
      <c r="K114" s="3"/>
      <c r="L114" s="4"/>
      <c r="M114" s="2" t="s">
        <v>48</v>
      </c>
      <c r="N114" s="2" t="s">
        <v>49</v>
      </c>
      <c r="O114" s="2" t="n">
        <v>1</v>
      </c>
      <c r="P114" s="3"/>
      <c r="Q114" s="3"/>
      <c r="R114" s="3" t="n">
        <v>2302.48275862069</v>
      </c>
      <c r="S114" s="2" t="s">
        <v>50</v>
      </c>
      <c r="T114" s="3" t="n">
        <v>368.39724137931</v>
      </c>
      <c r="U114" s="2" t="s">
        <v>51</v>
      </c>
      <c r="V114" s="2" t="n">
        <v>0.16</v>
      </c>
      <c r="W114" s="2" t="s">
        <v>182</v>
      </c>
      <c r="X114" s="2" t="s">
        <v>59</v>
      </c>
      <c r="Y114" s="2" t="s">
        <v>48</v>
      </c>
      <c r="Z114" s="2" t="n">
        <v>1</v>
      </c>
      <c r="AA114" s="3" t="n">
        <v>2670.88</v>
      </c>
      <c r="AB114" s="2" t="s">
        <v>54</v>
      </c>
      <c r="AC114" s="2" t="n">
        <v>201958</v>
      </c>
      <c r="AD114" s="2" t="n">
        <v>1</v>
      </c>
      <c r="AE114" s="3" t="n">
        <v>2670.88</v>
      </c>
      <c r="AF114" s="2" t="n">
        <v>0</v>
      </c>
      <c r="AH114" s="3"/>
      <c r="AI114" s="2" t="s">
        <v>182</v>
      </c>
      <c r="AJ114" s="2" t="s">
        <v>59</v>
      </c>
      <c r="AK114" s="2" t="s">
        <v>56</v>
      </c>
      <c r="AL114" s="2" t="n">
        <v>0</v>
      </c>
      <c r="AM114" s="2" t="s">
        <v>57</v>
      </c>
      <c r="AN114" s="2" t="n">
        <v>1</v>
      </c>
      <c r="AO114" s="3" t="n">
        <v>2670.88</v>
      </c>
      <c r="AP114" s="3" t="n">
        <v>2302.48275862069</v>
      </c>
      <c r="AQ114" s="3" t="n">
        <v>368.39724137931</v>
      </c>
      <c r="BJ114" s="2" t="n">
        <v>2302.48275862069</v>
      </c>
      <c r="BK114" s="2" t="s">
        <v>50</v>
      </c>
      <c r="BL114" s="2" t="n">
        <v>368.39724137931</v>
      </c>
      <c r="BM114" s="2" t="s">
        <v>51</v>
      </c>
      <c r="BN114" s="2" t="n">
        <v>0.16</v>
      </c>
    </row>
    <row r="115" customFormat="false" ht="15" hidden="false" customHeight="false" outlineLevel="0" collapsed="false">
      <c r="I115" s="3"/>
      <c r="J115" s="3"/>
      <c r="K115" s="3"/>
      <c r="L115" s="4"/>
      <c r="M115" s="2" t="s">
        <v>48</v>
      </c>
      <c r="N115" s="2" t="s">
        <v>49</v>
      </c>
      <c r="O115" s="2" t="n">
        <v>1</v>
      </c>
      <c r="P115" s="3"/>
      <c r="Q115" s="3"/>
      <c r="R115" s="3" t="n">
        <v>5431.02586206897</v>
      </c>
      <c r="S115" s="2" t="s">
        <v>50</v>
      </c>
      <c r="T115" s="3" t="n">
        <v>868.964137931035</v>
      </c>
      <c r="U115" s="2" t="s">
        <v>51</v>
      </c>
      <c r="V115" s="2" t="n">
        <v>0.16</v>
      </c>
      <c r="W115" s="2" t="s">
        <v>183</v>
      </c>
      <c r="X115" s="2" t="s">
        <v>59</v>
      </c>
      <c r="Y115" s="2" t="s">
        <v>48</v>
      </c>
      <c r="Z115" s="2" t="n">
        <v>1</v>
      </c>
      <c r="AA115" s="3" t="n">
        <v>6299.99</v>
      </c>
      <c r="AB115" s="2" t="s">
        <v>54</v>
      </c>
      <c r="AC115" s="2" t="n">
        <v>201998</v>
      </c>
      <c r="AD115" s="2" t="n">
        <v>1</v>
      </c>
      <c r="AE115" s="3" t="n">
        <v>6299.99</v>
      </c>
      <c r="AF115" s="2" t="n">
        <v>0</v>
      </c>
      <c r="AH115" s="3"/>
      <c r="AI115" s="2" t="s">
        <v>183</v>
      </c>
      <c r="AJ115" s="2" t="s">
        <v>59</v>
      </c>
      <c r="AK115" s="2" t="s">
        <v>56</v>
      </c>
      <c r="AL115" s="2" t="n">
        <v>0</v>
      </c>
      <c r="AM115" s="2" t="s">
        <v>57</v>
      </c>
      <c r="AN115" s="2" t="n">
        <v>1</v>
      </c>
      <c r="AO115" s="3" t="n">
        <v>6299.99</v>
      </c>
      <c r="AP115" s="3" t="n">
        <v>5431.02586206897</v>
      </c>
      <c r="AQ115" s="3" t="n">
        <v>868.964137931035</v>
      </c>
      <c r="BJ115" s="2" t="n">
        <v>5431.02586206897</v>
      </c>
      <c r="BK115" s="2" t="s">
        <v>50</v>
      </c>
      <c r="BL115" s="2" t="n">
        <v>868.964137931035</v>
      </c>
      <c r="BM115" s="2" t="s">
        <v>51</v>
      </c>
      <c r="BN115" s="2" t="n">
        <v>0.16</v>
      </c>
    </row>
    <row r="116" customFormat="false" ht="15" hidden="false" customHeight="false" outlineLevel="0" collapsed="false">
      <c r="I116" s="3"/>
      <c r="J116" s="3"/>
      <c r="K116" s="3"/>
      <c r="L116" s="4"/>
      <c r="M116" s="2" t="s">
        <v>48</v>
      </c>
      <c r="N116" s="2" t="s">
        <v>49</v>
      </c>
      <c r="O116" s="2" t="n">
        <v>1</v>
      </c>
      <c r="P116" s="3"/>
      <c r="Q116" s="3"/>
      <c r="R116" s="3" t="n">
        <v>14471.5603448276</v>
      </c>
      <c r="S116" s="2" t="s">
        <v>50</v>
      </c>
      <c r="T116" s="3" t="n">
        <v>2315.44965517241</v>
      </c>
      <c r="U116" s="2" t="s">
        <v>51</v>
      </c>
      <c r="V116" s="2" t="n">
        <v>0.16</v>
      </c>
      <c r="W116" s="2" t="s">
        <v>184</v>
      </c>
      <c r="X116" s="2" t="s">
        <v>59</v>
      </c>
      <c r="Y116" s="2" t="s">
        <v>48</v>
      </c>
      <c r="Z116" s="2" t="n">
        <v>1</v>
      </c>
      <c r="AA116" s="3" t="n">
        <v>16787.01</v>
      </c>
      <c r="AB116" s="2" t="s">
        <v>54</v>
      </c>
      <c r="AC116" s="2" t="n">
        <v>202082</v>
      </c>
      <c r="AD116" s="2" t="n">
        <v>1</v>
      </c>
      <c r="AE116" s="3" t="n">
        <v>16787.01</v>
      </c>
      <c r="AF116" s="2" t="n">
        <v>0</v>
      </c>
      <c r="AH116" s="3"/>
      <c r="AI116" s="2" t="s">
        <v>184</v>
      </c>
      <c r="AJ116" s="2" t="s">
        <v>59</v>
      </c>
      <c r="AK116" s="2" t="s">
        <v>56</v>
      </c>
      <c r="AL116" s="2" t="n">
        <v>0</v>
      </c>
      <c r="AM116" s="2" t="s">
        <v>57</v>
      </c>
      <c r="AN116" s="2" t="n">
        <v>1</v>
      </c>
      <c r="AO116" s="3" t="n">
        <v>16787.01</v>
      </c>
      <c r="AP116" s="3" t="n">
        <v>14471.5603448276</v>
      </c>
      <c r="AQ116" s="3" t="n">
        <v>2315.44965517241</v>
      </c>
      <c r="BJ116" s="2" t="n">
        <v>14471.5603448276</v>
      </c>
      <c r="BK116" s="2" t="s">
        <v>50</v>
      </c>
      <c r="BL116" s="2" t="n">
        <v>2315.44965517241</v>
      </c>
      <c r="BM116" s="2" t="s">
        <v>51</v>
      </c>
      <c r="BN116" s="2" t="n">
        <v>0.16</v>
      </c>
    </row>
    <row r="117" customFormat="false" ht="15" hidden="false" customHeight="false" outlineLevel="0" collapsed="false">
      <c r="I117" s="3"/>
      <c r="J117" s="3"/>
      <c r="K117" s="3"/>
      <c r="L117" s="4"/>
      <c r="M117" s="2" t="s">
        <v>48</v>
      </c>
      <c r="N117" s="2" t="s">
        <v>49</v>
      </c>
      <c r="O117" s="2" t="n">
        <v>1</v>
      </c>
      <c r="P117" s="3"/>
      <c r="Q117" s="3"/>
      <c r="R117" s="3" t="n">
        <v>4664.73275862069</v>
      </c>
      <c r="S117" s="2" t="s">
        <v>50</v>
      </c>
      <c r="T117" s="3" t="n">
        <v>746.357241379311</v>
      </c>
      <c r="U117" s="2" t="s">
        <v>51</v>
      </c>
      <c r="V117" s="2" t="n">
        <v>0.16</v>
      </c>
      <c r="W117" s="2" t="s">
        <v>185</v>
      </c>
      <c r="X117" s="2" t="s">
        <v>59</v>
      </c>
      <c r="Y117" s="2" t="s">
        <v>48</v>
      </c>
      <c r="Z117" s="2" t="n">
        <v>1</v>
      </c>
      <c r="AA117" s="3" t="n">
        <v>5411.09</v>
      </c>
      <c r="AB117" s="2" t="s">
        <v>54</v>
      </c>
      <c r="AC117" s="2" t="n">
        <v>202136</v>
      </c>
      <c r="AD117" s="2" t="n">
        <v>1</v>
      </c>
      <c r="AE117" s="3" t="n">
        <v>5411.09</v>
      </c>
      <c r="AF117" s="2" t="n">
        <v>0</v>
      </c>
      <c r="AH117" s="3"/>
      <c r="AI117" s="2" t="s">
        <v>185</v>
      </c>
      <c r="AJ117" s="2" t="s">
        <v>59</v>
      </c>
      <c r="AK117" s="2" t="s">
        <v>56</v>
      </c>
      <c r="AL117" s="2" t="n">
        <v>0</v>
      </c>
      <c r="AM117" s="2" t="s">
        <v>57</v>
      </c>
      <c r="AN117" s="2" t="n">
        <v>1</v>
      </c>
      <c r="AO117" s="3" t="n">
        <v>5411.09</v>
      </c>
      <c r="AP117" s="3" t="n">
        <v>4664.73275862069</v>
      </c>
      <c r="AQ117" s="3" t="n">
        <v>746.357241379311</v>
      </c>
      <c r="BJ117" s="2" t="n">
        <v>4664.73275862069</v>
      </c>
      <c r="BK117" s="2" t="s">
        <v>50</v>
      </c>
      <c r="BL117" s="2" t="n">
        <v>746.357241379311</v>
      </c>
      <c r="BM117" s="2" t="s">
        <v>51</v>
      </c>
      <c r="BN117" s="2" t="n">
        <v>0.16</v>
      </c>
    </row>
    <row r="118" customFormat="false" ht="15" hidden="false" customHeight="false" outlineLevel="0" collapsed="false">
      <c r="I118" s="3"/>
      <c r="J118" s="3"/>
      <c r="K118" s="3"/>
      <c r="L118" s="4"/>
      <c r="M118" s="2" t="s">
        <v>48</v>
      </c>
      <c r="N118" s="2" t="s">
        <v>49</v>
      </c>
      <c r="O118" s="2" t="n">
        <v>1</v>
      </c>
      <c r="P118" s="3"/>
      <c r="Q118" s="3"/>
      <c r="R118" s="3" t="n">
        <v>5199.9224137931</v>
      </c>
      <c r="S118" s="2" t="s">
        <v>50</v>
      </c>
      <c r="T118" s="3" t="n">
        <v>831.987586206897</v>
      </c>
      <c r="U118" s="2" t="s">
        <v>51</v>
      </c>
      <c r="V118" s="2" t="n">
        <v>0.16</v>
      </c>
      <c r="W118" s="2" t="s">
        <v>186</v>
      </c>
      <c r="X118" s="2" t="s">
        <v>59</v>
      </c>
      <c r="Y118" s="2" t="s">
        <v>48</v>
      </c>
      <c r="Z118" s="2" t="n">
        <v>1</v>
      </c>
      <c r="AA118" s="3" t="n">
        <v>6031.91</v>
      </c>
      <c r="AB118" s="2" t="s">
        <v>54</v>
      </c>
      <c r="AC118" s="2" t="n">
        <v>202151</v>
      </c>
      <c r="AD118" s="2" t="n">
        <v>1</v>
      </c>
      <c r="AE118" s="3" t="n">
        <v>6031.91</v>
      </c>
      <c r="AF118" s="2" t="n">
        <v>0</v>
      </c>
      <c r="AH118" s="3"/>
      <c r="AI118" s="2" t="s">
        <v>186</v>
      </c>
      <c r="AJ118" s="2" t="s">
        <v>59</v>
      </c>
      <c r="AK118" s="2" t="s">
        <v>56</v>
      </c>
      <c r="AL118" s="2" t="n">
        <v>0</v>
      </c>
      <c r="AM118" s="2" t="s">
        <v>57</v>
      </c>
      <c r="AN118" s="2" t="n">
        <v>1</v>
      </c>
      <c r="AO118" s="3" t="n">
        <v>6031.91</v>
      </c>
      <c r="AP118" s="3" t="n">
        <v>5199.9224137931</v>
      </c>
      <c r="AQ118" s="3" t="n">
        <v>831.987586206897</v>
      </c>
      <c r="BJ118" s="2" t="n">
        <v>5199.9224137931</v>
      </c>
      <c r="BK118" s="2" t="s">
        <v>50</v>
      </c>
      <c r="BL118" s="2" t="n">
        <v>831.987586206897</v>
      </c>
      <c r="BM118" s="2" t="s">
        <v>51</v>
      </c>
      <c r="BN118" s="2" t="n">
        <v>0.16</v>
      </c>
    </row>
    <row r="119" customFormat="false" ht="15" hidden="false" customHeight="false" outlineLevel="0" collapsed="false">
      <c r="I119" s="3"/>
      <c r="J119" s="3"/>
      <c r="K119" s="3"/>
      <c r="L119" s="4"/>
      <c r="M119" s="2" t="s">
        <v>48</v>
      </c>
      <c r="N119" s="2" t="s">
        <v>49</v>
      </c>
      <c r="O119" s="2" t="n">
        <v>1</v>
      </c>
      <c r="P119" s="3"/>
      <c r="Q119" s="3"/>
      <c r="R119" s="3" t="n">
        <v>5739.69827586207</v>
      </c>
      <c r="S119" s="2" t="s">
        <v>50</v>
      </c>
      <c r="T119" s="3" t="n">
        <v>918.351724137931</v>
      </c>
      <c r="U119" s="2" t="s">
        <v>51</v>
      </c>
      <c r="V119" s="2" t="n">
        <v>0.16</v>
      </c>
      <c r="W119" s="2" t="s">
        <v>187</v>
      </c>
      <c r="X119" s="2" t="s">
        <v>59</v>
      </c>
      <c r="Y119" s="2" t="s">
        <v>48</v>
      </c>
      <c r="Z119" s="2" t="n">
        <v>1</v>
      </c>
      <c r="AA119" s="3" t="n">
        <v>6658.05</v>
      </c>
      <c r="AB119" s="2" t="s">
        <v>54</v>
      </c>
      <c r="AC119" s="2" t="n">
        <v>202153</v>
      </c>
      <c r="AD119" s="2" t="n">
        <v>1</v>
      </c>
      <c r="AE119" s="3" t="n">
        <v>6658.05</v>
      </c>
      <c r="AF119" s="2" t="n">
        <v>0</v>
      </c>
      <c r="AH119" s="3"/>
      <c r="AI119" s="2" t="s">
        <v>187</v>
      </c>
      <c r="AJ119" s="2" t="s">
        <v>59</v>
      </c>
      <c r="AK119" s="2" t="s">
        <v>56</v>
      </c>
      <c r="AL119" s="2" t="n">
        <v>0</v>
      </c>
      <c r="AM119" s="2" t="s">
        <v>57</v>
      </c>
      <c r="AN119" s="2" t="n">
        <v>1</v>
      </c>
      <c r="AO119" s="3" t="n">
        <v>6658.05</v>
      </c>
      <c r="AP119" s="3" t="n">
        <v>5739.69827586207</v>
      </c>
      <c r="AQ119" s="3" t="n">
        <v>918.351724137931</v>
      </c>
      <c r="BJ119" s="2" t="n">
        <v>5739.69827586207</v>
      </c>
      <c r="BK119" s="2" t="s">
        <v>50</v>
      </c>
      <c r="BL119" s="2" t="n">
        <v>918.351724137931</v>
      </c>
      <c r="BM119" s="2" t="s">
        <v>51</v>
      </c>
      <c r="BN119" s="2" t="n">
        <v>0.16</v>
      </c>
    </row>
    <row r="120" customFormat="false" ht="15" hidden="false" customHeight="false" outlineLevel="0" collapsed="false">
      <c r="I120" s="3"/>
      <c r="J120" s="3"/>
      <c r="K120" s="3"/>
      <c r="L120" s="4"/>
      <c r="M120" s="2" t="s">
        <v>48</v>
      </c>
      <c r="N120" s="2" t="s">
        <v>49</v>
      </c>
      <c r="O120" s="2" t="n">
        <v>1</v>
      </c>
      <c r="P120" s="3"/>
      <c r="Q120" s="3"/>
      <c r="R120" s="3" t="n">
        <v>8035.5775862069</v>
      </c>
      <c r="S120" s="2" t="s">
        <v>50</v>
      </c>
      <c r="T120" s="3" t="n">
        <v>1285.6924137931</v>
      </c>
      <c r="U120" s="2" t="s">
        <v>51</v>
      </c>
      <c r="V120" s="2" t="n">
        <v>0.16</v>
      </c>
      <c r="W120" s="2" t="s">
        <v>188</v>
      </c>
      <c r="X120" s="2" t="s">
        <v>59</v>
      </c>
      <c r="Y120" s="2" t="s">
        <v>48</v>
      </c>
      <c r="Z120" s="2" t="n">
        <v>1</v>
      </c>
      <c r="AA120" s="3" t="n">
        <v>9321.27</v>
      </c>
      <c r="AB120" s="2" t="s">
        <v>54</v>
      </c>
      <c r="AC120" s="2" t="n">
        <v>202182</v>
      </c>
      <c r="AD120" s="2" t="n">
        <v>1</v>
      </c>
      <c r="AE120" s="3" t="n">
        <v>9321.27</v>
      </c>
      <c r="AF120" s="2" t="n">
        <v>0</v>
      </c>
      <c r="AH120" s="3"/>
      <c r="AI120" s="2" t="s">
        <v>188</v>
      </c>
      <c r="AJ120" s="2" t="s">
        <v>59</v>
      </c>
      <c r="AK120" s="2" t="s">
        <v>56</v>
      </c>
      <c r="AL120" s="2" t="n">
        <v>0</v>
      </c>
      <c r="AM120" s="2" t="s">
        <v>57</v>
      </c>
      <c r="AN120" s="2" t="n">
        <v>1</v>
      </c>
      <c r="AO120" s="3" t="n">
        <v>9321.27</v>
      </c>
      <c r="AP120" s="3" t="n">
        <v>8035.5775862069</v>
      </c>
      <c r="AQ120" s="3" t="n">
        <v>1285.6924137931</v>
      </c>
      <c r="BJ120" s="2" t="n">
        <v>8035.5775862069</v>
      </c>
      <c r="BK120" s="2" t="s">
        <v>50</v>
      </c>
      <c r="BL120" s="2" t="n">
        <v>1285.6924137931</v>
      </c>
      <c r="BM120" s="2" t="s">
        <v>51</v>
      </c>
      <c r="BN120" s="2" t="n">
        <v>0.16</v>
      </c>
    </row>
    <row r="121" customFormat="false" ht="15" hidden="false" customHeight="false" outlineLevel="0" collapsed="false">
      <c r="I121" s="3"/>
      <c r="J121" s="3"/>
      <c r="K121" s="3"/>
      <c r="L121" s="4"/>
      <c r="M121" s="2" t="s">
        <v>48</v>
      </c>
      <c r="N121" s="2" t="s">
        <v>49</v>
      </c>
      <c r="O121" s="2" t="n">
        <v>1</v>
      </c>
      <c r="P121" s="3"/>
      <c r="Q121" s="3"/>
      <c r="R121" s="3" t="n">
        <v>6659.83620689655</v>
      </c>
      <c r="S121" s="2" t="s">
        <v>50</v>
      </c>
      <c r="T121" s="3" t="n">
        <v>1065.57379310345</v>
      </c>
      <c r="U121" s="2" t="s">
        <v>51</v>
      </c>
      <c r="V121" s="2" t="n">
        <v>0.16</v>
      </c>
      <c r="W121" s="2" t="s">
        <v>189</v>
      </c>
      <c r="X121" s="2" t="s">
        <v>59</v>
      </c>
      <c r="Y121" s="2" t="s">
        <v>48</v>
      </c>
      <c r="Z121" s="2" t="n">
        <v>1</v>
      </c>
      <c r="AA121" s="3" t="n">
        <v>7725.41</v>
      </c>
      <c r="AB121" s="2" t="s">
        <v>54</v>
      </c>
      <c r="AC121" s="2" t="n">
        <v>203511</v>
      </c>
      <c r="AD121" s="2" t="n">
        <v>1</v>
      </c>
      <c r="AE121" s="3" t="n">
        <v>7725.41</v>
      </c>
      <c r="AF121" s="2" t="n">
        <v>0</v>
      </c>
      <c r="AH121" s="3"/>
      <c r="AI121" s="2" t="s">
        <v>189</v>
      </c>
      <c r="AJ121" s="2" t="s">
        <v>59</v>
      </c>
      <c r="AK121" s="2" t="s">
        <v>56</v>
      </c>
      <c r="AL121" s="2" t="n">
        <v>0</v>
      </c>
      <c r="AM121" s="2" t="s">
        <v>57</v>
      </c>
      <c r="AN121" s="2" t="n">
        <v>1</v>
      </c>
      <c r="AO121" s="3" t="n">
        <v>7725.41</v>
      </c>
      <c r="AP121" s="3" t="n">
        <v>6659.83620689655</v>
      </c>
      <c r="AQ121" s="3" t="n">
        <v>1065.57379310345</v>
      </c>
      <c r="BJ121" s="2" t="n">
        <v>6659.83620689655</v>
      </c>
      <c r="BK121" s="2" t="s">
        <v>50</v>
      </c>
      <c r="BL121" s="2" t="n">
        <v>1065.57379310345</v>
      </c>
      <c r="BM121" s="2" t="s">
        <v>51</v>
      </c>
      <c r="BN121" s="2" t="n">
        <v>0.16</v>
      </c>
    </row>
    <row r="122" customFormat="false" ht="15" hidden="false" customHeight="false" outlineLevel="0" collapsed="false">
      <c r="I122" s="3"/>
      <c r="J122" s="3"/>
      <c r="K122" s="3"/>
      <c r="L122" s="4"/>
      <c r="M122" s="2" t="s">
        <v>48</v>
      </c>
      <c r="N122" s="2" t="s">
        <v>49</v>
      </c>
      <c r="O122" s="2" t="n">
        <v>1</v>
      </c>
      <c r="P122" s="3"/>
      <c r="Q122" s="3"/>
      <c r="R122" s="3" t="n">
        <v>2891.33620689655</v>
      </c>
      <c r="S122" s="2" t="s">
        <v>50</v>
      </c>
      <c r="T122" s="3" t="n">
        <v>462.613793103448</v>
      </c>
      <c r="U122" s="2" t="s">
        <v>51</v>
      </c>
      <c r="V122" s="2" t="n">
        <v>0.16</v>
      </c>
      <c r="W122" s="2" t="s">
        <v>190</v>
      </c>
      <c r="X122" s="2" t="s">
        <v>59</v>
      </c>
      <c r="Y122" s="2" t="s">
        <v>48</v>
      </c>
      <c r="Z122" s="2" t="n">
        <v>1</v>
      </c>
      <c r="AA122" s="3" t="n">
        <v>3353.95</v>
      </c>
      <c r="AB122" s="2" t="s">
        <v>54</v>
      </c>
      <c r="AC122" s="2" t="n">
        <v>203512</v>
      </c>
      <c r="AD122" s="2" t="n">
        <v>1</v>
      </c>
      <c r="AE122" s="3" t="n">
        <v>3353.95</v>
      </c>
      <c r="AF122" s="2" t="n">
        <v>0</v>
      </c>
      <c r="AH122" s="3"/>
      <c r="AI122" s="2" t="s">
        <v>190</v>
      </c>
      <c r="AJ122" s="2" t="s">
        <v>59</v>
      </c>
      <c r="AK122" s="2" t="s">
        <v>56</v>
      </c>
      <c r="AL122" s="2" t="n">
        <v>0</v>
      </c>
      <c r="AM122" s="2" t="s">
        <v>57</v>
      </c>
      <c r="AN122" s="2" t="n">
        <v>1</v>
      </c>
      <c r="AO122" s="3" t="n">
        <v>3353.95</v>
      </c>
      <c r="AP122" s="3" t="n">
        <v>2891.33620689655</v>
      </c>
      <c r="AQ122" s="3" t="n">
        <v>462.613793103448</v>
      </c>
      <c r="BJ122" s="2" t="n">
        <v>2891.33620689655</v>
      </c>
      <c r="BK122" s="2" t="s">
        <v>50</v>
      </c>
      <c r="BL122" s="2" t="n">
        <v>462.613793103448</v>
      </c>
      <c r="BM122" s="2" t="s">
        <v>51</v>
      </c>
      <c r="BN122" s="2" t="n">
        <v>0.16</v>
      </c>
    </row>
    <row r="123" customFormat="false" ht="15" hidden="false" customHeight="false" outlineLevel="0" collapsed="false">
      <c r="I123" s="3"/>
      <c r="J123" s="3"/>
      <c r="K123" s="3"/>
      <c r="L123" s="4"/>
      <c r="M123" s="2" t="s">
        <v>48</v>
      </c>
      <c r="N123" s="2" t="s">
        <v>49</v>
      </c>
      <c r="O123" s="2" t="n">
        <v>1</v>
      </c>
      <c r="P123" s="3"/>
      <c r="Q123" s="3"/>
      <c r="R123" s="3" t="n">
        <v>5199.9224137931</v>
      </c>
      <c r="S123" s="2" t="s">
        <v>50</v>
      </c>
      <c r="T123" s="3" t="n">
        <v>831.987586206897</v>
      </c>
      <c r="U123" s="2" t="s">
        <v>51</v>
      </c>
      <c r="V123" s="2" t="n">
        <v>0.16</v>
      </c>
      <c r="W123" s="2" t="s">
        <v>191</v>
      </c>
      <c r="X123" s="2" t="s">
        <v>59</v>
      </c>
      <c r="Y123" s="2" t="s">
        <v>48</v>
      </c>
      <c r="Z123" s="2" t="n">
        <v>1</v>
      </c>
      <c r="AA123" s="3" t="n">
        <v>6031.91</v>
      </c>
      <c r="AB123" s="2" t="s">
        <v>54</v>
      </c>
      <c r="AC123" s="2" t="n">
        <v>203670</v>
      </c>
      <c r="AD123" s="2" t="n">
        <v>1</v>
      </c>
      <c r="AE123" s="3" t="n">
        <v>6031.91</v>
      </c>
      <c r="AF123" s="2" t="n">
        <v>0</v>
      </c>
      <c r="AH123" s="3"/>
      <c r="AI123" s="2" t="s">
        <v>191</v>
      </c>
      <c r="AJ123" s="2" t="s">
        <v>59</v>
      </c>
      <c r="AK123" s="2" t="s">
        <v>56</v>
      </c>
      <c r="AL123" s="2" t="n">
        <v>0</v>
      </c>
      <c r="AM123" s="2" t="s">
        <v>57</v>
      </c>
      <c r="AN123" s="2" t="n">
        <v>1</v>
      </c>
      <c r="AO123" s="3" t="n">
        <v>6031.91</v>
      </c>
      <c r="AP123" s="3" t="n">
        <v>5199.9224137931</v>
      </c>
      <c r="AQ123" s="3" t="n">
        <v>831.987586206897</v>
      </c>
      <c r="BJ123" s="2" t="n">
        <v>5199.9224137931</v>
      </c>
      <c r="BK123" s="2" t="s">
        <v>50</v>
      </c>
      <c r="BL123" s="2" t="n">
        <v>831.987586206897</v>
      </c>
      <c r="BM123" s="2" t="s">
        <v>51</v>
      </c>
      <c r="BN123" s="2" t="n">
        <v>0.16</v>
      </c>
    </row>
    <row r="124" customFormat="false" ht="15" hidden="false" customHeight="false" outlineLevel="0" collapsed="false">
      <c r="I124" s="3"/>
      <c r="J124" s="3"/>
      <c r="K124" s="3"/>
      <c r="L124" s="4"/>
      <c r="M124" s="2" t="s">
        <v>48</v>
      </c>
      <c r="N124" s="2" t="s">
        <v>49</v>
      </c>
      <c r="O124" s="2" t="n">
        <v>1</v>
      </c>
      <c r="P124" s="3"/>
      <c r="Q124" s="3"/>
      <c r="R124" s="3" t="n">
        <v>4088.29310344828</v>
      </c>
      <c r="S124" s="2" t="s">
        <v>50</v>
      </c>
      <c r="T124" s="3" t="n">
        <v>654.126896551724</v>
      </c>
      <c r="U124" s="2" t="s">
        <v>51</v>
      </c>
      <c r="V124" s="2" t="n">
        <v>0.16</v>
      </c>
      <c r="W124" s="2" t="s">
        <v>192</v>
      </c>
      <c r="X124" s="2" t="s">
        <v>59</v>
      </c>
      <c r="Y124" s="2" t="s">
        <v>48</v>
      </c>
      <c r="Z124" s="2" t="n">
        <v>1</v>
      </c>
      <c r="AA124" s="3" t="n">
        <v>4742.42</v>
      </c>
      <c r="AB124" s="2" t="s">
        <v>54</v>
      </c>
      <c r="AC124" s="2" t="n">
        <v>204857</v>
      </c>
      <c r="AD124" s="2" t="n">
        <v>1</v>
      </c>
      <c r="AE124" s="3" t="n">
        <v>4742.42</v>
      </c>
      <c r="AF124" s="2" t="n">
        <v>0</v>
      </c>
      <c r="AH124" s="3"/>
      <c r="AI124" s="2" t="s">
        <v>192</v>
      </c>
      <c r="AJ124" s="2" t="s">
        <v>59</v>
      </c>
      <c r="AK124" s="2" t="s">
        <v>56</v>
      </c>
      <c r="AL124" s="2" t="n">
        <v>0</v>
      </c>
      <c r="AM124" s="2" t="s">
        <v>57</v>
      </c>
      <c r="AN124" s="2" t="n">
        <v>1</v>
      </c>
      <c r="AO124" s="3" t="n">
        <v>4742.42</v>
      </c>
      <c r="AP124" s="3" t="n">
        <v>4088.29310344828</v>
      </c>
      <c r="AQ124" s="3" t="n">
        <v>654.126896551724</v>
      </c>
      <c r="BJ124" s="2" t="n">
        <v>4088.29310344828</v>
      </c>
      <c r="BK124" s="2" t="s">
        <v>50</v>
      </c>
      <c r="BL124" s="2" t="n">
        <v>654.126896551724</v>
      </c>
      <c r="BM124" s="2" t="s">
        <v>51</v>
      </c>
      <c r="BN124" s="2" t="n">
        <v>0.16</v>
      </c>
    </row>
    <row r="125" customFormat="false" ht="15" hidden="false" customHeight="false" outlineLevel="0" collapsed="false">
      <c r="I125" s="3"/>
      <c r="J125" s="3"/>
      <c r="K125" s="3"/>
      <c r="L125" s="4"/>
      <c r="M125" s="2" t="s">
        <v>48</v>
      </c>
      <c r="N125" s="2" t="s">
        <v>49</v>
      </c>
      <c r="O125" s="2" t="n">
        <v>1</v>
      </c>
      <c r="P125" s="3"/>
      <c r="Q125" s="3"/>
      <c r="R125" s="3" t="n">
        <v>3329.9224137931</v>
      </c>
      <c r="S125" s="2" t="s">
        <v>50</v>
      </c>
      <c r="T125" s="3" t="n">
        <v>532.787586206897</v>
      </c>
      <c r="U125" s="2" t="s">
        <v>51</v>
      </c>
      <c r="V125" s="2" t="n">
        <v>0.16</v>
      </c>
      <c r="W125" s="2" t="s">
        <v>193</v>
      </c>
      <c r="X125" s="2" t="s">
        <v>59</v>
      </c>
      <c r="Y125" s="2" t="s">
        <v>48</v>
      </c>
      <c r="Z125" s="2" t="n">
        <v>1</v>
      </c>
      <c r="AA125" s="3" t="n">
        <v>3862.71</v>
      </c>
      <c r="AB125" s="2" t="s">
        <v>54</v>
      </c>
      <c r="AC125" s="2" t="n">
        <v>204870</v>
      </c>
      <c r="AD125" s="2" t="n">
        <v>1</v>
      </c>
      <c r="AE125" s="3" t="n">
        <v>3862.71</v>
      </c>
      <c r="AF125" s="2" t="n">
        <v>0</v>
      </c>
      <c r="AH125" s="3"/>
      <c r="AI125" s="2" t="s">
        <v>193</v>
      </c>
      <c r="AJ125" s="2" t="s">
        <v>59</v>
      </c>
      <c r="AK125" s="2" t="s">
        <v>56</v>
      </c>
      <c r="AL125" s="2" t="n">
        <v>0</v>
      </c>
      <c r="AM125" s="2" t="s">
        <v>57</v>
      </c>
      <c r="AN125" s="2" t="n">
        <v>1</v>
      </c>
      <c r="AO125" s="3" t="n">
        <v>3862.71</v>
      </c>
      <c r="AP125" s="3" t="n">
        <v>3329.9224137931</v>
      </c>
      <c r="AQ125" s="3" t="n">
        <v>532.787586206897</v>
      </c>
      <c r="BJ125" s="2" t="n">
        <v>3329.9224137931</v>
      </c>
      <c r="BK125" s="2" t="s">
        <v>50</v>
      </c>
      <c r="BL125" s="2" t="n">
        <v>532.787586206897</v>
      </c>
      <c r="BM125" s="2" t="s">
        <v>51</v>
      </c>
      <c r="BN125" s="2" t="n">
        <v>0.16</v>
      </c>
    </row>
    <row r="126" customFormat="false" ht="15" hidden="false" customHeight="false" outlineLevel="0" collapsed="false">
      <c r="I126" s="3"/>
      <c r="J126" s="3"/>
      <c r="K126" s="3"/>
      <c r="L126" s="4"/>
      <c r="M126" s="2" t="s">
        <v>48</v>
      </c>
      <c r="N126" s="2" t="s">
        <v>49</v>
      </c>
      <c r="O126" s="2" t="n">
        <v>1</v>
      </c>
      <c r="P126" s="3"/>
      <c r="Q126" s="3"/>
      <c r="R126" s="3" t="n">
        <v>4710.62068965517</v>
      </c>
      <c r="S126" s="2" t="s">
        <v>50</v>
      </c>
      <c r="T126" s="3" t="n">
        <v>753.699310344827</v>
      </c>
      <c r="U126" s="2" t="s">
        <v>51</v>
      </c>
      <c r="V126" s="2" t="n">
        <v>0.16</v>
      </c>
      <c r="W126" s="2" t="s">
        <v>194</v>
      </c>
      <c r="X126" s="2" t="s">
        <v>59</v>
      </c>
      <c r="Y126" s="2" t="s">
        <v>48</v>
      </c>
      <c r="Z126" s="2" t="n">
        <v>1</v>
      </c>
      <c r="AA126" s="3" t="n">
        <v>5464.32</v>
      </c>
      <c r="AB126" s="2" t="s">
        <v>54</v>
      </c>
      <c r="AC126" s="2" t="n">
        <v>204895</v>
      </c>
      <c r="AD126" s="2" t="n">
        <v>1</v>
      </c>
      <c r="AE126" s="3" t="n">
        <v>5464.32</v>
      </c>
      <c r="AF126" s="2" t="n">
        <v>0</v>
      </c>
      <c r="AH126" s="3"/>
      <c r="AI126" s="2" t="s">
        <v>194</v>
      </c>
      <c r="AJ126" s="2" t="s">
        <v>59</v>
      </c>
      <c r="AK126" s="2" t="s">
        <v>56</v>
      </c>
      <c r="AL126" s="2" t="n">
        <v>0</v>
      </c>
      <c r="AM126" s="2" t="s">
        <v>57</v>
      </c>
      <c r="AN126" s="2" t="n">
        <v>1</v>
      </c>
      <c r="AO126" s="3" t="n">
        <v>5464.32</v>
      </c>
      <c r="AP126" s="3" t="n">
        <v>4710.62068965517</v>
      </c>
      <c r="AQ126" s="3" t="n">
        <v>753.699310344827</v>
      </c>
      <c r="BJ126" s="2" t="n">
        <v>4710.62068965517</v>
      </c>
      <c r="BK126" s="2" t="s">
        <v>50</v>
      </c>
      <c r="BL126" s="2" t="n">
        <v>753.699310344827</v>
      </c>
      <c r="BM126" s="2" t="s">
        <v>51</v>
      </c>
      <c r="BN126" s="2" t="n">
        <v>0.16</v>
      </c>
    </row>
    <row r="127" customFormat="false" ht="15" hidden="false" customHeight="false" outlineLevel="0" collapsed="false">
      <c r="I127" s="3"/>
      <c r="J127" s="3"/>
      <c r="K127" s="3"/>
      <c r="L127" s="4"/>
      <c r="M127" s="2" t="s">
        <v>48</v>
      </c>
      <c r="N127" s="2" t="s">
        <v>49</v>
      </c>
      <c r="O127" s="2" t="n">
        <v>1</v>
      </c>
      <c r="P127" s="3"/>
      <c r="Q127" s="3"/>
      <c r="R127" s="3" t="n">
        <v>2719.8275862069</v>
      </c>
      <c r="S127" s="2" t="s">
        <v>50</v>
      </c>
      <c r="T127" s="3" t="n">
        <v>435.172413793103</v>
      </c>
      <c r="U127" s="2" t="s">
        <v>51</v>
      </c>
      <c r="V127" s="2" t="n">
        <v>0.16</v>
      </c>
      <c r="W127" s="2" t="s">
        <v>195</v>
      </c>
      <c r="X127" s="2" t="s">
        <v>59</v>
      </c>
      <c r="Y127" s="2" t="s">
        <v>48</v>
      </c>
      <c r="Z127" s="2" t="n">
        <v>1</v>
      </c>
      <c r="AA127" s="3" t="n">
        <v>3155</v>
      </c>
      <c r="AB127" s="2" t="s">
        <v>54</v>
      </c>
      <c r="AC127" s="2" t="n">
        <v>204936</v>
      </c>
      <c r="AD127" s="2" t="n">
        <v>1</v>
      </c>
      <c r="AE127" s="3" t="n">
        <v>3155</v>
      </c>
      <c r="AF127" s="2" t="n">
        <v>0</v>
      </c>
      <c r="AH127" s="3"/>
      <c r="AI127" s="2" t="s">
        <v>195</v>
      </c>
      <c r="AJ127" s="2" t="s">
        <v>59</v>
      </c>
      <c r="AK127" s="2" t="s">
        <v>56</v>
      </c>
      <c r="AL127" s="2" t="n">
        <v>0</v>
      </c>
      <c r="AM127" s="2" t="s">
        <v>57</v>
      </c>
      <c r="AN127" s="2" t="n">
        <v>1</v>
      </c>
      <c r="AO127" s="3" t="n">
        <v>3155</v>
      </c>
      <c r="AP127" s="3" t="n">
        <v>2719.8275862069</v>
      </c>
      <c r="AQ127" s="3" t="n">
        <v>435.172413793103</v>
      </c>
      <c r="BJ127" s="2" t="n">
        <v>2719.8275862069</v>
      </c>
      <c r="BK127" s="2" t="s">
        <v>50</v>
      </c>
      <c r="BL127" s="2" t="n">
        <v>435.172413793103</v>
      </c>
      <c r="BM127" s="2" t="s">
        <v>51</v>
      </c>
      <c r="BN127" s="2" t="n">
        <v>0.16</v>
      </c>
    </row>
    <row r="128" customFormat="false" ht="15" hidden="false" customHeight="false" outlineLevel="0" collapsed="false">
      <c r="I128" s="3"/>
      <c r="J128" s="3"/>
      <c r="K128" s="3"/>
      <c r="L128" s="4"/>
      <c r="M128" s="2" t="s">
        <v>48</v>
      </c>
      <c r="N128" s="2" t="s">
        <v>49</v>
      </c>
      <c r="O128" s="2" t="n">
        <v>1</v>
      </c>
      <c r="P128" s="3"/>
      <c r="Q128" s="3"/>
      <c r="R128" s="3" t="n">
        <v>1832.79310344828</v>
      </c>
      <c r="S128" s="2" t="s">
        <v>50</v>
      </c>
      <c r="T128" s="3" t="n">
        <v>293.246896551724</v>
      </c>
      <c r="U128" s="2" t="s">
        <v>51</v>
      </c>
      <c r="V128" s="2" t="n">
        <v>0.16</v>
      </c>
      <c r="W128" s="2" t="s">
        <v>196</v>
      </c>
      <c r="X128" s="2" t="s">
        <v>59</v>
      </c>
      <c r="Y128" s="2" t="s">
        <v>48</v>
      </c>
      <c r="Z128" s="2" t="n">
        <v>1</v>
      </c>
      <c r="AA128" s="3" t="n">
        <v>2126.04</v>
      </c>
      <c r="AB128" s="2" t="s">
        <v>54</v>
      </c>
      <c r="AC128" s="2" t="n">
        <v>205000</v>
      </c>
      <c r="AD128" s="2" t="n">
        <v>1</v>
      </c>
      <c r="AE128" s="3" t="n">
        <v>2126.04</v>
      </c>
      <c r="AF128" s="2" t="n">
        <v>0</v>
      </c>
      <c r="AH128" s="3"/>
      <c r="AI128" s="2" t="s">
        <v>196</v>
      </c>
      <c r="AJ128" s="2" t="s">
        <v>59</v>
      </c>
      <c r="AK128" s="2" t="s">
        <v>56</v>
      </c>
      <c r="AL128" s="2" t="n">
        <v>0</v>
      </c>
      <c r="AM128" s="2" t="s">
        <v>57</v>
      </c>
      <c r="AN128" s="2" t="n">
        <v>1</v>
      </c>
      <c r="AO128" s="3" t="n">
        <v>2126.04</v>
      </c>
      <c r="AP128" s="3" t="n">
        <v>1832.79310344828</v>
      </c>
      <c r="AQ128" s="3" t="n">
        <v>293.246896551724</v>
      </c>
      <c r="BJ128" s="2" t="n">
        <v>1832.79310344828</v>
      </c>
      <c r="BK128" s="2" t="s">
        <v>50</v>
      </c>
      <c r="BL128" s="2" t="n">
        <v>293.246896551724</v>
      </c>
      <c r="BM128" s="2" t="s">
        <v>51</v>
      </c>
      <c r="BN128" s="2" t="n">
        <v>0.16</v>
      </c>
    </row>
    <row r="129" customFormat="false" ht="15" hidden="false" customHeight="false" outlineLevel="0" collapsed="false">
      <c r="I129" s="3"/>
      <c r="J129" s="3"/>
      <c r="K129" s="3"/>
      <c r="L129" s="4"/>
      <c r="M129" s="2" t="s">
        <v>48</v>
      </c>
      <c r="N129" s="2" t="s">
        <v>49</v>
      </c>
      <c r="O129" s="2" t="n">
        <v>1</v>
      </c>
      <c r="P129" s="3"/>
      <c r="Q129" s="3"/>
      <c r="R129" s="3" t="n">
        <v>7545.09482758621</v>
      </c>
      <c r="S129" s="2" t="s">
        <v>50</v>
      </c>
      <c r="T129" s="3" t="n">
        <v>1207.21517241379</v>
      </c>
      <c r="U129" s="2" t="s">
        <v>51</v>
      </c>
      <c r="V129" s="2" t="n">
        <v>0.16</v>
      </c>
      <c r="W129" s="2" t="s">
        <v>197</v>
      </c>
      <c r="X129" s="2" t="s">
        <v>59</v>
      </c>
      <c r="Y129" s="2" t="s">
        <v>48</v>
      </c>
      <c r="Z129" s="2" t="n">
        <v>1</v>
      </c>
      <c r="AA129" s="3" t="n">
        <v>8752.31</v>
      </c>
      <c r="AB129" s="2" t="s">
        <v>54</v>
      </c>
      <c r="AC129" s="2" t="n">
        <v>205001</v>
      </c>
      <c r="AD129" s="2" t="n">
        <v>1</v>
      </c>
      <c r="AE129" s="3" t="n">
        <v>8752.31</v>
      </c>
      <c r="AF129" s="2" t="n">
        <v>0</v>
      </c>
      <c r="AH129" s="3"/>
      <c r="AI129" s="2" t="s">
        <v>197</v>
      </c>
      <c r="AJ129" s="2" t="s">
        <v>59</v>
      </c>
      <c r="AK129" s="2" t="s">
        <v>56</v>
      </c>
      <c r="AL129" s="2" t="n">
        <v>0</v>
      </c>
      <c r="AM129" s="2" t="s">
        <v>57</v>
      </c>
      <c r="AN129" s="2" t="n">
        <v>1</v>
      </c>
      <c r="AO129" s="3" t="n">
        <v>8752.31</v>
      </c>
      <c r="AP129" s="3" t="n">
        <v>7545.09482758621</v>
      </c>
      <c r="AQ129" s="3" t="n">
        <v>1207.21517241379</v>
      </c>
      <c r="BJ129" s="2" t="n">
        <v>7545.09482758621</v>
      </c>
      <c r="BK129" s="2" t="s">
        <v>50</v>
      </c>
      <c r="BL129" s="2" t="n">
        <v>1207.21517241379</v>
      </c>
      <c r="BM129" s="2" t="s">
        <v>51</v>
      </c>
      <c r="BN129" s="2" t="n">
        <v>0.16</v>
      </c>
    </row>
    <row r="130" customFormat="false" ht="15" hidden="false" customHeight="false" outlineLevel="0" collapsed="false">
      <c r="I130" s="3"/>
      <c r="J130" s="3"/>
      <c r="K130" s="3"/>
      <c r="L130" s="4"/>
      <c r="M130" s="2" t="s">
        <v>48</v>
      </c>
      <c r="N130" s="2" t="s">
        <v>49</v>
      </c>
      <c r="O130" s="2" t="n">
        <v>1</v>
      </c>
      <c r="P130" s="3"/>
      <c r="Q130" s="3"/>
      <c r="R130" s="3" t="n">
        <v>5763.02586206897</v>
      </c>
      <c r="S130" s="2" t="s">
        <v>50</v>
      </c>
      <c r="T130" s="3" t="n">
        <v>922.084137931035</v>
      </c>
      <c r="U130" s="2" t="s">
        <v>51</v>
      </c>
      <c r="V130" s="2" t="n">
        <v>0.16</v>
      </c>
      <c r="W130" s="2" t="s">
        <v>198</v>
      </c>
      <c r="X130" s="2" t="s">
        <v>59</v>
      </c>
      <c r="Y130" s="2" t="s">
        <v>48</v>
      </c>
      <c r="Z130" s="2" t="n">
        <v>1</v>
      </c>
      <c r="AA130" s="3" t="n">
        <v>6685.11</v>
      </c>
      <c r="AB130" s="2" t="s">
        <v>54</v>
      </c>
      <c r="AC130" s="2" t="n">
        <v>205007</v>
      </c>
      <c r="AD130" s="2" t="n">
        <v>1</v>
      </c>
      <c r="AE130" s="3" t="n">
        <v>6685.11</v>
      </c>
      <c r="AF130" s="2" t="n">
        <v>0</v>
      </c>
      <c r="AH130" s="3"/>
      <c r="AI130" s="2" t="s">
        <v>198</v>
      </c>
      <c r="AJ130" s="2" t="s">
        <v>59</v>
      </c>
      <c r="AK130" s="2" t="s">
        <v>56</v>
      </c>
      <c r="AL130" s="2" t="n">
        <v>0</v>
      </c>
      <c r="AM130" s="2" t="s">
        <v>57</v>
      </c>
      <c r="AN130" s="2" t="n">
        <v>1</v>
      </c>
      <c r="AO130" s="3" t="n">
        <v>6685.11</v>
      </c>
      <c r="AP130" s="3" t="n">
        <v>5763.02586206897</v>
      </c>
      <c r="AQ130" s="3" t="n">
        <v>922.084137931035</v>
      </c>
      <c r="BJ130" s="2" t="n">
        <v>5763.02586206897</v>
      </c>
      <c r="BK130" s="2" t="s">
        <v>50</v>
      </c>
      <c r="BL130" s="2" t="n">
        <v>922.084137931035</v>
      </c>
      <c r="BM130" s="2" t="s">
        <v>51</v>
      </c>
      <c r="BN130" s="2" t="n">
        <v>0.16</v>
      </c>
    </row>
    <row r="131" customFormat="false" ht="15" hidden="false" customHeight="false" outlineLevel="0" collapsed="false">
      <c r="I131" s="3"/>
      <c r="J131" s="3"/>
      <c r="K131" s="3"/>
      <c r="L131" s="4"/>
      <c r="M131" s="2" t="s">
        <v>48</v>
      </c>
      <c r="N131" s="2" t="s">
        <v>49</v>
      </c>
      <c r="O131" s="2" t="n">
        <v>1</v>
      </c>
      <c r="P131" s="3"/>
      <c r="Q131" s="3"/>
      <c r="R131" s="3" t="n">
        <v>7579.62931034483</v>
      </c>
      <c r="S131" s="2" t="s">
        <v>50</v>
      </c>
      <c r="T131" s="3" t="n">
        <v>1212.74068965517</v>
      </c>
      <c r="U131" s="2" t="s">
        <v>51</v>
      </c>
      <c r="V131" s="2" t="n">
        <v>0.16</v>
      </c>
      <c r="W131" s="2" t="s">
        <v>199</v>
      </c>
      <c r="X131" s="2" t="s">
        <v>59</v>
      </c>
      <c r="Y131" s="2" t="s">
        <v>48</v>
      </c>
      <c r="Z131" s="2" t="n">
        <v>1</v>
      </c>
      <c r="AA131" s="3" t="n">
        <v>8792.37</v>
      </c>
      <c r="AB131" s="2" t="s">
        <v>54</v>
      </c>
      <c r="AC131" s="2" t="n">
        <v>205008</v>
      </c>
      <c r="AD131" s="2" t="n">
        <v>1</v>
      </c>
      <c r="AE131" s="3" t="n">
        <v>8792.37</v>
      </c>
      <c r="AF131" s="2" t="n">
        <v>0</v>
      </c>
      <c r="AH131" s="3"/>
      <c r="AI131" s="2" t="s">
        <v>199</v>
      </c>
      <c r="AJ131" s="2" t="s">
        <v>59</v>
      </c>
      <c r="AK131" s="2" t="s">
        <v>56</v>
      </c>
      <c r="AL131" s="2" t="n">
        <v>0</v>
      </c>
      <c r="AM131" s="2" t="s">
        <v>57</v>
      </c>
      <c r="AN131" s="2" t="n">
        <v>1</v>
      </c>
      <c r="AO131" s="3" t="n">
        <v>8792.37</v>
      </c>
      <c r="AP131" s="3" t="n">
        <v>7579.62931034483</v>
      </c>
      <c r="AQ131" s="3" t="n">
        <v>1212.74068965517</v>
      </c>
      <c r="BJ131" s="2" t="n">
        <v>7579.62931034483</v>
      </c>
      <c r="BK131" s="2" t="s">
        <v>50</v>
      </c>
      <c r="BL131" s="2" t="n">
        <v>1212.74068965517</v>
      </c>
      <c r="BM131" s="2" t="s">
        <v>51</v>
      </c>
      <c r="BN131" s="2" t="n">
        <v>0.16</v>
      </c>
    </row>
    <row r="132" customFormat="false" ht="15" hidden="false" customHeight="false" outlineLevel="0" collapsed="false">
      <c r="I132" s="3"/>
      <c r="J132" s="3"/>
      <c r="K132" s="3"/>
      <c r="L132" s="4"/>
      <c r="M132" s="2" t="s">
        <v>48</v>
      </c>
      <c r="N132" s="2" t="s">
        <v>49</v>
      </c>
      <c r="O132" s="2" t="n">
        <v>1</v>
      </c>
      <c r="P132" s="3"/>
      <c r="Q132" s="3"/>
      <c r="R132" s="3" t="n">
        <v>886.560344827586</v>
      </c>
      <c r="S132" s="2" t="s">
        <v>50</v>
      </c>
      <c r="T132" s="3" t="n">
        <v>141.849655172414</v>
      </c>
      <c r="U132" s="2" t="s">
        <v>51</v>
      </c>
      <c r="V132" s="2" t="n">
        <v>0.16</v>
      </c>
      <c r="W132" s="2" t="s">
        <v>200</v>
      </c>
      <c r="X132" s="2" t="s">
        <v>59</v>
      </c>
      <c r="Y132" s="2" t="s">
        <v>48</v>
      </c>
      <c r="Z132" s="2" t="n">
        <v>1</v>
      </c>
      <c r="AA132" s="3" t="n">
        <v>1028.41</v>
      </c>
      <c r="AB132" s="2" t="s">
        <v>54</v>
      </c>
      <c r="AC132" s="2" t="n">
        <v>205193</v>
      </c>
      <c r="AD132" s="2" t="n">
        <v>1</v>
      </c>
      <c r="AE132" s="3" t="n">
        <v>1028.41</v>
      </c>
      <c r="AF132" s="2" t="n">
        <v>0</v>
      </c>
      <c r="AH132" s="3"/>
      <c r="AI132" s="2" t="s">
        <v>200</v>
      </c>
      <c r="AJ132" s="2" t="s">
        <v>59</v>
      </c>
      <c r="AK132" s="2" t="s">
        <v>56</v>
      </c>
      <c r="AL132" s="2" t="n">
        <v>0</v>
      </c>
      <c r="AM132" s="2" t="s">
        <v>57</v>
      </c>
      <c r="AN132" s="2" t="n">
        <v>1</v>
      </c>
      <c r="AO132" s="3" t="n">
        <v>1028.41</v>
      </c>
      <c r="AP132" s="3" t="n">
        <v>886.560344827586</v>
      </c>
      <c r="AQ132" s="3" t="n">
        <v>141.849655172414</v>
      </c>
      <c r="BJ132" s="2" t="n">
        <v>886.560344827586</v>
      </c>
      <c r="BK132" s="2" t="s">
        <v>50</v>
      </c>
      <c r="BL132" s="2" t="n">
        <v>141.849655172414</v>
      </c>
      <c r="BM132" s="2" t="s">
        <v>51</v>
      </c>
      <c r="BN132" s="2" t="n">
        <v>0.16</v>
      </c>
    </row>
    <row r="133" customFormat="false" ht="15" hidden="false" customHeight="false" outlineLevel="0" collapsed="false">
      <c r="I133" s="3"/>
      <c r="J133" s="3"/>
      <c r="K133" s="3"/>
      <c r="L133" s="4"/>
      <c r="M133" s="2" t="s">
        <v>48</v>
      </c>
      <c r="N133" s="2" t="s">
        <v>49</v>
      </c>
      <c r="O133" s="2" t="n">
        <v>1</v>
      </c>
      <c r="P133" s="3"/>
      <c r="Q133" s="3"/>
      <c r="R133" s="3" t="n">
        <v>1024.81896551724</v>
      </c>
      <c r="S133" s="2" t="s">
        <v>50</v>
      </c>
      <c r="T133" s="3" t="n">
        <v>163.971034482759</v>
      </c>
      <c r="U133" s="2" t="s">
        <v>51</v>
      </c>
      <c r="V133" s="2" t="n">
        <v>0.16</v>
      </c>
      <c r="W133" s="2" t="s">
        <v>201</v>
      </c>
      <c r="X133" s="2" t="s">
        <v>59</v>
      </c>
      <c r="Y133" s="2" t="s">
        <v>48</v>
      </c>
      <c r="Z133" s="2" t="n">
        <v>1</v>
      </c>
      <c r="AA133" s="3" t="n">
        <v>1188.79</v>
      </c>
      <c r="AB133" s="2" t="s">
        <v>54</v>
      </c>
      <c r="AC133" s="2" t="n">
        <v>205197</v>
      </c>
      <c r="AD133" s="2" t="n">
        <v>1</v>
      </c>
      <c r="AE133" s="3" t="n">
        <v>1188.79</v>
      </c>
      <c r="AF133" s="2" t="n">
        <v>0</v>
      </c>
      <c r="AH133" s="3"/>
      <c r="AI133" s="2" t="s">
        <v>201</v>
      </c>
      <c r="AJ133" s="2" t="s">
        <v>59</v>
      </c>
      <c r="AK133" s="2" t="s">
        <v>56</v>
      </c>
      <c r="AL133" s="2" t="n">
        <v>0</v>
      </c>
      <c r="AM133" s="2" t="s">
        <v>57</v>
      </c>
      <c r="AN133" s="2" t="n">
        <v>1</v>
      </c>
      <c r="AO133" s="3" t="n">
        <v>1188.79</v>
      </c>
      <c r="AP133" s="3" t="n">
        <v>1024.81896551724</v>
      </c>
      <c r="AQ133" s="3" t="n">
        <v>163.971034482759</v>
      </c>
      <c r="BJ133" s="2" t="n">
        <v>1024.81896551724</v>
      </c>
      <c r="BK133" s="2" t="s">
        <v>50</v>
      </c>
      <c r="BL133" s="2" t="n">
        <v>163.971034482759</v>
      </c>
      <c r="BM133" s="2" t="s">
        <v>51</v>
      </c>
      <c r="BN133" s="2" t="n">
        <v>0.16</v>
      </c>
    </row>
    <row r="134" customFormat="false" ht="15" hidden="false" customHeight="false" outlineLevel="0" collapsed="false">
      <c r="I134" s="3"/>
      <c r="J134" s="3"/>
      <c r="K134" s="3"/>
      <c r="L134" s="4"/>
      <c r="M134" s="2" t="s">
        <v>48</v>
      </c>
      <c r="N134" s="2" t="s">
        <v>49</v>
      </c>
      <c r="O134" s="2" t="n">
        <v>1</v>
      </c>
      <c r="P134" s="3"/>
      <c r="Q134" s="3"/>
      <c r="R134" s="3" t="n">
        <v>2903.87931034483</v>
      </c>
      <c r="S134" s="2" t="s">
        <v>50</v>
      </c>
      <c r="T134" s="3" t="n">
        <v>464.620689655173</v>
      </c>
      <c r="U134" s="2" t="s">
        <v>51</v>
      </c>
      <c r="V134" s="2" t="n">
        <v>0.16</v>
      </c>
      <c r="W134" s="2" t="s">
        <v>202</v>
      </c>
      <c r="X134" s="2" t="s">
        <v>59</v>
      </c>
      <c r="Y134" s="2" t="s">
        <v>48</v>
      </c>
      <c r="Z134" s="2" t="n">
        <v>1</v>
      </c>
      <c r="AA134" s="3" t="n">
        <v>3368.5</v>
      </c>
      <c r="AB134" s="2" t="s">
        <v>54</v>
      </c>
      <c r="AC134" s="2" t="n">
        <v>205206</v>
      </c>
      <c r="AD134" s="2" t="n">
        <v>1</v>
      </c>
      <c r="AE134" s="3" t="n">
        <v>3368.5</v>
      </c>
      <c r="AF134" s="2" t="n">
        <v>0</v>
      </c>
      <c r="AH134" s="3"/>
      <c r="AI134" s="2" t="s">
        <v>202</v>
      </c>
      <c r="AJ134" s="2" t="s">
        <v>59</v>
      </c>
      <c r="AK134" s="2" t="s">
        <v>56</v>
      </c>
      <c r="AL134" s="2" t="n">
        <v>0</v>
      </c>
      <c r="AM134" s="2" t="s">
        <v>57</v>
      </c>
      <c r="AN134" s="2" t="n">
        <v>1</v>
      </c>
      <c r="AO134" s="3" t="n">
        <v>3368.5</v>
      </c>
      <c r="AP134" s="3" t="n">
        <v>2903.87931034483</v>
      </c>
      <c r="AQ134" s="3" t="n">
        <v>464.620689655173</v>
      </c>
      <c r="BJ134" s="2" t="n">
        <v>2903.87931034483</v>
      </c>
      <c r="BK134" s="2" t="s">
        <v>50</v>
      </c>
      <c r="BL134" s="2" t="n">
        <v>464.620689655173</v>
      </c>
      <c r="BM134" s="2" t="s">
        <v>51</v>
      </c>
      <c r="BN134" s="2" t="n">
        <v>0.16</v>
      </c>
    </row>
    <row r="135" customFormat="false" ht="15" hidden="false" customHeight="false" outlineLevel="0" collapsed="false">
      <c r="A135" s="1" t="n">
        <v>8</v>
      </c>
      <c r="B135" s="2" t="n">
        <v>601</v>
      </c>
      <c r="C135" s="2" t="s">
        <v>135</v>
      </c>
      <c r="D135" s="2" t="s">
        <v>136</v>
      </c>
      <c r="E135" s="2" t="s">
        <v>137</v>
      </c>
      <c r="F135" s="2" t="s">
        <v>138</v>
      </c>
      <c r="G135" s="2" t="n">
        <v>601</v>
      </c>
      <c r="H135" s="2" t="n">
        <v>550076676</v>
      </c>
      <c r="I135" s="3" t="n">
        <v>146726.25</v>
      </c>
      <c r="J135" s="3" t="n">
        <v>170202.44</v>
      </c>
      <c r="K135" s="3" t="n">
        <v>23476.19</v>
      </c>
      <c r="L135" s="4" t="n">
        <v>45009.5</v>
      </c>
      <c r="M135" s="2" t="s">
        <v>48</v>
      </c>
      <c r="N135" s="2" t="s">
        <v>49</v>
      </c>
      <c r="O135" s="2" t="n">
        <v>1</v>
      </c>
      <c r="P135" s="3" t="n">
        <v>170202.44</v>
      </c>
      <c r="Q135" s="3" t="n">
        <v>170202.44</v>
      </c>
      <c r="R135" s="3" t="n">
        <v>3747.5</v>
      </c>
      <c r="S135" s="2" t="s">
        <v>50</v>
      </c>
      <c r="T135" s="3" t="n">
        <v>599.6</v>
      </c>
      <c r="U135" s="2" t="s">
        <v>51</v>
      </c>
      <c r="V135" s="2" t="n">
        <v>0.16</v>
      </c>
      <c r="W135" s="2" t="s">
        <v>203</v>
      </c>
      <c r="X135" s="2" t="s">
        <v>59</v>
      </c>
      <c r="Y135" s="2" t="s">
        <v>48</v>
      </c>
      <c r="Z135" s="2" t="n">
        <v>1</v>
      </c>
      <c r="AA135" s="3" t="n">
        <v>4347.1</v>
      </c>
      <c r="AB135" s="2" t="s">
        <v>54</v>
      </c>
      <c r="AC135" s="2" t="n">
        <v>198639</v>
      </c>
      <c r="AD135" s="2" t="n">
        <v>1</v>
      </c>
      <c r="AE135" s="3" t="n">
        <v>4347.1</v>
      </c>
      <c r="AF135" s="2" t="n">
        <v>0</v>
      </c>
      <c r="AH135" s="3" t="n">
        <v>170202.44</v>
      </c>
      <c r="AI135" s="2" t="s">
        <v>203</v>
      </c>
      <c r="AJ135" s="2" t="s">
        <v>59</v>
      </c>
      <c r="AK135" s="2" t="s">
        <v>56</v>
      </c>
      <c r="AL135" s="2" t="n">
        <v>0</v>
      </c>
      <c r="AM135" s="2" t="s">
        <v>57</v>
      </c>
      <c r="AN135" s="2" t="n">
        <v>1</v>
      </c>
      <c r="AO135" s="3" t="n">
        <v>4347.1</v>
      </c>
      <c r="AP135" s="3" t="n">
        <v>3747.5</v>
      </c>
      <c r="AQ135" s="3" t="n">
        <v>599.6</v>
      </c>
      <c r="AR135" s="2" t="s">
        <v>136</v>
      </c>
      <c r="AS135" s="2" t="s">
        <v>135</v>
      </c>
      <c r="AT135" s="2" t="s">
        <v>138</v>
      </c>
      <c r="AU135" s="2" t="s">
        <v>137</v>
      </c>
      <c r="BJ135" s="2" t="n">
        <v>3747.5</v>
      </c>
      <c r="BK135" s="2" t="s">
        <v>50</v>
      </c>
      <c r="BL135" s="2" t="n">
        <v>599.6</v>
      </c>
      <c r="BM135" s="2" t="s">
        <v>51</v>
      </c>
      <c r="BN135" s="2" t="n">
        <v>0.16</v>
      </c>
    </row>
    <row r="136" customFormat="false" ht="15" hidden="false" customHeight="false" outlineLevel="0" collapsed="false">
      <c r="I136" s="3"/>
      <c r="J136" s="3"/>
      <c r="K136" s="3"/>
      <c r="L136" s="4"/>
      <c r="M136" s="2" t="s">
        <v>48</v>
      </c>
      <c r="N136" s="2" t="s">
        <v>49</v>
      </c>
      <c r="O136" s="2" t="n">
        <v>1</v>
      </c>
      <c r="P136" s="3"/>
      <c r="Q136" s="3"/>
      <c r="R136" s="3" t="n">
        <v>2722.06034482759</v>
      </c>
      <c r="S136" s="2" t="s">
        <v>50</v>
      </c>
      <c r="T136" s="3" t="n">
        <v>435.529655172414</v>
      </c>
      <c r="U136" s="2" t="s">
        <v>51</v>
      </c>
      <c r="V136" s="2" t="n">
        <v>0.16</v>
      </c>
      <c r="W136" s="2" t="s">
        <v>204</v>
      </c>
      <c r="X136" s="2" t="s">
        <v>59</v>
      </c>
      <c r="Y136" s="2" t="s">
        <v>48</v>
      </c>
      <c r="Z136" s="2" t="n">
        <v>1</v>
      </c>
      <c r="AA136" s="3" t="n">
        <v>3157.59</v>
      </c>
      <c r="AB136" s="2" t="s">
        <v>54</v>
      </c>
      <c r="AC136" s="2" t="n">
        <v>198644</v>
      </c>
      <c r="AD136" s="2" t="n">
        <v>1</v>
      </c>
      <c r="AE136" s="3" t="n">
        <v>3157.59</v>
      </c>
      <c r="AF136" s="2" t="n">
        <v>0</v>
      </c>
      <c r="AH136" s="3"/>
      <c r="AI136" s="2" t="s">
        <v>204</v>
      </c>
      <c r="AJ136" s="2" t="s">
        <v>59</v>
      </c>
      <c r="AK136" s="2" t="s">
        <v>56</v>
      </c>
      <c r="AL136" s="2" t="n">
        <v>0</v>
      </c>
      <c r="AM136" s="2" t="s">
        <v>57</v>
      </c>
      <c r="AN136" s="2" t="n">
        <v>1</v>
      </c>
      <c r="AO136" s="3" t="n">
        <v>3157.59</v>
      </c>
      <c r="AP136" s="3" t="n">
        <v>2722.06034482759</v>
      </c>
      <c r="AQ136" s="3" t="n">
        <v>435.529655172414</v>
      </c>
      <c r="BJ136" s="2" t="n">
        <v>2722.06034482759</v>
      </c>
      <c r="BK136" s="2" t="s">
        <v>50</v>
      </c>
      <c r="BL136" s="2" t="n">
        <v>435.529655172414</v>
      </c>
      <c r="BM136" s="2" t="s">
        <v>51</v>
      </c>
      <c r="BN136" s="2" t="n">
        <v>0.16</v>
      </c>
    </row>
    <row r="137" customFormat="false" ht="15" hidden="false" customHeight="false" outlineLevel="0" collapsed="false">
      <c r="I137" s="3"/>
      <c r="J137" s="3"/>
      <c r="K137" s="3"/>
      <c r="L137" s="4"/>
      <c r="M137" s="2" t="s">
        <v>48</v>
      </c>
      <c r="N137" s="2" t="s">
        <v>49</v>
      </c>
      <c r="O137" s="2" t="n">
        <v>1</v>
      </c>
      <c r="P137" s="3"/>
      <c r="Q137" s="3"/>
      <c r="R137" s="3" t="n">
        <v>3747.5</v>
      </c>
      <c r="S137" s="2" t="s">
        <v>50</v>
      </c>
      <c r="T137" s="3" t="n">
        <v>599.6</v>
      </c>
      <c r="U137" s="2" t="s">
        <v>51</v>
      </c>
      <c r="V137" s="2" t="n">
        <v>0.16</v>
      </c>
      <c r="W137" s="2" t="s">
        <v>205</v>
      </c>
      <c r="X137" s="2" t="s">
        <v>59</v>
      </c>
      <c r="Y137" s="2" t="s">
        <v>48</v>
      </c>
      <c r="Z137" s="2" t="n">
        <v>1</v>
      </c>
      <c r="AA137" s="3" t="n">
        <v>4347.1</v>
      </c>
      <c r="AB137" s="2" t="s">
        <v>54</v>
      </c>
      <c r="AC137" s="2" t="n">
        <v>198666</v>
      </c>
      <c r="AD137" s="2" t="n">
        <v>1</v>
      </c>
      <c r="AE137" s="3" t="n">
        <v>4347.1</v>
      </c>
      <c r="AF137" s="2" t="n">
        <v>0</v>
      </c>
      <c r="AH137" s="3"/>
      <c r="AI137" s="2" t="s">
        <v>205</v>
      </c>
      <c r="AJ137" s="2" t="s">
        <v>59</v>
      </c>
      <c r="AK137" s="2" t="s">
        <v>56</v>
      </c>
      <c r="AL137" s="2" t="n">
        <v>0</v>
      </c>
      <c r="AM137" s="2" t="s">
        <v>57</v>
      </c>
      <c r="AN137" s="2" t="n">
        <v>1</v>
      </c>
      <c r="AO137" s="3" t="n">
        <v>4347.1</v>
      </c>
      <c r="AP137" s="3" t="n">
        <v>3747.5</v>
      </c>
      <c r="AQ137" s="3" t="n">
        <v>599.6</v>
      </c>
      <c r="BJ137" s="2" t="n">
        <v>3747.5</v>
      </c>
      <c r="BK137" s="2" t="s">
        <v>50</v>
      </c>
      <c r="BL137" s="2" t="n">
        <v>599.6</v>
      </c>
      <c r="BM137" s="2" t="s">
        <v>51</v>
      </c>
      <c r="BN137" s="2" t="n">
        <v>0.16</v>
      </c>
    </row>
    <row r="138" customFormat="false" ht="15" hidden="false" customHeight="false" outlineLevel="0" collapsed="false">
      <c r="I138" s="3"/>
      <c r="J138" s="3"/>
      <c r="K138" s="3"/>
      <c r="L138" s="4"/>
      <c r="M138" s="2" t="s">
        <v>48</v>
      </c>
      <c r="N138" s="2" t="s">
        <v>49</v>
      </c>
      <c r="O138" s="2" t="n">
        <v>1</v>
      </c>
      <c r="P138" s="3"/>
      <c r="Q138" s="3"/>
      <c r="R138" s="3" t="n">
        <v>8081.76724137931</v>
      </c>
      <c r="S138" s="2" t="s">
        <v>50</v>
      </c>
      <c r="T138" s="3" t="n">
        <v>1293.08275862069</v>
      </c>
      <c r="U138" s="2" t="s">
        <v>51</v>
      </c>
      <c r="V138" s="2" t="n">
        <v>0.16</v>
      </c>
      <c r="W138" s="2" t="s">
        <v>206</v>
      </c>
      <c r="X138" s="2" t="s">
        <v>59</v>
      </c>
      <c r="Y138" s="2" t="s">
        <v>48</v>
      </c>
      <c r="Z138" s="2" t="n">
        <v>1</v>
      </c>
      <c r="AA138" s="3" t="n">
        <v>9374.85</v>
      </c>
      <c r="AB138" s="2" t="s">
        <v>54</v>
      </c>
      <c r="AC138" s="2" t="n">
        <v>199696</v>
      </c>
      <c r="AD138" s="2" t="n">
        <v>1</v>
      </c>
      <c r="AE138" s="3" t="n">
        <v>9374.85</v>
      </c>
      <c r="AF138" s="2" t="n">
        <v>0</v>
      </c>
      <c r="AH138" s="3"/>
      <c r="AI138" s="2" t="s">
        <v>206</v>
      </c>
      <c r="AJ138" s="2" t="s">
        <v>59</v>
      </c>
      <c r="AK138" s="2" t="s">
        <v>56</v>
      </c>
      <c r="AL138" s="2" t="n">
        <v>0</v>
      </c>
      <c r="AM138" s="2" t="s">
        <v>57</v>
      </c>
      <c r="AN138" s="2" t="n">
        <v>1</v>
      </c>
      <c r="AO138" s="3" t="n">
        <v>9374.85</v>
      </c>
      <c r="AP138" s="3" t="n">
        <v>8081.76724137931</v>
      </c>
      <c r="AQ138" s="3" t="n">
        <v>1293.08275862069</v>
      </c>
      <c r="BJ138" s="2" t="n">
        <v>8081.76724137931</v>
      </c>
      <c r="BK138" s="2" t="s">
        <v>50</v>
      </c>
      <c r="BL138" s="2" t="n">
        <v>1293.08275862069</v>
      </c>
      <c r="BM138" s="2" t="s">
        <v>51</v>
      </c>
      <c r="BN138" s="2" t="n">
        <v>0.16</v>
      </c>
    </row>
    <row r="139" customFormat="false" ht="15" hidden="false" customHeight="false" outlineLevel="0" collapsed="false">
      <c r="I139" s="3"/>
      <c r="J139" s="3"/>
      <c r="K139" s="3"/>
      <c r="L139" s="4"/>
      <c r="M139" s="2" t="s">
        <v>48</v>
      </c>
      <c r="N139" s="2" t="s">
        <v>49</v>
      </c>
      <c r="O139" s="2" t="n">
        <v>1</v>
      </c>
      <c r="P139" s="3"/>
      <c r="Q139" s="3"/>
      <c r="R139" s="3" t="n">
        <v>1121.55172413793</v>
      </c>
      <c r="S139" s="2" t="s">
        <v>50</v>
      </c>
      <c r="T139" s="3" t="n">
        <v>179.448275862069</v>
      </c>
      <c r="U139" s="2" t="s">
        <v>51</v>
      </c>
      <c r="V139" s="2" t="n">
        <v>0.16</v>
      </c>
      <c r="W139" s="2" t="s">
        <v>207</v>
      </c>
      <c r="X139" s="2" t="s">
        <v>59</v>
      </c>
      <c r="Y139" s="2" t="s">
        <v>48</v>
      </c>
      <c r="Z139" s="2" t="n">
        <v>1</v>
      </c>
      <c r="AA139" s="3" t="n">
        <v>1301</v>
      </c>
      <c r="AB139" s="2" t="s">
        <v>54</v>
      </c>
      <c r="AC139" s="2" t="n">
        <v>199866</v>
      </c>
      <c r="AD139" s="2" t="n">
        <v>1</v>
      </c>
      <c r="AE139" s="3" t="n">
        <v>1301</v>
      </c>
      <c r="AF139" s="2" t="n">
        <v>0</v>
      </c>
      <c r="AH139" s="3"/>
      <c r="AI139" s="2" t="s">
        <v>207</v>
      </c>
      <c r="AJ139" s="2" t="s">
        <v>59</v>
      </c>
      <c r="AK139" s="2" t="s">
        <v>56</v>
      </c>
      <c r="AL139" s="2" t="n">
        <v>0</v>
      </c>
      <c r="AM139" s="2" t="s">
        <v>57</v>
      </c>
      <c r="AN139" s="2" t="n">
        <v>1</v>
      </c>
      <c r="AO139" s="3" t="n">
        <v>1301</v>
      </c>
      <c r="AP139" s="3" t="n">
        <v>1121.55172413793</v>
      </c>
      <c r="AQ139" s="3" t="n">
        <v>179.448275862069</v>
      </c>
      <c r="BJ139" s="2" t="n">
        <v>1121.55172413793</v>
      </c>
      <c r="BK139" s="2" t="s">
        <v>50</v>
      </c>
      <c r="BL139" s="2" t="n">
        <v>179.448275862069</v>
      </c>
      <c r="BM139" s="2" t="s">
        <v>51</v>
      </c>
      <c r="BN139" s="2" t="n">
        <v>0.16</v>
      </c>
    </row>
    <row r="140" customFormat="false" ht="15" hidden="false" customHeight="false" outlineLevel="0" collapsed="false">
      <c r="I140" s="3"/>
      <c r="J140" s="3"/>
      <c r="K140" s="3"/>
      <c r="L140" s="4"/>
      <c r="M140" s="2" t="s">
        <v>48</v>
      </c>
      <c r="N140" s="2" t="s">
        <v>49</v>
      </c>
      <c r="O140" s="2" t="n">
        <v>1</v>
      </c>
      <c r="P140" s="3"/>
      <c r="Q140" s="3"/>
      <c r="R140" s="3" t="n">
        <v>3738.5</v>
      </c>
      <c r="S140" s="2" t="s">
        <v>50</v>
      </c>
      <c r="T140" s="3" t="n">
        <v>598.16</v>
      </c>
      <c r="U140" s="2" t="s">
        <v>51</v>
      </c>
      <c r="V140" s="2" t="n">
        <v>0.16</v>
      </c>
      <c r="W140" s="2" t="s">
        <v>208</v>
      </c>
      <c r="X140" s="2" t="s">
        <v>59</v>
      </c>
      <c r="Y140" s="2" t="s">
        <v>48</v>
      </c>
      <c r="Z140" s="2" t="n">
        <v>1</v>
      </c>
      <c r="AA140" s="3" t="n">
        <v>4336.66</v>
      </c>
      <c r="AB140" s="2" t="s">
        <v>54</v>
      </c>
      <c r="AC140" s="2" t="n">
        <v>199867</v>
      </c>
      <c r="AD140" s="2" t="n">
        <v>1</v>
      </c>
      <c r="AE140" s="3" t="n">
        <v>4336.66</v>
      </c>
      <c r="AF140" s="2" t="n">
        <v>0</v>
      </c>
      <c r="AH140" s="3"/>
      <c r="AI140" s="2" t="s">
        <v>208</v>
      </c>
      <c r="AJ140" s="2" t="s">
        <v>59</v>
      </c>
      <c r="AK140" s="2" t="s">
        <v>56</v>
      </c>
      <c r="AL140" s="2" t="n">
        <v>0</v>
      </c>
      <c r="AM140" s="2" t="s">
        <v>57</v>
      </c>
      <c r="AN140" s="2" t="n">
        <v>1</v>
      </c>
      <c r="AO140" s="3" t="n">
        <v>4336.66</v>
      </c>
      <c r="AP140" s="3" t="n">
        <v>3738.5</v>
      </c>
      <c r="AQ140" s="3" t="n">
        <v>598.16</v>
      </c>
      <c r="BJ140" s="2" t="n">
        <v>3738.5</v>
      </c>
      <c r="BK140" s="2" t="s">
        <v>50</v>
      </c>
      <c r="BL140" s="2" t="n">
        <v>598.16</v>
      </c>
      <c r="BM140" s="2" t="s">
        <v>51</v>
      </c>
      <c r="BN140" s="2" t="n">
        <v>0.16</v>
      </c>
    </row>
    <row r="141" customFormat="false" ht="15" hidden="false" customHeight="false" outlineLevel="0" collapsed="false">
      <c r="I141" s="3"/>
      <c r="J141" s="3"/>
      <c r="K141" s="3"/>
      <c r="L141" s="4"/>
      <c r="M141" s="2" t="s">
        <v>48</v>
      </c>
      <c r="N141" s="2" t="s">
        <v>49</v>
      </c>
      <c r="O141" s="2" t="n">
        <v>1</v>
      </c>
      <c r="P141" s="3"/>
      <c r="Q141" s="3"/>
      <c r="R141" s="3" t="n">
        <v>2243.10344827586</v>
      </c>
      <c r="S141" s="2" t="s">
        <v>50</v>
      </c>
      <c r="T141" s="3" t="n">
        <v>358.896551724138</v>
      </c>
      <c r="U141" s="2" t="s">
        <v>51</v>
      </c>
      <c r="V141" s="2" t="n">
        <v>0.16</v>
      </c>
      <c r="W141" s="2" t="s">
        <v>209</v>
      </c>
      <c r="X141" s="2" t="s">
        <v>59</v>
      </c>
      <c r="Y141" s="2" t="s">
        <v>48</v>
      </c>
      <c r="Z141" s="2" t="n">
        <v>1</v>
      </c>
      <c r="AA141" s="3" t="n">
        <v>2602</v>
      </c>
      <c r="AB141" s="2" t="s">
        <v>54</v>
      </c>
      <c r="AC141" s="2" t="n">
        <v>199868</v>
      </c>
      <c r="AD141" s="2" t="n">
        <v>1</v>
      </c>
      <c r="AE141" s="3" t="n">
        <v>2602</v>
      </c>
      <c r="AF141" s="2" t="n">
        <v>0</v>
      </c>
      <c r="AH141" s="3"/>
      <c r="AI141" s="2" t="s">
        <v>209</v>
      </c>
      <c r="AJ141" s="2" t="s">
        <v>59</v>
      </c>
      <c r="AK141" s="2" t="s">
        <v>56</v>
      </c>
      <c r="AL141" s="2" t="n">
        <v>0</v>
      </c>
      <c r="AM141" s="2" t="s">
        <v>57</v>
      </c>
      <c r="AN141" s="2" t="n">
        <v>1</v>
      </c>
      <c r="AO141" s="3" t="n">
        <v>2602</v>
      </c>
      <c r="AP141" s="3" t="n">
        <v>2243.10344827586</v>
      </c>
      <c r="AQ141" s="3" t="n">
        <v>358.896551724138</v>
      </c>
      <c r="BJ141" s="2" t="n">
        <v>2243.10344827586</v>
      </c>
      <c r="BK141" s="2" t="s">
        <v>50</v>
      </c>
      <c r="BL141" s="2" t="n">
        <v>358.896551724138</v>
      </c>
      <c r="BM141" s="2" t="s">
        <v>51</v>
      </c>
      <c r="BN141" s="2" t="n">
        <v>0.16</v>
      </c>
    </row>
    <row r="142" customFormat="false" ht="15" hidden="false" customHeight="false" outlineLevel="0" collapsed="false">
      <c r="I142" s="3"/>
      <c r="J142" s="3"/>
      <c r="K142" s="3"/>
      <c r="L142" s="4"/>
      <c r="M142" s="2" t="s">
        <v>48</v>
      </c>
      <c r="N142" s="2" t="s">
        <v>49</v>
      </c>
      <c r="O142" s="2" t="n">
        <v>1</v>
      </c>
      <c r="P142" s="3"/>
      <c r="Q142" s="3"/>
      <c r="R142" s="3" t="n">
        <v>3738.5</v>
      </c>
      <c r="S142" s="2" t="s">
        <v>50</v>
      </c>
      <c r="T142" s="3" t="n">
        <v>598.16</v>
      </c>
      <c r="U142" s="2" t="s">
        <v>51</v>
      </c>
      <c r="V142" s="2" t="n">
        <v>0.16</v>
      </c>
      <c r="W142" s="2" t="s">
        <v>210</v>
      </c>
      <c r="X142" s="2" t="s">
        <v>59</v>
      </c>
      <c r="Y142" s="2" t="s">
        <v>48</v>
      </c>
      <c r="Z142" s="2" t="n">
        <v>1</v>
      </c>
      <c r="AA142" s="3" t="n">
        <v>4336.66</v>
      </c>
      <c r="AB142" s="2" t="s">
        <v>54</v>
      </c>
      <c r="AC142" s="2" t="n">
        <v>199874</v>
      </c>
      <c r="AD142" s="2" t="n">
        <v>1</v>
      </c>
      <c r="AE142" s="3" t="n">
        <v>4336.66</v>
      </c>
      <c r="AF142" s="2" t="n">
        <v>0</v>
      </c>
      <c r="AH142" s="3"/>
      <c r="AI142" s="2" t="s">
        <v>210</v>
      </c>
      <c r="AJ142" s="2" t="s">
        <v>59</v>
      </c>
      <c r="AK142" s="2" t="s">
        <v>56</v>
      </c>
      <c r="AL142" s="2" t="n">
        <v>0</v>
      </c>
      <c r="AM142" s="2" t="s">
        <v>57</v>
      </c>
      <c r="AN142" s="2" t="n">
        <v>1</v>
      </c>
      <c r="AO142" s="3" t="n">
        <v>4336.66</v>
      </c>
      <c r="AP142" s="3" t="n">
        <v>3738.5</v>
      </c>
      <c r="AQ142" s="3" t="n">
        <v>598.16</v>
      </c>
      <c r="BJ142" s="2" t="n">
        <v>3738.5</v>
      </c>
      <c r="BK142" s="2" t="s">
        <v>50</v>
      </c>
      <c r="BL142" s="2" t="n">
        <v>598.16</v>
      </c>
      <c r="BM142" s="2" t="s">
        <v>51</v>
      </c>
      <c r="BN142" s="2" t="n">
        <v>0.16</v>
      </c>
    </row>
    <row r="143" customFormat="false" ht="15" hidden="false" customHeight="false" outlineLevel="0" collapsed="false">
      <c r="I143" s="3"/>
      <c r="J143" s="3"/>
      <c r="K143" s="3"/>
      <c r="L143" s="4"/>
      <c r="M143" s="2" t="s">
        <v>48</v>
      </c>
      <c r="N143" s="2" t="s">
        <v>49</v>
      </c>
      <c r="O143" s="2" t="n">
        <v>1</v>
      </c>
      <c r="P143" s="3"/>
      <c r="Q143" s="3"/>
      <c r="R143" s="3" t="n">
        <v>5751.30172413793</v>
      </c>
      <c r="S143" s="2" t="s">
        <v>50</v>
      </c>
      <c r="T143" s="3" t="n">
        <v>920.208275862069</v>
      </c>
      <c r="U143" s="2" t="s">
        <v>51</v>
      </c>
      <c r="V143" s="2" t="n">
        <v>0.16</v>
      </c>
      <c r="W143" s="2" t="s">
        <v>211</v>
      </c>
      <c r="X143" s="2" t="s">
        <v>59</v>
      </c>
      <c r="Y143" s="2" t="s">
        <v>48</v>
      </c>
      <c r="Z143" s="2" t="n">
        <v>1</v>
      </c>
      <c r="AA143" s="3" t="n">
        <v>6671.51</v>
      </c>
      <c r="AB143" s="2" t="s">
        <v>54</v>
      </c>
      <c r="AC143" s="2" t="n">
        <v>201198</v>
      </c>
      <c r="AD143" s="2" t="n">
        <v>1</v>
      </c>
      <c r="AE143" s="3" t="n">
        <v>6671.51</v>
      </c>
      <c r="AF143" s="2" t="n">
        <v>0</v>
      </c>
      <c r="AH143" s="3"/>
      <c r="AI143" s="2" t="s">
        <v>211</v>
      </c>
      <c r="AJ143" s="2" t="s">
        <v>59</v>
      </c>
      <c r="AK143" s="2" t="s">
        <v>56</v>
      </c>
      <c r="AL143" s="2" t="n">
        <v>0</v>
      </c>
      <c r="AM143" s="2" t="s">
        <v>57</v>
      </c>
      <c r="AN143" s="2" t="n">
        <v>1</v>
      </c>
      <c r="AO143" s="3" t="n">
        <v>6671.51</v>
      </c>
      <c r="AP143" s="3" t="n">
        <v>5751.30172413793</v>
      </c>
      <c r="AQ143" s="3" t="n">
        <v>920.208275862069</v>
      </c>
      <c r="BJ143" s="2" t="n">
        <v>5751.30172413793</v>
      </c>
      <c r="BK143" s="2" t="s">
        <v>50</v>
      </c>
      <c r="BL143" s="2" t="n">
        <v>920.208275862069</v>
      </c>
      <c r="BM143" s="2" t="s">
        <v>51</v>
      </c>
      <c r="BN143" s="2" t="n">
        <v>0.16</v>
      </c>
    </row>
    <row r="144" customFormat="false" ht="15" hidden="false" customHeight="false" outlineLevel="0" collapsed="false">
      <c r="I144" s="3"/>
      <c r="J144" s="3"/>
      <c r="K144" s="3"/>
      <c r="L144" s="4"/>
      <c r="M144" s="2" t="s">
        <v>48</v>
      </c>
      <c r="N144" s="2" t="s">
        <v>49</v>
      </c>
      <c r="O144" s="2" t="n">
        <v>1</v>
      </c>
      <c r="P144" s="3"/>
      <c r="Q144" s="3"/>
      <c r="R144" s="3" t="n">
        <v>632.612068965517</v>
      </c>
      <c r="S144" s="2" t="s">
        <v>50</v>
      </c>
      <c r="T144" s="3" t="n">
        <v>101.217931034483</v>
      </c>
      <c r="U144" s="2" t="s">
        <v>51</v>
      </c>
      <c r="V144" s="2" t="n">
        <v>0.16</v>
      </c>
      <c r="W144" s="2" t="s">
        <v>212</v>
      </c>
      <c r="X144" s="2" t="s">
        <v>59</v>
      </c>
      <c r="Y144" s="2" t="s">
        <v>48</v>
      </c>
      <c r="Z144" s="2" t="n">
        <v>1</v>
      </c>
      <c r="AA144" s="3" t="n">
        <v>733.83</v>
      </c>
      <c r="AB144" s="2" t="s">
        <v>54</v>
      </c>
      <c r="AC144" s="2" t="n">
        <v>201225</v>
      </c>
      <c r="AD144" s="2" t="n">
        <v>1</v>
      </c>
      <c r="AE144" s="3" t="n">
        <v>733.83</v>
      </c>
      <c r="AF144" s="2" t="n">
        <v>0</v>
      </c>
      <c r="AH144" s="3"/>
      <c r="AI144" s="2" t="s">
        <v>212</v>
      </c>
      <c r="AJ144" s="2" t="s">
        <v>59</v>
      </c>
      <c r="AK144" s="2" t="s">
        <v>56</v>
      </c>
      <c r="AL144" s="2" t="n">
        <v>0</v>
      </c>
      <c r="AM144" s="2" t="s">
        <v>57</v>
      </c>
      <c r="AN144" s="2" t="n">
        <v>1</v>
      </c>
      <c r="AO144" s="3" t="n">
        <v>733.83</v>
      </c>
      <c r="AP144" s="3" t="n">
        <v>632.612068965517</v>
      </c>
      <c r="AQ144" s="3" t="n">
        <v>101.217931034483</v>
      </c>
      <c r="BJ144" s="2" t="n">
        <v>632.612068965517</v>
      </c>
      <c r="BK144" s="2" t="s">
        <v>50</v>
      </c>
      <c r="BL144" s="2" t="n">
        <v>101.217931034483</v>
      </c>
      <c r="BM144" s="2" t="s">
        <v>51</v>
      </c>
      <c r="BN144" s="2" t="n">
        <v>0.16</v>
      </c>
    </row>
    <row r="145" customFormat="false" ht="15" hidden="false" customHeight="false" outlineLevel="0" collapsed="false">
      <c r="I145" s="3"/>
      <c r="J145" s="3"/>
      <c r="K145" s="3"/>
      <c r="L145" s="4"/>
      <c r="M145" s="2" t="s">
        <v>48</v>
      </c>
      <c r="N145" s="2" t="s">
        <v>49</v>
      </c>
      <c r="O145" s="2" t="n">
        <v>1</v>
      </c>
      <c r="P145" s="3"/>
      <c r="Q145" s="3"/>
      <c r="R145" s="3" t="n">
        <v>4742.51724137931</v>
      </c>
      <c r="S145" s="2" t="s">
        <v>50</v>
      </c>
      <c r="T145" s="3" t="n">
        <v>758.80275862069</v>
      </c>
      <c r="U145" s="2" t="s">
        <v>51</v>
      </c>
      <c r="V145" s="2" t="n">
        <v>0.16</v>
      </c>
      <c r="W145" s="2" t="s">
        <v>213</v>
      </c>
      <c r="X145" s="2" t="s">
        <v>59</v>
      </c>
      <c r="Y145" s="2" t="s">
        <v>48</v>
      </c>
      <c r="Z145" s="2" t="n">
        <v>1</v>
      </c>
      <c r="AA145" s="3" t="n">
        <v>5501.32</v>
      </c>
      <c r="AB145" s="2" t="s">
        <v>54</v>
      </c>
      <c r="AC145" s="2" t="n">
        <v>201289</v>
      </c>
      <c r="AD145" s="2" t="n">
        <v>1</v>
      </c>
      <c r="AE145" s="3" t="n">
        <v>5501.32</v>
      </c>
      <c r="AF145" s="2" t="n">
        <v>0</v>
      </c>
      <c r="AH145" s="3"/>
      <c r="AI145" s="2" t="s">
        <v>213</v>
      </c>
      <c r="AJ145" s="2" t="s">
        <v>59</v>
      </c>
      <c r="AK145" s="2" t="s">
        <v>56</v>
      </c>
      <c r="AL145" s="2" t="n">
        <v>0</v>
      </c>
      <c r="AM145" s="2" t="s">
        <v>57</v>
      </c>
      <c r="AN145" s="2" t="n">
        <v>1</v>
      </c>
      <c r="AO145" s="3" t="n">
        <v>5501.32</v>
      </c>
      <c r="AP145" s="3" t="n">
        <v>4742.51724137931</v>
      </c>
      <c r="AQ145" s="3" t="n">
        <v>758.80275862069</v>
      </c>
      <c r="BJ145" s="2" t="n">
        <v>4742.51724137931</v>
      </c>
      <c r="BK145" s="2" t="s">
        <v>50</v>
      </c>
      <c r="BL145" s="2" t="n">
        <v>758.80275862069</v>
      </c>
      <c r="BM145" s="2" t="s">
        <v>51</v>
      </c>
      <c r="BN145" s="2" t="n">
        <v>0.16</v>
      </c>
    </row>
    <row r="146" customFormat="false" ht="15" hidden="false" customHeight="false" outlineLevel="0" collapsed="false">
      <c r="I146" s="3"/>
      <c r="J146" s="3"/>
      <c r="K146" s="3"/>
      <c r="L146" s="4"/>
      <c r="M146" s="2" t="s">
        <v>48</v>
      </c>
      <c r="N146" s="2" t="s">
        <v>49</v>
      </c>
      <c r="O146" s="2" t="n">
        <v>1</v>
      </c>
      <c r="P146" s="3"/>
      <c r="Q146" s="3"/>
      <c r="R146" s="3" t="n">
        <v>4232.59482758621</v>
      </c>
      <c r="S146" s="2" t="s">
        <v>50</v>
      </c>
      <c r="T146" s="3" t="n">
        <v>677.215172413793</v>
      </c>
      <c r="U146" s="2" t="s">
        <v>51</v>
      </c>
      <c r="V146" s="2" t="n">
        <v>0.16</v>
      </c>
      <c r="W146" s="2" t="s">
        <v>214</v>
      </c>
      <c r="X146" s="2" t="s">
        <v>59</v>
      </c>
      <c r="Y146" s="2" t="s">
        <v>48</v>
      </c>
      <c r="Z146" s="2" t="n">
        <v>1</v>
      </c>
      <c r="AA146" s="3" t="n">
        <v>4909.81</v>
      </c>
      <c r="AB146" s="2" t="s">
        <v>54</v>
      </c>
      <c r="AC146" s="2" t="n">
        <v>202462</v>
      </c>
      <c r="AD146" s="2" t="n">
        <v>1</v>
      </c>
      <c r="AE146" s="3" t="n">
        <v>4909.81</v>
      </c>
      <c r="AF146" s="2" t="n">
        <v>0</v>
      </c>
      <c r="AH146" s="3"/>
      <c r="AI146" s="2" t="s">
        <v>214</v>
      </c>
      <c r="AJ146" s="2" t="s">
        <v>59</v>
      </c>
      <c r="AK146" s="2" t="s">
        <v>56</v>
      </c>
      <c r="AL146" s="2" t="n">
        <v>0</v>
      </c>
      <c r="AM146" s="2" t="s">
        <v>57</v>
      </c>
      <c r="AN146" s="2" t="n">
        <v>1</v>
      </c>
      <c r="AO146" s="3" t="n">
        <v>4909.81</v>
      </c>
      <c r="AP146" s="3" t="n">
        <v>4232.59482758621</v>
      </c>
      <c r="AQ146" s="3" t="n">
        <v>677.215172413793</v>
      </c>
      <c r="BJ146" s="2" t="n">
        <v>4232.59482758621</v>
      </c>
      <c r="BK146" s="2" t="s">
        <v>50</v>
      </c>
      <c r="BL146" s="2" t="n">
        <v>677.215172413793</v>
      </c>
      <c r="BM146" s="2" t="s">
        <v>51</v>
      </c>
      <c r="BN146" s="2" t="n">
        <v>0.16</v>
      </c>
    </row>
    <row r="147" customFormat="false" ht="15" hidden="false" customHeight="false" outlineLevel="0" collapsed="false">
      <c r="I147" s="3"/>
      <c r="J147" s="3"/>
      <c r="K147" s="3"/>
      <c r="L147" s="4"/>
      <c r="M147" s="2" t="s">
        <v>48</v>
      </c>
      <c r="N147" s="2" t="s">
        <v>49</v>
      </c>
      <c r="O147" s="2" t="n">
        <v>1</v>
      </c>
      <c r="P147" s="3"/>
      <c r="Q147" s="3"/>
      <c r="R147" s="3" t="n">
        <v>2695.51724137931</v>
      </c>
      <c r="S147" s="2" t="s">
        <v>50</v>
      </c>
      <c r="T147" s="3" t="n">
        <v>431.28275862069</v>
      </c>
      <c r="U147" s="2" t="s">
        <v>51</v>
      </c>
      <c r="V147" s="2" t="n">
        <v>0.16</v>
      </c>
      <c r="W147" s="2" t="s">
        <v>215</v>
      </c>
      <c r="X147" s="2" t="s">
        <v>59</v>
      </c>
      <c r="Y147" s="2" t="s">
        <v>48</v>
      </c>
      <c r="Z147" s="2" t="n">
        <v>1</v>
      </c>
      <c r="AA147" s="3" t="n">
        <v>3126.8</v>
      </c>
      <c r="AB147" s="2" t="s">
        <v>54</v>
      </c>
      <c r="AC147" s="2" t="n">
        <v>202465</v>
      </c>
      <c r="AD147" s="2" t="n">
        <v>1</v>
      </c>
      <c r="AE147" s="3" t="n">
        <v>3126.8</v>
      </c>
      <c r="AF147" s="2" t="n">
        <v>0</v>
      </c>
      <c r="AH147" s="3"/>
      <c r="AI147" s="2" t="s">
        <v>215</v>
      </c>
      <c r="AJ147" s="2" t="s">
        <v>59</v>
      </c>
      <c r="AK147" s="2" t="s">
        <v>56</v>
      </c>
      <c r="AL147" s="2" t="n">
        <v>0</v>
      </c>
      <c r="AM147" s="2" t="s">
        <v>57</v>
      </c>
      <c r="AN147" s="2" t="n">
        <v>1</v>
      </c>
      <c r="AO147" s="3" t="n">
        <v>3126.8</v>
      </c>
      <c r="AP147" s="3" t="n">
        <v>2695.51724137931</v>
      </c>
      <c r="AQ147" s="3" t="n">
        <v>431.28275862069</v>
      </c>
      <c r="BJ147" s="2" t="n">
        <v>2695.51724137931</v>
      </c>
      <c r="BK147" s="2" t="s">
        <v>50</v>
      </c>
      <c r="BL147" s="2" t="n">
        <v>431.28275862069</v>
      </c>
      <c r="BM147" s="2" t="s">
        <v>51</v>
      </c>
      <c r="BN147" s="2" t="n">
        <v>0.16</v>
      </c>
    </row>
    <row r="148" customFormat="false" ht="15" hidden="false" customHeight="false" outlineLevel="0" collapsed="false">
      <c r="I148" s="3"/>
      <c r="J148" s="3"/>
      <c r="K148" s="3"/>
      <c r="L148" s="4"/>
      <c r="M148" s="2" t="s">
        <v>48</v>
      </c>
      <c r="N148" s="2" t="s">
        <v>49</v>
      </c>
      <c r="O148" s="2" t="n">
        <v>1</v>
      </c>
      <c r="P148" s="3"/>
      <c r="Q148" s="3"/>
      <c r="R148" s="3" t="n">
        <v>940.103448275862</v>
      </c>
      <c r="S148" s="2" t="s">
        <v>50</v>
      </c>
      <c r="T148" s="3" t="n">
        <v>150.416551724138</v>
      </c>
      <c r="U148" s="2" t="s">
        <v>51</v>
      </c>
      <c r="V148" s="2" t="n">
        <v>0.16</v>
      </c>
      <c r="W148" s="2" t="s">
        <v>216</v>
      </c>
      <c r="X148" s="2" t="s">
        <v>59</v>
      </c>
      <c r="Y148" s="2" t="s">
        <v>48</v>
      </c>
      <c r="Z148" s="2" t="n">
        <v>1</v>
      </c>
      <c r="AA148" s="3" t="n">
        <v>1090.52</v>
      </c>
      <c r="AB148" s="2" t="s">
        <v>54</v>
      </c>
      <c r="AC148" s="2" t="n">
        <v>202543</v>
      </c>
      <c r="AD148" s="2" t="n">
        <v>1</v>
      </c>
      <c r="AE148" s="3" t="n">
        <v>1090.52</v>
      </c>
      <c r="AF148" s="2" t="n">
        <v>0</v>
      </c>
      <c r="AH148" s="3"/>
      <c r="AI148" s="2" t="s">
        <v>216</v>
      </c>
      <c r="AJ148" s="2" t="s">
        <v>59</v>
      </c>
      <c r="AK148" s="2" t="s">
        <v>56</v>
      </c>
      <c r="AL148" s="2" t="n">
        <v>0</v>
      </c>
      <c r="AM148" s="2" t="s">
        <v>57</v>
      </c>
      <c r="AN148" s="2" t="n">
        <v>1</v>
      </c>
      <c r="AO148" s="3" t="n">
        <v>1090.52</v>
      </c>
      <c r="AP148" s="3" t="n">
        <v>940.103448275862</v>
      </c>
      <c r="AQ148" s="3" t="n">
        <v>150.416551724138</v>
      </c>
      <c r="BJ148" s="2" t="n">
        <v>940.103448275862</v>
      </c>
      <c r="BK148" s="2" t="s">
        <v>50</v>
      </c>
      <c r="BL148" s="2" t="n">
        <v>150.416551724138</v>
      </c>
      <c r="BM148" s="2" t="s">
        <v>51</v>
      </c>
      <c r="BN148" s="2" t="n">
        <v>0.16</v>
      </c>
    </row>
    <row r="149" customFormat="false" ht="15" hidden="false" customHeight="false" outlineLevel="0" collapsed="false">
      <c r="I149" s="3"/>
      <c r="J149" s="3"/>
      <c r="K149" s="3"/>
      <c r="L149" s="4"/>
      <c r="M149" s="2" t="s">
        <v>48</v>
      </c>
      <c r="N149" s="2" t="s">
        <v>49</v>
      </c>
      <c r="O149" s="2" t="n">
        <v>1</v>
      </c>
      <c r="P149" s="3"/>
      <c r="Q149" s="3"/>
      <c r="R149" s="3" t="n">
        <v>626.189655172414</v>
      </c>
      <c r="S149" s="2" t="s">
        <v>50</v>
      </c>
      <c r="T149" s="3" t="n">
        <v>100.190344827586</v>
      </c>
      <c r="U149" s="2" t="s">
        <v>51</v>
      </c>
      <c r="V149" s="2" t="n">
        <v>0.16</v>
      </c>
      <c r="W149" s="2" t="s">
        <v>217</v>
      </c>
      <c r="X149" s="2" t="s">
        <v>59</v>
      </c>
      <c r="Y149" s="2" t="s">
        <v>48</v>
      </c>
      <c r="Z149" s="2" t="n">
        <v>1</v>
      </c>
      <c r="AA149" s="3" t="n">
        <v>726.38</v>
      </c>
      <c r="AB149" s="2" t="s">
        <v>54</v>
      </c>
      <c r="AC149" s="2" t="n">
        <v>203967</v>
      </c>
      <c r="AD149" s="2" t="n">
        <v>1</v>
      </c>
      <c r="AE149" s="3" t="n">
        <v>726.38</v>
      </c>
      <c r="AF149" s="2" t="n">
        <v>0</v>
      </c>
      <c r="AH149" s="3"/>
      <c r="AI149" s="2" t="s">
        <v>217</v>
      </c>
      <c r="AJ149" s="2" t="s">
        <v>59</v>
      </c>
      <c r="AK149" s="2" t="s">
        <v>56</v>
      </c>
      <c r="AL149" s="2" t="n">
        <v>0</v>
      </c>
      <c r="AM149" s="2" t="s">
        <v>57</v>
      </c>
      <c r="AN149" s="2" t="n">
        <v>1</v>
      </c>
      <c r="AO149" s="3" t="n">
        <v>726.38</v>
      </c>
      <c r="AP149" s="3" t="n">
        <v>626.189655172414</v>
      </c>
      <c r="AQ149" s="3" t="n">
        <v>100.190344827586</v>
      </c>
      <c r="BJ149" s="2" t="n">
        <v>626.189655172414</v>
      </c>
      <c r="BK149" s="2" t="s">
        <v>50</v>
      </c>
      <c r="BL149" s="2" t="n">
        <v>100.190344827586</v>
      </c>
      <c r="BM149" s="2" t="s">
        <v>51</v>
      </c>
      <c r="BN149" s="2" t="n">
        <v>0.16</v>
      </c>
    </row>
    <row r="150" customFormat="false" ht="15" hidden="false" customHeight="false" outlineLevel="0" collapsed="false">
      <c r="I150" s="3"/>
      <c r="J150" s="3"/>
      <c r="K150" s="3"/>
      <c r="L150" s="4"/>
      <c r="M150" s="2" t="s">
        <v>48</v>
      </c>
      <c r="N150" s="2" t="s">
        <v>49</v>
      </c>
      <c r="O150" s="2" t="n">
        <v>1</v>
      </c>
      <c r="P150" s="3"/>
      <c r="Q150" s="3"/>
      <c r="R150" s="3" t="n">
        <v>9421.23275862069</v>
      </c>
      <c r="S150" s="2" t="s">
        <v>50</v>
      </c>
      <c r="T150" s="3" t="n">
        <v>1507.39724137931</v>
      </c>
      <c r="U150" s="2" t="s">
        <v>51</v>
      </c>
      <c r="V150" s="2" t="n">
        <v>0.16</v>
      </c>
      <c r="W150" s="2" t="s">
        <v>218</v>
      </c>
      <c r="X150" s="2" t="s">
        <v>59</v>
      </c>
      <c r="Y150" s="2" t="s">
        <v>48</v>
      </c>
      <c r="Z150" s="2" t="n">
        <v>1</v>
      </c>
      <c r="AA150" s="3" t="n">
        <v>10928.63</v>
      </c>
      <c r="AB150" s="2" t="s">
        <v>54</v>
      </c>
      <c r="AC150" s="2" t="n">
        <v>203968</v>
      </c>
      <c r="AD150" s="2" t="n">
        <v>1</v>
      </c>
      <c r="AE150" s="3" t="n">
        <v>10928.63</v>
      </c>
      <c r="AF150" s="2" t="n">
        <v>0</v>
      </c>
      <c r="AH150" s="3"/>
      <c r="AI150" s="2" t="s">
        <v>218</v>
      </c>
      <c r="AJ150" s="2" t="s">
        <v>59</v>
      </c>
      <c r="AK150" s="2" t="s">
        <v>56</v>
      </c>
      <c r="AL150" s="2" t="n">
        <v>0</v>
      </c>
      <c r="AM150" s="2" t="s">
        <v>57</v>
      </c>
      <c r="AN150" s="2" t="n">
        <v>1</v>
      </c>
      <c r="AO150" s="3" t="n">
        <v>10928.63</v>
      </c>
      <c r="AP150" s="3" t="n">
        <v>9421.23275862069</v>
      </c>
      <c r="AQ150" s="3" t="n">
        <v>1507.39724137931</v>
      </c>
      <c r="BJ150" s="2" t="n">
        <v>9421.23275862069</v>
      </c>
      <c r="BK150" s="2" t="s">
        <v>50</v>
      </c>
      <c r="BL150" s="2" t="n">
        <v>1507.39724137931</v>
      </c>
      <c r="BM150" s="2" t="s">
        <v>51</v>
      </c>
      <c r="BN150" s="2" t="n">
        <v>0.16</v>
      </c>
    </row>
    <row r="151" customFormat="false" ht="15" hidden="false" customHeight="false" outlineLevel="0" collapsed="false">
      <c r="I151" s="3"/>
      <c r="J151" s="3"/>
      <c r="K151" s="3"/>
      <c r="L151" s="4"/>
      <c r="M151" s="2" t="s">
        <v>48</v>
      </c>
      <c r="N151" s="2" t="s">
        <v>49</v>
      </c>
      <c r="O151" s="2" t="n">
        <v>1</v>
      </c>
      <c r="P151" s="3"/>
      <c r="Q151" s="3"/>
      <c r="R151" s="3" t="n">
        <v>11833.3879310345</v>
      </c>
      <c r="S151" s="2" t="s">
        <v>50</v>
      </c>
      <c r="T151" s="3" t="n">
        <v>1893.34206896552</v>
      </c>
      <c r="U151" s="2" t="s">
        <v>51</v>
      </c>
      <c r="V151" s="2" t="n">
        <v>0.16</v>
      </c>
      <c r="W151" s="2" t="s">
        <v>219</v>
      </c>
      <c r="X151" s="2" t="s">
        <v>59</v>
      </c>
      <c r="Y151" s="2" t="s">
        <v>48</v>
      </c>
      <c r="Z151" s="2" t="n">
        <v>1</v>
      </c>
      <c r="AA151" s="3" t="n">
        <v>13726.73</v>
      </c>
      <c r="AB151" s="2" t="s">
        <v>54</v>
      </c>
      <c r="AC151" s="2" t="n">
        <v>203969</v>
      </c>
      <c r="AD151" s="2" t="n">
        <v>1</v>
      </c>
      <c r="AE151" s="3" t="n">
        <v>13726.73</v>
      </c>
      <c r="AF151" s="2" t="n">
        <v>0</v>
      </c>
      <c r="AH151" s="3"/>
      <c r="AI151" s="2" t="s">
        <v>219</v>
      </c>
      <c r="AJ151" s="2" t="s">
        <v>59</v>
      </c>
      <c r="AK151" s="2" t="s">
        <v>56</v>
      </c>
      <c r="AL151" s="2" t="n">
        <v>0</v>
      </c>
      <c r="AM151" s="2" t="s">
        <v>57</v>
      </c>
      <c r="AN151" s="2" t="n">
        <v>1</v>
      </c>
      <c r="AO151" s="3" t="n">
        <v>13726.73</v>
      </c>
      <c r="AP151" s="3" t="n">
        <v>11833.3879310345</v>
      </c>
      <c r="AQ151" s="3" t="n">
        <v>1893.34206896552</v>
      </c>
      <c r="BJ151" s="2" t="n">
        <v>11833.3879310345</v>
      </c>
      <c r="BK151" s="2" t="s">
        <v>50</v>
      </c>
      <c r="BL151" s="2" t="n">
        <v>1893.34206896552</v>
      </c>
      <c r="BM151" s="2" t="s">
        <v>51</v>
      </c>
      <c r="BN151" s="2" t="n">
        <v>0.16</v>
      </c>
    </row>
    <row r="152" customFormat="false" ht="15" hidden="false" customHeight="false" outlineLevel="0" collapsed="false">
      <c r="I152" s="3"/>
      <c r="J152" s="3"/>
      <c r="K152" s="3"/>
      <c r="L152" s="4"/>
      <c r="M152" s="2" t="s">
        <v>48</v>
      </c>
      <c r="N152" s="2" t="s">
        <v>49</v>
      </c>
      <c r="O152" s="2" t="n">
        <v>1</v>
      </c>
      <c r="P152" s="3"/>
      <c r="Q152" s="3"/>
      <c r="R152" s="3" t="n">
        <v>11857.7586206897</v>
      </c>
      <c r="S152" s="2" t="s">
        <v>50</v>
      </c>
      <c r="T152" s="3" t="n">
        <v>1897.24137931034</v>
      </c>
      <c r="U152" s="2" t="s">
        <v>51</v>
      </c>
      <c r="V152" s="2" t="n">
        <v>0.16</v>
      </c>
      <c r="W152" s="2" t="s">
        <v>220</v>
      </c>
      <c r="X152" s="2" t="s">
        <v>59</v>
      </c>
      <c r="Y152" s="2" t="s">
        <v>48</v>
      </c>
      <c r="Z152" s="2" t="n">
        <v>1</v>
      </c>
      <c r="AA152" s="3" t="n">
        <v>13755</v>
      </c>
      <c r="AB152" s="2" t="s">
        <v>54</v>
      </c>
      <c r="AC152" s="2" t="n">
        <v>203996</v>
      </c>
      <c r="AD152" s="2" t="n">
        <v>1</v>
      </c>
      <c r="AE152" s="3" t="n">
        <v>13755</v>
      </c>
      <c r="AF152" s="2" t="n">
        <v>0</v>
      </c>
      <c r="AH152" s="3"/>
      <c r="AI152" s="2" t="s">
        <v>220</v>
      </c>
      <c r="AJ152" s="2" t="s">
        <v>59</v>
      </c>
      <c r="AK152" s="2" t="s">
        <v>56</v>
      </c>
      <c r="AL152" s="2" t="n">
        <v>0</v>
      </c>
      <c r="AM152" s="2" t="s">
        <v>57</v>
      </c>
      <c r="AN152" s="2" t="n">
        <v>1</v>
      </c>
      <c r="AO152" s="3" t="n">
        <v>13755</v>
      </c>
      <c r="AP152" s="3" t="n">
        <v>11857.7586206897</v>
      </c>
      <c r="AQ152" s="3" t="n">
        <v>1897.24137931034</v>
      </c>
      <c r="BJ152" s="2" t="n">
        <v>11857.7586206897</v>
      </c>
      <c r="BK152" s="2" t="s">
        <v>50</v>
      </c>
      <c r="BL152" s="2" t="n">
        <v>1897.24137931034</v>
      </c>
      <c r="BM152" s="2" t="s">
        <v>51</v>
      </c>
      <c r="BN152" s="2" t="n">
        <v>0.16</v>
      </c>
    </row>
    <row r="153" customFormat="false" ht="15" hidden="false" customHeight="false" outlineLevel="0" collapsed="false">
      <c r="I153" s="3"/>
      <c r="J153" s="3"/>
      <c r="K153" s="3"/>
      <c r="L153" s="4"/>
      <c r="M153" s="2" t="s">
        <v>48</v>
      </c>
      <c r="N153" s="2" t="s">
        <v>49</v>
      </c>
      <c r="O153" s="2" t="n">
        <v>1</v>
      </c>
      <c r="P153" s="3"/>
      <c r="Q153" s="3"/>
      <c r="R153" s="3" t="n">
        <v>1871.48275862069</v>
      </c>
      <c r="S153" s="2" t="s">
        <v>50</v>
      </c>
      <c r="T153" s="3" t="n">
        <v>299.43724137931</v>
      </c>
      <c r="U153" s="2" t="s">
        <v>51</v>
      </c>
      <c r="V153" s="2" t="n">
        <v>0.16</v>
      </c>
      <c r="W153" s="2" t="s">
        <v>221</v>
      </c>
      <c r="X153" s="2" t="s">
        <v>59</v>
      </c>
      <c r="Y153" s="2" t="s">
        <v>48</v>
      </c>
      <c r="Z153" s="2" t="n">
        <v>1</v>
      </c>
      <c r="AA153" s="3" t="n">
        <v>2170.92</v>
      </c>
      <c r="AB153" s="2" t="s">
        <v>54</v>
      </c>
      <c r="AC153" s="2" t="n">
        <v>205370</v>
      </c>
      <c r="AD153" s="2" t="n">
        <v>1</v>
      </c>
      <c r="AE153" s="3" t="n">
        <v>2170.92</v>
      </c>
      <c r="AF153" s="2" t="n">
        <v>0</v>
      </c>
      <c r="AH153" s="3"/>
      <c r="AI153" s="2" t="s">
        <v>221</v>
      </c>
      <c r="AJ153" s="2" t="s">
        <v>59</v>
      </c>
      <c r="AK153" s="2" t="s">
        <v>56</v>
      </c>
      <c r="AL153" s="2" t="n">
        <v>0</v>
      </c>
      <c r="AM153" s="2" t="s">
        <v>57</v>
      </c>
      <c r="AN153" s="2" t="n">
        <v>1</v>
      </c>
      <c r="AO153" s="3" t="n">
        <v>2170.92</v>
      </c>
      <c r="AP153" s="3" t="n">
        <v>1871.48275862069</v>
      </c>
      <c r="AQ153" s="3" t="n">
        <v>299.43724137931</v>
      </c>
      <c r="BJ153" s="2" t="n">
        <v>1871.48275862069</v>
      </c>
      <c r="BK153" s="2" t="s">
        <v>50</v>
      </c>
      <c r="BL153" s="2" t="n">
        <v>299.43724137931</v>
      </c>
      <c r="BM153" s="2" t="s">
        <v>51</v>
      </c>
      <c r="BN153" s="2" t="n">
        <v>0.16</v>
      </c>
    </row>
    <row r="154" customFormat="false" ht="15" hidden="false" customHeight="false" outlineLevel="0" collapsed="false">
      <c r="I154" s="3"/>
      <c r="J154" s="3"/>
      <c r="K154" s="3"/>
      <c r="L154" s="4"/>
      <c r="M154" s="2" t="s">
        <v>48</v>
      </c>
      <c r="N154" s="2" t="s">
        <v>49</v>
      </c>
      <c r="O154" s="2" t="n">
        <v>1</v>
      </c>
      <c r="P154" s="3"/>
      <c r="Q154" s="3"/>
      <c r="R154" s="3" t="n">
        <v>7350.33620689655</v>
      </c>
      <c r="S154" s="2" t="s">
        <v>50</v>
      </c>
      <c r="T154" s="3" t="n">
        <v>1176.05379310345</v>
      </c>
      <c r="U154" s="2" t="s">
        <v>51</v>
      </c>
      <c r="V154" s="2" t="n">
        <v>0.16</v>
      </c>
      <c r="W154" s="2" t="s">
        <v>222</v>
      </c>
      <c r="X154" s="2" t="s">
        <v>59</v>
      </c>
      <c r="Y154" s="2" t="s">
        <v>48</v>
      </c>
      <c r="Z154" s="2" t="n">
        <v>1</v>
      </c>
      <c r="AA154" s="3" t="n">
        <v>8526.39</v>
      </c>
      <c r="AB154" s="2" t="s">
        <v>54</v>
      </c>
      <c r="AC154" s="2" t="n">
        <v>205381</v>
      </c>
      <c r="AD154" s="2" t="n">
        <v>1</v>
      </c>
      <c r="AE154" s="3" t="n">
        <v>8526.39</v>
      </c>
      <c r="AF154" s="2" t="n">
        <v>0</v>
      </c>
      <c r="AH154" s="3"/>
      <c r="AI154" s="2" t="s">
        <v>222</v>
      </c>
      <c r="AJ154" s="2" t="s">
        <v>59</v>
      </c>
      <c r="AK154" s="2" t="s">
        <v>56</v>
      </c>
      <c r="AL154" s="2" t="n">
        <v>0</v>
      </c>
      <c r="AM154" s="2" t="s">
        <v>57</v>
      </c>
      <c r="AN154" s="2" t="n">
        <v>1</v>
      </c>
      <c r="AO154" s="3" t="n">
        <v>8526.39</v>
      </c>
      <c r="AP154" s="3" t="n">
        <v>7350.33620689655</v>
      </c>
      <c r="AQ154" s="3" t="n">
        <v>1176.05379310345</v>
      </c>
      <c r="BJ154" s="2" t="n">
        <v>7350.33620689655</v>
      </c>
      <c r="BK154" s="2" t="s">
        <v>50</v>
      </c>
      <c r="BL154" s="2" t="n">
        <v>1176.05379310345</v>
      </c>
      <c r="BM154" s="2" t="s">
        <v>51</v>
      </c>
      <c r="BN154" s="2" t="n">
        <v>0.16</v>
      </c>
    </row>
    <row r="155" customFormat="false" ht="15" hidden="false" customHeight="false" outlineLevel="0" collapsed="false">
      <c r="I155" s="3"/>
      <c r="J155" s="3"/>
      <c r="K155" s="3"/>
      <c r="L155" s="4"/>
      <c r="M155" s="2" t="s">
        <v>48</v>
      </c>
      <c r="N155" s="2" t="s">
        <v>49</v>
      </c>
      <c r="O155" s="2" t="n">
        <v>1</v>
      </c>
      <c r="P155" s="3"/>
      <c r="Q155" s="3"/>
      <c r="R155" s="3" t="n">
        <v>4738.37931034483</v>
      </c>
      <c r="S155" s="2" t="s">
        <v>50</v>
      </c>
      <c r="T155" s="3" t="n">
        <v>758.140689655172</v>
      </c>
      <c r="U155" s="2" t="s">
        <v>51</v>
      </c>
      <c r="V155" s="2" t="n">
        <v>0.16</v>
      </c>
      <c r="W155" s="2" t="s">
        <v>223</v>
      </c>
      <c r="X155" s="2" t="s">
        <v>59</v>
      </c>
      <c r="Y155" s="2" t="s">
        <v>48</v>
      </c>
      <c r="Z155" s="2" t="n">
        <v>1</v>
      </c>
      <c r="AA155" s="3" t="n">
        <v>5496.52</v>
      </c>
      <c r="AB155" s="2" t="s">
        <v>54</v>
      </c>
      <c r="AC155" s="2" t="n">
        <v>205382</v>
      </c>
      <c r="AD155" s="2" t="n">
        <v>1</v>
      </c>
      <c r="AE155" s="3" t="n">
        <v>5496.52</v>
      </c>
      <c r="AF155" s="2" t="n">
        <v>0</v>
      </c>
      <c r="AH155" s="3"/>
      <c r="AI155" s="2" t="s">
        <v>223</v>
      </c>
      <c r="AJ155" s="2" t="s">
        <v>59</v>
      </c>
      <c r="AK155" s="2" t="s">
        <v>56</v>
      </c>
      <c r="AL155" s="2" t="n">
        <v>0</v>
      </c>
      <c r="AM155" s="2" t="s">
        <v>57</v>
      </c>
      <c r="AN155" s="2" t="n">
        <v>1</v>
      </c>
      <c r="AO155" s="3" t="n">
        <v>5496.52</v>
      </c>
      <c r="AP155" s="3" t="n">
        <v>4738.37931034483</v>
      </c>
      <c r="AQ155" s="3" t="n">
        <v>758.140689655172</v>
      </c>
      <c r="BJ155" s="2" t="n">
        <v>4738.37931034483</v>
      </c>
      <c r="BK155" s="2" t="s">
        <v>50</v>
      </c>
      <c r="BL155" s="2" t="n">
        <v>758.140689655172</v>
      </c>
      <c r="BM155" s="2" t="s">
        <v>51</v>
      </c>
      <c r="BN155" s="2" t="n">
        <v>0.16</v>
      </c>
    </row>
    <row r="156" customFormat="false" ht="15" hidden="false" customHeight="false" outlineLevel="0" collapsed="false">
      <c r="I156" s="3"/>
      <c r="J156" s="3"/>
      <c r="K156" s="3"/>
      <c r="L156" s="4"/>
      <c r="M156" s="2" t="s">
        <v>48</v>
      </c>
      <c r="N156" s="2" t="s">
        <v>49</v>
      </c>
      <c r="O156" s="2" t="n">
        <v>1</v>
      </c>
      <c r="P156" s="3"/>
      <c r="Q156" s="3"/>
      <c r="R156" s="3" t="n">
        <v>5928.87931034483</v>
      </c>
      <c r="S156" s="2" t="s">
        <v>50</v>
      </c>
      <c r="T156" s="3" t="n">
        <v>948.620689655172</v>
      </c>
      <c r="U156" s="2" t="s">
        <v>51</v>
      </c>
      <c r="V156" s="2" t="n">
        <v>0.16</v>
      </c>
      <c r="W156" s="2" t="s">
        <v>224</v>
      </c>
      <c r="X156" s="2" t="s">
        <v>59</v>
      </c>
      <c r="Y156" s="2" t="s">
        <v>48</v>
      </c>
      <c r="Z156" s="2" t="n">
        <v>1</v>
      </c>
      <c r="AA156" s="3" t="n">
        <v>6877.5</v>
      </c>
      <c r="AB156" s="2" t="s">
        <v>54</v>
      </c>
      <c r="AC156" s="2" t="n">
        <v>205402</v>
      </c>
      <c r="AD156" s="2" t="n">
        <v>1</v>
      </c>
      <c r="AE156" s="3" t="n">
        <v>6877.5</v>
      </c>
      <c r="AF156" s="2" t="n">
        <v>0</v>
      </c>
      <c r="AH156" s="3"/>
      <c r="AI156" s="2" t="s">
        <v>224</v>
      </c>
      <c r="AJ156" s="2" t="s">
        <v>59</v>
      </c>
      <c r="AK156" s="2" t="s">
        <v>56</v>
      </c>
      <c r="AL156" s="2" t="n">
        <v>0</v>
      </c>
      <c r="AM156" s="2" t="s">
        <v>57</v>
      </c>
      <c r="AN156" s="2" t="n">
        <v>1</v>
      </c>
      <c r="AO156" s="3" t="n">
        <v>6877.5</v>
      </c>
      <c r="AP156" s="3" t="n">
        <v>5928.87931034483</v>
      </c>
      <c r="AQ156" s="3" t="n">
        <v>948.620689655172</v>
      </c>
      <c r="BJ156" s="2" t="n">
        <v>5928.87931034483</v>
      </c>
      <c r="BK156" s="2" t="s">
        <v>50</v>
      </c>
      <c r="BL156" s="2" t="n">
        <v>948.620689655172</v>
      </c>
      <c r="BM156" s="2" t="s">
        <v>51</v>
      </c>
      <c r="BN156" s="2" t="n">
        <v>0.16</v>
      </c>
    </row>
    <row r="157" customFormat="false" ht="15" hidden="false" customHeight="false" outlineLevel="0" collapsed="false">
      <c r="I157" s="3"/>
      <c r="J157" s="3"/>
      <c r="K157" s="3"/>
      <c r="L157" s="4"/>
      <c r="M157" s="2" t="s">
        <v>48</v>
      </c>
      <c r="N157" s="2" t="s">
        <v>49</v>
      </c>
      <c r="O157" s="2" t="n">
        <v>1</v>
      </c>
      <c r="P157" s="3"/>
      <c r="Q157" s="3"/>
      <c r="R157" s="3" t="n">
        <v>8387.06896551724</v>
      </c>
      <c r="S157" s="2" t="s">
        <v>50</v>
      </c>
      <c r="T157" s="3" t="n">
        <v>1341.93103448276</v>
      </c>
      <c r="U157" s="2" t="s">
        <v>51</v>
      </c>
      <c r="V157" s="2" t="n">
        <v>0.16</v>
      </c>
      <c r="W157" s="2" t="s">
        <v>225</v>
      </c>
      <c r="X157" s="2" t="s">
        <v>59</v>
      </c>
      <c r="Y157" s="2" t="s">
        <v>48</v>
      </c>
      <c r="Z157" s="2" t="n">
        <v>1</v>
      </c>
      <c r="AA157" s="3" t="n">
        <v>9729</v>
      </c>
      <c r="AB157" s="2" t="s">
        <v>54</v>
      </c>
      <c r="AC157" s="2" t="n">
        <v>205513</v>
      </c>
      <c r="AD157" s="2" t="n">
        <v>1</v>
      </c>
      <c r="AE157" s="3" t="n">
        <v>9729</v>
      </c>
      <c r="AF157" s="2" t="n">
        <v>0</v>
      </c>
      <c r="AH157" s="3"/>
      <c r="AI157" s="2" t="s">
        <v>225</v>
      </c>
      <c r="AJ157" s="2" t="s">
        <v>59</v>
      </c>
      <c r="AK157" s="2" t="s">
        <v>56</v>
      </c>
      <c r="AL157" s="2" t="n">
        <v>0</v>
      </c>
      <c r="AM157" s="2" t="s">
        <v>57</v>
      </c>
      <c r="AN157" s="2" t="n">
        <v>1</v>
      </c>
      <c r="AO157" s="3" t="n">
        <v>9729</v>
      </c>
      <c r="AP157" s="3" t="n">
        <v>8387.06896551724</v>
      </c>
      <c r="AQ157" s="3" t="n">
        <v>1341.93103448276</v>
      </c>
      <c r="BJ157" s="2" t="n">
        <v>8387.06896551724</v>
      </c>
      <c r="BK157" s="2" t="s">
        <v>50</v>
      </c>
      <c r="BL157" s="2" t="n">
        <v>1341.93103448276</v>
      </c>
      <c r="BM157" s="2" t="s">
        <v>51</v>
      </c>
      <c r="BN157" s="2" t="n">
        <v>0.16</v>
      </c>
    </row>
    <row r="158" customFormat="false" ht="15" hidden="false" customHeight="false" outlineLevel="0" collapsed="false">
      <c r="I158" s="3"/>
      <c r="J158" s="3"/>
      <c r="K158" s="3"/>
      <c r="L158" s="4"/>
      <c r="M158" s="2" t="s">
        <v>48</v>
      </c>
      <c r="N158" s="2" t="s">
        <v>49</v>
      </c>
      <c r="O158" s="2" t="n">
        <v>1</v>
      </c>
      <c r="P158" s="3"/>
      <c r="Q158" s="3"/>
      <c r="R158" s="3" t="n">
        <v>8416.96551724138</v>
      </c>
      <c r="S158" s="2" t="s">
        <v>50</v>
      </c>
      <c r="T158" s="3" t="n">
        <v>1346.71448275862</v>
      </c>
      <c r="U158" s="2" t="s">
        <v>51</v>
      </c>
      <c r="V158" s="2" t="n">
        <v>0.16</v>
      </c>
      <c r="W158" s="2" t="s">
        <v>226</v>
      </c>
      <c r="X158" s="2" t="s">
        <v>59</v>
      </c>
      <c r="Y158" s="2" t="s">
        <v>48</v>
      </c>
      <c r="Z158" s="2" t="n">
        <v>1</v>
      </c>
      <c r="AA158" s="3" t="n">
        <v>9763.68</v>
      </c>
      <c r="AB158" s="2" t="s">
        <v>54</v>
      </c>
      <c r="AC158" s="2" t="n">
        <v>205522</v>
      </c>
      <c r="AD158" s="2" t="n">
        <v>1</v>
      </c>
      <c r="AE158" s="3" t="n">
        <v>9763.68</v>
      </c>
      <c r="AF158" s="2" t="n">
        <v>0</v>
      </c>
      <c r="AH158" s="3"/>
      <c r="AI158" s="2" t="s">
        <v>226</v>
      </c>
      <c r="AJ158" s="2" t="s">
        <v>59</v>
      </c>
      <c r="AK158" s="2" t="s">
        <v>56</v>
      </c>
      <c r="AL158" s="2" t="n">
        <v>0</v>
      </c>
      <c r="AM158" s="2" t="s">
        <v>57</v>
      </c>
      <c r="AN158" s="2" t="n">
        <v>1</v>
      </c>
      <c r="AO158" s="3" t="n">
        <v>9763.68</v>
      </c>
      <c r="AP158" s="3" t="n">
        <v>8416.96551724138</v>
      </c>
      <c r="AQ158" s="3" t="n">
        <v>1346.71448275862</v>
      </c>
      <c r="BJ158" s="2" t="n">
        <v>8416.96551724138</v>
      </c>
      <c r="BK158" s="2" t="s">
        <v>50</v>
      </c>
      <c r="BL158" s="2" t="n">
        <v>1346.71448275862</v>
      </c>
      <c r="BM158" s="2" t="s">
        <v>51</v>
      </c>
      <c r="BN158" s="2" t="n">
        <v>0.16</v>
      </c>
    </row>
    <row r="159" customFormat="false" ht="15" hidden="false" customHeight="false" outlineLevel="0" collapsed="false">
      <c r="I159" s="3"/>
      <c r="J159" s="3"/>
      <c r="K159" s="3"/>
      <c r="L159" s="4"/>
      <c r="M159" s="2" t="s">
        <v>48</v>
      </c>
      <c r="N159" s="2" t="s">
        <v>49</v>
      </c>
      <c r="O159" s="2" t="n">
        <v>1</v>
      </c>
      <c r="P159" s="3"/>
      <c r="Q159" s="3"/>
      <c r="R159" s="3" t="n">
        <v>7579.62931034483</v>
      </c>
      <c r="S159" s="2" t="s">
        <v>50</v>
      </c>
      <c r="T159" s="3" t="n">
        <v>1212.74068965517</v>
      </c>
      <c r="U159" s="2" t="s">
        <v>51</v>
      </c>
      <c r="V159" s="2" t="n">
        <v>0.16</v>
      </c>
      <c r="W159" s="2" t="s">
        <v>227</v>
      </c>
      <c r="X159" s="2" t="s">
        <v>59</v>
      </c>
      <c r="Y159" s="2" t="s">
        <v>48</v>
      </c>
      <c r="Z159" s="2" t="n">
        <v>1</v>
      </c>
      <c r="AA159" s="3" t="n">
        <v>8792.37</v>
      </c>
      <c r="AB159" s="2" t="s">
        <v>54</v>
      </c>
      <c r="AC159" s="2" t="n">
        <v>205523</v>
      </c>
      <c r="AD159" s="2" t="n">
        <v>1</v>
      </c>
      <c r="AE159" s="3" t="n">
        <v>8792.37</v>
      </c>
      <c r="AF159" s="2" t="n">
        <v>0</v>
      </c>
      <c r="AH159" s="3"/>
      <c r="AI159" s="2" t="s">
        <v>227</v>
      </c>
      <c r="AJ159" s="2" t="s">
        <v>59</v>
      </c>
      <c r="AK159" s="2" t="s">
        <v>56</v>
      </c>
      <c r="AL159" s="2" t="n">
        <v>0</v>
      </c>
      <c r="AM159" s="2" t="s">
        <v>57</v>
      </c>
      <c r="AN159" s="2" t="n">
        <v>1</v>
      </c>
      <c r="AO159" s="3" t="n">
        <v>8792.37</v>
      </c>
      <c r="AP159" s="3" t="n">
        <v>7579.62931034483</v>
      </c>
      <c r="AQ159" s="3" t="n">
        <v>1212.74068965517</v>
      </c>
      <c r="BJ159" s="2" t="n">
        <v>7579.62931034483</v>
      </c>
      <c r="BK159" s="2" t="s">
        <v>50</v>
      </c>
      <c r="BL159" s="2" t="n">
        <v>1212.74068965517</v>
      </c>
      <c r="BM159" s="2" t="s">
        <v>51</v>
      </c>
      <c r="BN159" s="2" t="n">
        <v>0.16</v>
      </c>
    </row>
    <row r="160" customFormat="false" ht="15" hidden="false" customHeight="false" outlineLevel="0" collapsed="false">
      <c r="I160" s="3"/>
      <c r="J160" s="3"/>
      <c r="K160" s="3"/>
      <c r="L160" s="4"/>
      <c r="M160" s="2" t="s">
        <v>48</v>
      </c>
      <c r="N160" s="2" t="s">
        <v>49</v>
      </c>
      <c r="O160" s="2" t="n">
        <v>1</v>
      </c>
      <c r="P160" s="3"/>
      <c r="Q160" s="3"/>
      <c r="R160" s="3" t="n">
        <v>2001.96551724138</v>
      </c>
      <c r="S160" s="2" t="s">
        <v>50</v>
      </c>
      <c r="T160" s="3" t="n">
        <v>320.314482758621</v>
      </c>
      <c r="U160" s="2" t="s">
        <v>51</v>
      </c>
      <c r="V160" s="2" t="n">
        <v>0.16</v>
      </c>
      <c r="W160" s="2" t="s">
        <v>228</v>
      </c>
      <c r="X160" s="2" t="s">
        <v>59</v>
      </c>
      <c r="Y160" s="2" t="s">
        <v>48</v>
      </c>
      <c r="Z160" s="2" t="n">
        <v>1</v>
      </c>
      <c r="AA160" s="3" t="n">
        <v>2322.28</v>
      </c>
      <c r="AB160" s="2" t="s">
        <v>54</v>
      </c>
      <c r="AC160" s="2" t="n">
        <v>205554</v>
      </c>
      <c r="AD160" s="2" t="n">
        <v>1</v>
      </c>
      <c r="AE160" s="3" t="n">
        <v>2322.28</v>
      </c>
      <c r="AF160" s="2" t="n">
        <v>0</v>
      </c>
      <c r="AH160" s="3"/>
      <c r="AI160" s="2" t="s">
        <v>228</v>
      </c>
      <c r="AJ160" s="2" t="s">
        <v>59</v>
      </c>
      <c r="AK160" s="2" t="s">
        <v>56</v>
      </c>
      <c r="AL160" s="2" t="n">
        <v>0</v>
      </c>
      <c r="AM160" s="2" t="s">
        <v>57</v>
      </c>
      <c r="AN160" s="2" t="n">
        <v>1</v>
      </c>
      <c r="AO160" s="3" t="n">
        <v>2322.28</v>
      </c>
      <c r="AP160" s="3" t="n">
        <v>2001.96551724138</v>
      </c>
      <c r="AQ160" s="3" t="n">
        <v>320.314482758621</v>
      </c>
      <c r="BJ160" s="2" t="n">
        <v>2001.96551724138</v>
      </c>
      <c r="BK160" s="2" t="s">
        <v>50</v>
      </c>
      <c r="BL160" s="2" t="n">
        <v>320.314482758621</v>
      </c>
      <c r="BM160" s="2" t="s">
        <v>51</v>
      </c>
      <c r="BN160" s="2" t="n">
        <v>0.16</v>
      </c>
    </row>
    <row r="161" customFormat="false" ht="15" hidden="false" customHeight="false" outlineLevel="0" collapsed="false">
      <c r="I161" s="3"/>
      <c r="J161" s="3"/>
      <c r="K161" s="3"/>
      <c r="L161" s="4"/>
      <c r="M161" s="2" t="s">
        <v>48</v>
      </c>
      <c r="N161" s="2" t="s">
        <v>49</v>
      </c>
      <c r="O161" s="2" t="n">
        <v>1</v>
      </c>
      <c r="P161" s="3"/>
      <c r="Q161" s="3"/>
      <c r="R161" s="3" t="n">
        <v>3652.65517241379</v>
      </c>
      <c r="S161" s="2" t="s">
        <v>50</v>
      </c>
      <c r="T161" s="3" t="n">
        <v>584.424827586207</v>
      </c>
      <c r="U161" s="2" t="s">
        <v>51</v>
      </c>
      <c r="V161" s="2" t="n">
        <v>0.16</v>
      </c>
      <c r="W161" s="2" t="s">
        <v>229</v>
      </c>
      <c r="X161" s="2" t="s">
        <v>59</v>
      </c>
      <c r="Y161" s="2" t="s">
        <v>48</v>
      </c>
      <c r="Z161" s="2" t="n">
        <v>1</v>
      </c>
      <c r="AA161" s="3" t="n">
        <v>4237.08</v>
      </c>
      <c r="AB161" s="2" t="s">
        <v>54</v>
      </c>
      <c r="AC161" s="2" t="n">
        <v>205632</v>
      </c>
      <c r="AD161" s="2" t="n">
        <v>1</v>
      </c>
      <c r="AE161" s="3" t="n">
        <v>4237.08</v>
      </c>
      <c r="AF161" s="2" t="n">
        <v>0</v>
      </c>
      <c r="AH161" s="3"/>
      <c r="AI161" s="2" t="s">
        <v>229</v>
      </c>
      <c r="AJ161" s="2" t="s">
        <v>59</v>
      </c>
      <c r="AK161" s="2" t="s">
        <v>56</v>
      </c>
      <c r="AL161" s="2" t="n">
        <v>0</v>
      </c>
      <c r="AM161" s="2" t="s">
        <v>57</v>
      </c>
      <c r="AN161" s="2" t="n">
        <v>1</v>
      </c>
      <c r="AO161" s="3" t="n">
        <v>4237.08</v>
      </c>
      <c r="AP161" s="3" t="n">
        <v>3652.65517241379</v>
      </c>
      <c r="AQ161" s="3" t="n">
        <v>584.424827586207</v>
      </c>
      <c r="BJ161" s="2" t="n">
        <v>3652.65517241379</v>
      </c>
      <c r="BK161" s="2" t="s">
        <v>50</v>
      </c>
      <c r="BL161" s="2" t="n">
        <v>584.424827586207</v>
      </c>
      <c r="BM161" s="2" t="s">
        <v>51</v>
      </c>
      <c r="BN161" s="2" t="n">
        <v>0.16</v>
      </c>
    </row>
    <row r="162" customFormat="false" ht="15" hidden="false" customHeight="false" outlineLevel="0" collapsed="false">
      <c r="I162" s="3"/>
      <c r="J162" s="3"/>
      <c r="K162" s="3"/>
      <c r="L162" s="4"/>
      <c r="M162" s="2" t="s">
        <v>48</v>
      </c>
      <c r="N162" s="2" t="s">
        <v>49</v>
      </c>
      <c r="O162" s="2" t="n">
        <v>1</v>
      </c>
      <c r="P162" s="3"/>
      <c r="Q162" s="3"/>
      <c r="R162" s="3" t="n">
        <v>3487.4224137931</v>
      </c>
      <c r="S162" s="2" t="s">
        <v>50</v>
      </c>
      <c r="T162" s="3" t="n">
        <v>557.987586206897</v>
      </c>
      <c r="U162" s="2" t="s">
        <v>51</v>
      </c>
      <c r="V162" s="2" t="n">
        <v>0.16</v>
      </c>
      <c r="W162" s="2" t="s">
        <v>230</v>
      </c>
      <c r="X162" s="2" t="s">
        <v>59</v>
      </c>
      <c r="Y162" s="2" t="s">
        <v>48</v>
      </c>
      <c r="Z162" s="2" t="n">
        <v>1</v>
      </c>
      <c r="AA162" s="3" t="n">
        <v>4045.41</v>
      </c>
      <c r="AB162" s="2" t="s">
        <v>54</v>
      </c>
      <c r="AC162" s="2" t="n">
        <v>205746</v>
      </c>
      <c r="AD162" s="2" t="n">
        <v>1</v>
      </c>
      <c r="AE162" s="3" t="n">
        <v>4045.41</v>
      </c>
      <c r="AF162" s="2" t="n">
        <v>0</v>
      </c>
      <c r="AH162" s="3"/>
      <c r="AI162" s="2" t="s">
        <v>230</v>
      </c>
      <c r="AJ162" s="2" t="s">
        <v>59</v>
      </c>
      <c r="AK162" s="2" t="s">
        <v>56</v>
      </c>
      <c r="AL162" s="2" t="n">
        <v>0</v>
      </c>
      <c r="AM162" s="2" t="s">
        <v>57</v>
      </c>
      <c r="AN162" s="2" t="n">
        <v>1</v>
      </c>
      <c r="AO162" s="3" t="n">
        <v>4045.41</v>
      </c>
      <c r="AP162" s="3" t="n">
        <v>3487.4224137931</v>
      </c>
      <c r="AQ162" s="3" t="n">
        <v>557.987586206897</v>
      </c>
      <c r="BJ162" s="2" t="n">
        <v>3487.4224137931</v>
      </c>
      <c r="BK162" s="2" t="s">
        <v>50</v>
      </c>
      <c r="BL162" s="2" t="n">
        <v>557.987586206897</v>
      </c>
      <c r="BM162" s="2" t="s">
        <v>51</v>
      </c>
      <c r="BN162" s="2" t="n">
        <v>0.16</v>
      </c>
    </row>
    <row r="163" customFormat="false" ht="15" hidden="false" customHeight="false" outlineLevel="0" collapsed="false">
      <c r="I163" s="3"/>
      <c r="J163" s="3"/>
      <c r="K163" s="3"/>
      <c r="L163" s="4"/>
      <c r="M163" s="2" t="s">
        <v>48</v>
      </c>
      <c r="N163" s="2" t="s">
        <v>49</v>
      </c>
      <c r="O163" s="2" t="n">
        <v>1</v>
      </c>
      <c r="P163" s="3"/>
      <c r="Q163" s="3"/>
      <c r="R163" s="3" t="n">
        <v>3637.87931034483</v>
      </c>
      <c r="S163" s="2" t="s">
        <v>50</v>
      </c>
      <c r="T163" s="3" t="n">
        <v>582.060689655173</v>
      </c>
      <c r="U163" s="2" t="s">
        <v>51</v>
      </c>
      <c r="V163" s="2" t="n">
        <v>0.16</v>
      </c>
      <c r="W163" s="2" t="s">
        <v>231</v>
      </c>
      <c r="X163" s="2" t="s">
        <v>59</v>
      </c>
      <c r="Y163" s="2" t="s">
        <v>48</v>
      </c>
      <c r="Z163" s="2" t="n">
        <v>1</v>
      </c>
      <c r="AA163" s="3" t="n">
        <v>4219.94</v>
      </c>
      <c r="AB163" s="2" t="s">
        <v>54</v>
      </c>
      <c r="AC163" s="2" t="n">
        <v>205760</v>
      </c>
      <c r="AD163" s="2" t="n">
        <v>1</v>
      </c>
      <c r="AE163" s="3" t="n">
        <v>4219.94</v>
      </c>
      <c r="AF163" s="2" t="n">
        <v>0</v>
      </c>
      <c r="AH163" s="3"/>
      <c r="AI163" s="2" t="s">
        <v>231</v>
      </c>
      <c r="AJ163" s="2" t="s">
        <v>59</v>
      </c>
      <c r="AK163" s="2" t="s">
        <v>56</v>
      </c>
      <c r="AL163" s="2" t="n">
        <v>0</v>
      </c>
      <c r="AM163" s="2" t="s">
        <v>57</v>
      </c>
      <c r="AN163" s="2" t="n">
        <v>1</v>
      </c>
      <c r="AO163" s="3" t="n">
        <v>4219.94</v>
      </c>
      <c r="AP163" s="3" t="n">
        <v>3637.87931034483</v>
      </c>
      <c r="AQ163" s="3" t="n">
        <v>582.060689655173</v>
      </c>
      <c r="BJ163" s="2" t="n">
        <v>3637.87931034483</v>
      </c>
      <c r="BK163" s="2" t="s">
        <v>50</v>
      </c>
      <c r="BL163" s="2" t="n">
        <v>582.060689655173</v>
      </c>
      <c r="BM163" s="2" t="s">
        <v>51</v>
      </c>
      <c r="BN163" s="2" t="n">
        <v>0.16</v>
      </c>
    </row>
    <row r="164" customFormat="false" ht="15" hidden="false" customHeight="false" outlineLevel="0" collapsed="false">
      <c r="I164" s="3"/>
      <c r="J164" s="3"/>
      <c r="K164" s="3"/>
      <c r="L164" s="4"/>
      <c r="M164" s="2" t="s">
        <v>48</v>
      </c>
      <c r="N164" s="2" t="s">
        <v>49</v>
      </c>
      <c r="O164" s="2" t="n">
        <v>1</v>
      </c>
      <c r="P164" s="3"/>
      <c r="Q164" s="3"/>
      <c r="R164" s="3" t="n">
        <v>5199.9224137931</v>
      </c>
      <c r="S164" s="2" t="s">
        <v>50</v>
      </c>
      <c r="T164" s="3" t="n">
        <v>831.987586206897</v>
      </c>
      <c r="U164" s="2" t="s">
        <v>51</v>
      </c>
      <c r="V164" s="2" t="n">
        <v>0.16</v>
      </c>
      <c r="W164" s="2" t="s">
        <v>232</v>
      </c>
      <c r="X164" s="2" t="s">
        <v>59</v>
      </c>
      <c r="Y164" s="2" t="s">
        <v>48</v>
      </c>
      <c r="Z164" s="2" t="n">
        <v>1</v>
      </c>
      <c r="AA164" s="3" t="n">
        <v>6031.91</v>
      </c>
      <c r="AB164" s="2" t="s">
        <v>54</v>
      </c>
      <c r="AC164" s="2" t="n">
        <v>205772</v>
      </c>
      <c r="AD164" s="2" t="n">
        <v>1</v>
      </c>
      <c r="AE164" s="3" t="n">
        <v>6031.91</v>
      </c>
      <c r="AF164" s="2" t="n">
        <v>0</v>
      </c>
      <c r="AH164" s="3"/>
      <c r="AI164" s="2" t="s">
        <v>232</v>
      </c>
      <c r="AJ164" s="2" t="s">
        <v>59</v>
      </c>
      <c r="AK164" s="2" t="s">
        <v>56</v>
      </c>
      <c r="AL164" s="2" t="n">
        <v>0</v>
      </c>
      <c r="AM164" s="2" t="s">
        <v>57</v>
      </c>
      <c r="AN164" s="2" t="n">
        <v>1</v>
      </c>
      <c r="AO164" s="3" t="n">
        <v>6031.91</v>
      </c>
      <c r="AP164" s="3" t="n">
        <v>5199.9224137931</v>
      </c>
      <c r="AQ164" s="3" t="n">
        <v>831.987586206897</v>
      </c>
      <c r="BJ164" s="2" t="n">
        <v>5199.9224137931</v>
      </c>
      <c r="BK164" s="2" t="s">
        <v>50</v>
      </c>
      <c r="BL164" s="2" t="n">
        <v>831.987586206897</v>
      </c>
      <c r="BM164" s="2" t="s">
        <v>51</v>
      </c>
      <c r="BN164" s="2" t="n">
        <v>0.16</v>
      </c>
    </row>
    <row r="165" customFormat="false" ht="15" hidden="false" customHeight="false" outlineLevel="0" collapsed="false">
      <c r="I165" s="3"/>
      <c r="J165" s="3"/>
      <c r="K165" s="3"/>
      <c r="L165" s="4"/>
      <c r="M165" s="2" t="s">
        <v>48</v>
      </c>
      <c r="N165" s="2" t="s">
        <v>49</v>
      </c>
      <c r="O165" s="2" t="n">
        <v>1</v>
      </c>
      <c r="P165" s="3"/>
      <c r="Q165" s="3"/>
      <c r="R165" s="3" t="n">
        <v>2599.95689655172</v>
      </c>
      <c r="S165" s="2" t="s">
        <v>50</v>
      </c>
      <c r="T165" s="3" t="n">
        <v>415.993103448276</v>
      </c>
      <c r="U165" s="2" t="s">
        <v>51</v>
      </c>
      <c r="V165" s="2" t="n">
        <v>0.16</v>
      </c>
      <c r="W165" s="2" t="s">
        <v>233</v>
      </c>
      <c r="X165" s="2" t="s">
        <v>59</v>
      </c>
      <c r="Y165" s="2" t="s">
        <v>48</v>
      </c>
      <c r="Z165" s="2" t="n">
        <v>1</v>
      </c>
      <c r="AA165" s="3" t="n">
        <v>3015.95</v>
      </c>
      <c r="AB165" s="2" t="s">
        <v>54</v>
      </c>
      <c r="AC165" s="2" t="n">
        <v>205773</v>
      </c>
      <c r="AD165" s="2" t="n">
        <v>1</v>
      </c>
      <c r="AE165" s="3" t="n">
        <v>3015.95</v>
      </c>
      <c r="AF165" s="2" t="n">
        <v>0</v>
      </c>
      <c r="AH165" s="3"/>
      <c r="AI165" s="2" t="s">
        <v>233</v>
      </c>
      <c r="AJ165" s="2" t="s">
        <v>59</v>
      </c>
      <c r="AK165" s="2" t="s">
        <v>56</v>
      </c>
      <c r="AL165" s="2" t="n">
        <v>0</v>
      </c>
      <c r="AM165" s="2" t="s">
        <v>57</v>
      </c>
      <c r="AN165" s="2" t="n">
        <v>1</v>
      </c>
      <c r="AO165" s="3" t="n">
        <v>3015.95</v>
      </c>
      <c r="AP165" s="3" t="n">
        <v>2599.95689655172</v>
      </c>
      <c r="AQ165" s="3" t="n">
        <v>415.993103448276</v>
      </c>
      <c r="BJ165" s="2" t="n">
        <v>2599.95689655172</v>
      </c>
      <c r="BK165" s="2" t="s">
        <v>50</v>
      </c>
      <c r="BL165" s="2" t="n">
        <v>415.993103448276</v>
      </c>
      <c r="BM165" s="2" t="s">
        <v>51</v>
      </c>
      <c r="BN165" s="2" t="n">
        <v>0.16</v>
      </c>
    </row>
    <row r="166" customFormat="false" ht="15" hidden="false" customHeight="false" outlineLevel="0" collapsed="false">
      <c r="A166" s="1" t="n">
        <v>9</v>
      </c>
      <c r="B166" s="2" t="n">
        <v>601</v>
      </c>
      <c r="C166" s="2" t="s">
        <v>135</v>
      </c>
      <c r="D166" s="2" t="s">
        <v>136</v>
      </c>
      <c r="E166" s="2" t="s">
        <v>137</v>
      </c>
      <c r="F166" s="2" t="s">
        <v>138</v>
      </c>
      <c r="G166" s="2" t="n">
        <v>601</v>
      </c>
      <c r="H166" s="2" t="n">
        <v>550076676</v>
      </c>
      <c r="I166" s="3" t="n">
        <v>148429.61</v>
      </c>
      <c r="J166" s="3" t="n">
        <v>172178.34</v>
      </c>
      <c r="K166" s="3" t="n">
        <v>23748.73</v>
      </c>
      <c r="L166" s="4" t="n">
        <v>45016.5</v>
      </c>
      <c r="M166" s="2" t="s">
        <v>48</v>
      </c>
      <c r="N166" s="2" t="s">
        <v>49</v>
      </c>
      <c r="O166" s="2" t="n">
        <v>1</v>
      </c>
      <c r="P166" s="3" t="n">
        <v>172178.34</v>
      </c>
      <c r="Q166" s="3" t="n">
        <v>172178.34</v>
      </c>
      <c r="R166" s="3" t="n">
        <v>51004</v>
      </c>
      <c r="S166" s="2" t="s">
        <v>50</v>
      </c>
      <c r="T166" s="3" t="n">
        <v>8160.64</v>
      </c>
      <c r="U166" s="2" t="s">
        <v>51</v>
      </c>
      <c r="V166" s="2" t="n">
        <v>0.16</v>
      </c>
      <c r="W166" s="2" t="s">
        <v>234</v>
      </c>
      <c r="X166" s="2" t="s">
        <v>59</v>
      </c>
      <c r="Y166" s="2" t="s">
        <v>48</v>
      </c>
      <c r="Z166" s="2" t="n">
        <v>1</v>
      </c>
      <c r="AA166" s="3" t="n">
        <v>59164.64</v>
      </c>
      <c r="AB166" s="2" t="s">
        <v>54</v>
      </c>
      <c r="AC166" s="2" t="n">
        <v>202623</v>
      </c>
      <c r="AD166" s="2" t="n">
        <v>1</v>
      </c>
      <c r="AE166" s="3" t="n">
        <v>59164.64</v>
      </c>
      <c r="AF166" s="2" t="n">
        <v>0</v>
      </c>
      <c r="AH166" s="3" t="n">
        <v>172178.34</v>
      </c>
      <c r="AI166" s="2" t="s">
        <v>234</v>
      </c>
      <c r="AJ166" s="2" t="s">
        <v>59</v>
      </c>
      <c r="AK166" s="2" t="s">
        <v>56</v>
      </c>
      <c r="AL166" s="2" t="n">
        <v>0</v>
      </c>
      <c r="AM166" s="2" t="s">
        <v>57</v>
      </c>
      <c r="AN166" s="2" t="n">
        <v>1</v>
      </c>
      <c r="AO166" s="3" t="n">
        <v>59164.64</v>
      </c>
      <c r="AP166" s="3" t="n">
        <v>51004</v>
      </c>
      <c r="AQ166" s="3" t="n">
        <v>8160.64</v>
      </c>
      <c r="AR166" s="2" t="s">
        <v>136</v>
      </c>
      <c r="AS166" s="2" t="s">
        <v>135</v>
      </c>
      <c r="AT166" s="2" t="s">
        <v>138</v>
      </c>
      <c r="AU166" s="2" t="s">
        <v>137</v>
      </c>
      <c r="BJ166" s="2" t="n">
        <v>51004</v>
      </c>
      <c r="BK166" s="2" t="s">
        <v>50</v>
      </c>
      <c r="BL166" s="2" t="n">
        <v>8160.64</v>
      </c>
      <c r="BM166" s="2" t="s">
        <v>51</v>
      </c>
      <c r="BN166" s="2" t="n">
        <v>0.16</v>
      </c>
    </row>
    <row r="167" customFormat="false" ht="15" hidden="false" customHeight="false" outlineLevel="0" collapsed="false">
      <c r="I167" s="3"/>
      <c r="J167" s="3"/>
      <c r="K167" s="3"/>
      <c r="L167" s="4"/>
      <c r="M167" s="2" t="s">
        <v>48</v>
      </c>
      <c r="N167" s="2" t="s">
        <v>49</v>
      </c>
      <c r="O167" s="2" t="n">
        <v>1</v>
      </c>
      <c r="P167" s="3"/>
      <c r="Q167" s="3"/>
      <c r="R167" s="3" t="n">
        <v>28398.7068965517</v>
      </c>
      <c r="S167" s="2" t="s">
        <v>50</v>
      </c>
      <c r="T167" s="3" t="n">
        <v>4543.79310344828</v>
      </c>
      <c r="U167" s="2" t="s">
        <v>51</v>
      </c>
      <c r="V167" s="2" t="n">
        <v>0.16</v>
      </c>
      <c r="W167" s="2" t="s">
        <v>235</v>
      </c>
      <c r="X167" s="2" t="s">
        <v>59</v>
      </c>
      <c r="Y167" s="2" t="s">
        <v>48</v>
      </c>
      <c r="Z167" s="2" t="n">
        <v>1</v>
      </c>
      <c r="AA167" s="3" t="n">
        <v>32942.5</v>
      </c>
      <c r="AB167" s="2" t="s">
        <v>54</v>
      </c>
      <c r="AC167" s="2" t="n">
        <v>202628</v>
      </c>
      <c r="AD167" s="2" t="n">
        <v>1</v>
      </c>
      <c r="AE167" s="3" t="n">
        <v>32942.5</v>
      </c>
      <c r="AF167" s="2" t="n">
        <v>0</v>
      </c>
      <c r="AH167" s="3"/>
      <c r="AI167" s="2" t="s">
        <v>235</v>
      </c>
      <c r="AJ167" s="2" t="s">
        <v>59</v>
      </c>
      <c r="AK167" s="2" t="s">
        <v>56</v>
      </c>
      <c r="AL167" s="2" t="n">
        <v>0</v>
      </c>
      <c r="AM167" s="2" t="s">
        <v>57</v>
      </c>
      <c r="AN167" s="2" t="n">
        <v>1</v>
      </c>
      <c r="AO167" s="3" t="n">
        <v>32942.5</v>
      </c>
      <c r="AP167" s="3" t="n">
        <v>28398.7068965517</v>
      </c>
      <c r="AQ167" s="3" t="n">
        <v>4543.79310344828</v>
      </c>
      <c r="BJ167" s="2" t="n">
        <v>28398.7068965517</v>
      </c>
      <c r="BK167" s="2" t="s">
        <v>50</v>
      </c>
      <c r="BL167" s="2" t="n">
        <v>4543.79310344828</v>
      </c>
      <c r="BM167" s="2" t="s">
        <v>51</v>
      </c>
      <c r="BN167" s="2" t="n">
        <v>0.16</v>
      </c>
    </row>
    <row r="168" customFormat="false" ht="15" hidden="false" customHeight="false" outlineLevel="0" collapsed="false">
      <c r="I168" s="3"/>
      <c r="J168" s="3"/>
      <c r="K168" s="3"/>
      <c r="L168" s="4"/>
      <c r="M168" s="2" t="s">
        <v>48</v>
      </c>
      <c r="N168" s="2" t="s">
        <v>49</v>
      </c>
      <c r="O168" s="2" t="n">
        <v>1</v>
      </c>
      <c r="P168" s="3"/>
      <c r="Q168" s="3"/>
      <c r="R168" s="3" t="n">
        <v>32398.3103448276</v>
      </c>
      <c r="S168" s="2" t="s">
        <v>50</v>
      </c>
      <c r="T168" s="3" t="n">
        <v>5183.72965517241</v>
      </c>
      <c r="U168" s="2" t="s">
        <v>51</v>
      </c>
      <c r="V168" s="2" t="n">
        <v>0.16</v>
      </c>
      <c r="W168" s="2" t="s">
        <v>236</v>
      </c>
      <c r="X168" s="2" t="s">
        <v>59</v>
      </c>
      <c r="Y168" s="2" t="s">
        <v>48</v>
      </c>
      <c r="Z168" s="2" t="n">
        <v>1</v>
      </c>
      <c r="AA168" s="3" t="n">
        <v>37582.04</v>
      </c>
      <c r="AB168" s="2" t="s">
        <v>54</v>
      </c>
      <c r="AC168" s="2" t="n">
        <v>202629</v>
      </c>
      <c r="AD168" s="2" t="n">
        <v>1</v>
      </c>
      <c r="AE168" s="3" t="n">
        <v>37582.04</v>
      </c>
      <c r="AF168" s="2" t="n">
        <v>0</v>
      </c>
      <c r="AH168" s="3"/>
      <c r="AI168" s="2" t="s">
        <v>236</v>
      </c>
      <c r="AJ168" s="2" t="s">
        <v>59</v>
      </c>
      <c r="AK168" s="2" t="s">
        <v>56</v>
      </c>
      <c r="AL168" s="2" t="n">
        <v>0</v>
      </c>
      <c r="AM168" s="2" t="s">
        <v>57</v>
      </c>
      <c r="AN168" s="2" t="n">
        <v>1</v>
      </c>
      <c r="AO168" s="3" t="n">
        <v>37582.04</v>
      </c>
      <c r="AP168" s="3" t="n">
        <v>32398.3103448276</v>
      </c>
      <c r="AQ168" s="3" t="n">
        <v>5183.72965517241</v>
      </c>
      <c r="BJ168" s="2" t="n">
        <v>32398.3103448276</v>
      </c>
      <c r="BK168" s="2" t="s">
        <v>50</v>
      </c>
      <c r="BL168" s="2" t="n">
        <v>5183.72965517241</v>
      </c>
      <c r="BM168" s="2" t="s">
        <v>51</v>
      </c>
      <c r="BN168" s="2" t="n">
        <v>0.16</v>
      </c>
    </row>
    <row r="169" customFormat="false" ht="15" hidden="false" customHeight="false" outlineLevel="0" collapsed="false">
      <c r="I169" s="3"/>
      <c r="J169" s="3"/>
      <c r="K169" s="3"/>
      <c r="L169" s="4"/>
      <c r="M169" s="2" t="s">
        <v>48</v>
      </c>
      <c r="N169" s="2" t="s">
        <v>49</v>
      </c>
      <c r="O169" s="2" t="n">
        <v>1</v>
      </c>
      <c r="P169" s="3"/>
      <c r="Q169" s="3"/>
      <c r="R169" s="3" t="n">
        <v>20013</v>
      </c>
      <c r="S169" s="2" t="s">
        <v>50</v>
      </c>
      <c r="T169" s="3" t="n">
        <v>3202.08</v>
      </c>
      <c r="U169" s="2" t="s">
        <v>51</v>
      </c>
      <c r="V169" s="2" t="n">
        <v>0.16</v>
      </c>
      <c r="W169" s="2" t="s">
        <v>237</v>
      </c>
      <c r="X169" s="2" t="s">
        <v>59</v>
      </c>
      <c r="Y169" s="2" t="s">
        <v>48</v>
      </c>
      <c r="Z169" s="2" t="n">
        <v>1</v>
      </c>
      <c r="AA169" s="3" t="n">
        <v>23215.08</v>
      </c>
      <c r="AB169" s="2" t="s">
        <v>54</v>
      </c>
      <c r="AC169" s="2" t="n">
        <v>202667</v>
      </c>
      <c r="AD169" s="2" t="n">
        <v>1</v>
      </c>
      <c r="AE169" s="3" t="n">
        <v>23215.08</v>
      </c>
      <c r="AF169" s="2" t="n">
        <v>0</v>
      </c>
      <c r="AH169" s="3"/>
      <c r="AI169" s="2" t="s">
        <v>237</v>
      </c>
      <c r="AJ169" s="2" t="s">
        <v>59</v>
      </c>
      <c r="AK169" s="2" t="s">
        <v>56</v>
      </c>
      <c r="AL169" s="2" t="n">
        <v>0</v>
      </c>
      <c r="AM169" s="2" t="s">
        <v>57</v>
      </c>
      <c r="AN169" s="2" t="n">
        <v>1</v>
      </c>
      <c r="AO169" s="3" t="n">
        <v>23215.08</v>
      </c>
      <c r="AP169" s="3" t="n">
        <v>20013</v>
      </c>
      <c r="AQ169" s="3" t="n">
        <v>3202.08</v>
      </c>
      <c r="BJ169" s="2" t="n">
        <v>20013</v>
      </c>
      <c r="BK169" s="2" t="s">
        <v>50</v>
      </c>
      <c r="BL169" s="2" t="n">
        <v>3202.08</v>
      </c>
      <c r="BM169" s="2" t="s">
        <v>51</v>
      </c>
      <c r="BN169" s="2" t="n">
        <v>0.16</v>
      </c>
    </row>
    <row r="170" customFormat="false" ht="15" hidden="false" customHeight="false" outlineLevel="0" collapsed="false">
      <c r="I170" s="3"/>
      <c r="J170" s="3"/>
      <c r="K170" s="3"/>
      <c r="L170" s="4"/>
      <c r="M170" s="2" t="s">
        <v>48</v>
      </c>
      <c r="N170" s="2" t="s">
        <v>49</v>
      </c>
      <c r="O170" s="2" t="n">
        <v>1</v>
      </c>
      <c r="P170" s="3"/>
      <c r="Q170" s="3"/>
      <c r="R170" s="3" t="n">
        <v>1819.26724137931</v>
      </c>
      <c r="S170" s="2" t="s">
        <v>50</v>
      </c>
      <c r="T170" s="3" t="n">
        <v>291.08275862069</v>
      </c>
      <c r="U170" s="2" t="s">
        <v>51</v>
      </c>
      <c r="V170" s="2" t="n">
        <v>0.16</v>
      </c>
      <c r="W170" s="2" t="s">
        <v>238</v>
      </c>
      <c r="X170" s="2" t="s">
        <v>59</v>
      </c>
      <c r="Y170" s="2" t="s">
        <v>48</v>
      </c>
      <c r="Z170" s="2" t="n">
        <v>1</v>
      </c>
      <c r="AA170" s="3" t="n">
        <v>2110.35</v>
      </c>
      <c r="AB170" s="2" t="s">
        <v>54</v>
      </c>
      <c r="AC170" s="2" t="n">
        <v>204089</v>
      </c>
      <c r="AD170" s="2" t="n">
        <v>1</v>
      </c>
      <c r="AE170" s="3" t="n">
        <v>2110.35</v>
      </c>
      <c r="AF170" s="2" t="n">
        <v>0</v>
      </c>
      <c r="AH170" s="3"/>
      <c r="AI170" s="2" t="s">
        <v>238</v>
      </c>
      <c r="AJ170" s="2" t="s">
        <v>59</v>
      </c>
      <c r="AK170" s="2" t="s">
        <v>56</v>
      </c>
      <c r="AL170" s="2" t="n">
        <v>0</v>
      </c>
      <c r="AM170" s="2" t="s">
        <v>57</v>
      </c>
      <c r="AN170" s="2" t="n">
        <v>1</v>
      </c>
      <c r="AO170" s="3" t="n">
        <v>2110.35</v>
      </c>
      <c r="AP170" s="3" t="n">
        <v>1819.26724137931</v>
      </c>
      <c r="AQ170" s="3" t="n">
        <v>291.08275862069</v>
      </c>
      <c r="BJ170" s="2" t="n">
        <v>1819.26724137931</v>
      </c>
      <c r="BK170" s="2" t="s">
        <v>50</v>
      </c>
      <c r="BL170" s="2" t="n">
        <v>291.08275862069</v>
      </c>
      <c r="BM170" s="2" t="s">
        <v>51</v>
      </c>
      <c r="BN170" s="2" t="n">
        <v>0.16</v>
      </c>
    </row>
    <row r="171" customFormat="false" ht="15" hidden="false" customHeight="false" outlineLevel="0" collapsed="false">
      <c r="I171" s="3"/>
      <c r="J171" s="3"/>
      <c r="K171" s="3"/>
      <c r="L171" s="4"/>
      <c r="M171" s="2" t="s">
        <v>48</v>
      </c>
      <c r="N171" s="2" t="s">
        <v>49</v>
      </c>
      <c r="O171" s="2" t="n">
        <v>1</v>
      </c>
      <c r="P171" s="3"/>
      <c r="Q171" s="3"/>
      <c r="R171" s="3" t="n">
        <v>2599.95689655172</v>
      </c>
      <c r="S171" s="2" t="s">
        <v>50</v>
      </c>
      <c r="T171" s="3" t="n">
        <v>415.993103448276</v>
      </c>
      <c r="U171" s="2" t="s">
        <v>51</v>
      </c>
      <c r="V171" s="2" t="n">
        <v>0.16</v>
      </c>
      <c r="W171" s="2" t="s">
        <v>239</v>
      </c>
      <c r="X171" s="2" t="s">
        <v>59</v>
      </c>
      <c r="Y171" s="2" t="s">
        <v>48</v>
      </c>
      <c r="Z171" s="2" t="n">
        <v>1</v>
      </c>
      <c r="AA171" s="3" t="n">
        <v>3015.95</v>
      </c>
      <c r="AB171" s="2" t="s">
        <v>54</v>
      </c>
      <c r="AC171" s="2" t="n">
        <v>204264</v>
      </c>
      <c r="AD171" s="2" t="n">
        <v>1</v>
      </c>
      <c r="AE171" s="3" t="n">
        <v>3015.95</v>
      </c>
      <c r="AF171" s="2" t="n">
        <v>0</v>
      </c>
      <c r="AH171" s="3"/>
      <c r="AI171" s="2" t="s">
        <v>239</v>
      </c>
      <c r="AJ171" s="2" t="s">
        <v>59</v>
      </c>
      <c r="AK171" s="2" t="s">
        <v>56</v>
      </c>
      <c r="AL171" s="2" t="n">
        <v>0</v>
      </c>
      <c r="AM171" s="2" t="s">
        <v>57</v>
      </c>
      <c r="AN171" s="2" t="n">
        <v>1</v>
      </c>
      <c r="AO171" s="3" t="n">
        <v>3015.95</v>
      </c>
      <c r="AP171" s="3" t="n">
        <v>2599.95689655172</v>
      </c>
      <c r="AQ171" s="3" t="n">
        <v>415.993103448276</v>
      </c>
      <c r="BJ171" s="2" t="n">
        <v>2599.95689655172</v>
      </c>
      <c r="BK171" s="2" t="s">
        <v>50</v>
      </c>
      <c r="BL171" s="2" t="n">
        <v>415.993103448276</v>
      </c>
      <c r="BM171" s="2" t="s">
        <v>51</v>
      </c>
      <c r="BN171" s="2" t="n">
        <v>0.16</v>
      </c>
    </row>
    <row r="172" customFormat="false" ht="15" hidden="false" customHeight="false" outlineLevel="0" collapsed="false">
      <c r="I172" s="3"/>
      <c r="J172" s="3"/>
      <c r="K172" s="3"/>
      <c r="L172" s="4"/>
      <c r="M172" s="2" t="s">
        <v>48</v>
      </c>
      <c r="N172" s="2" t="s">
        <v>49</v>
      </c>
      <c r="O172" s="2" t="n">
        <v>1</v>
      </c>
      <c r="P172" s="3"/>
      <c r="Q172" s="3"/>
      <c r="R172" s="3" t="n">
        <v>3738.5</v>
      </c>
      <c r="S172" s="2" t="s">
        <v>50</v>
      </c>
      <c r="T172" s="3" t="n">
        <v>598.16</v>
      </c>
      <c r="U172" s="2" t="s">
        <v>51</v>
      </c>
      <c r="V172" s="2" t="n">
        <v>0.16</v>
      </c>
      <c r="W172" s="2" t="s">
        <v>240</v>
      </c>
      <c r="X172" s="2" t="s">
        <v>59</v>
      </c>
      <c r="Y172" s="2" t="s">
        <v>48</v>
      </c>
      <c r="Z172" s="2" t="n">
        <v>1</v>
      </c>
      <c r="AA172" s="3" t="n">
        <v>4336.66</v>
      </c>
      <c r="AB172" s="2" t="s">
        <v>54</v>
      </c>
      <c r="AC172" s="2" t="n">
        <v>204378</v>
      </c>
      <c r="AD172" s="2" t="n">
        <v>1</v>
      </c>
      <c r="AE172" s="3" t="n">
        <v>4336.66</v>
      </c>
      <c r="AF172" s="2" t="n">
        <v>0</v>
      </c>
      <c r="AH172" s="3"/>
      <c r="AI172" s="2" t="s">
        <v>240</v>
      </c>
      <c r="AJ172" s="2" t="s">
        <v>59</v>
      </c>
      <c r="AK172" s="2" t="s">
        <v>56</v>
      </c>
      <c r="AL172" s="2" t="n">
        <v>0</v>
      </c>
      <c r="AM172" s="2" t="s">
        <v>57</v>
      </c>
      <c r="AN172" s="2" t="n">
        <v>1</v>
      </c>
      <c r="AO172" s="3" t="n">
        <v>4336.66</v>
      </c>
      <c r="AP172" s="3" t="n">
        <v>3738.5</v>
      </c>
      <c r="AQ172" s="3" t="n">
        <v>598.16</v>
      </c>
      <c r="BJ172" s="2" t="n">
        <v>3738.5</v>
      </c>
      <c r="BK172" s="2" t="s">
        <v>50</v>
      </c>
      <c r="BL172" s="2" t="n">
        <v>598.16</v>
      </c>
      <c r="BM172" s="2" t="s">
        <v>51</v>
      </c>
      <c r="BN172" s="2" t="n">
        <v>0.16</v>
      </c>
    </row>
    <row r="173" customFormat="false" ht="15" hidden="false" customHeight="false" outlineLevel="0" collapsed="false">
      <c r="I173" s="3"/>
      <c r="J173" s="3"/>
      <c r="K173" s="3"/>
      <c r="L173" s="4"/>
      <c r="M173" s="2" t="s">
        <v>48</v>
      </c>
      <c r="N173" s="2" t="s">
        <v>49</v>
      </c>
      <c r="O173" s="2" t="n">
        <v>1</v>
      </c>
      <c r="P173" s="3"/>
      <c r="Q173" s="3"/>
      <c r="R173" s="3" t="n">
        <v>8457.86206896552</v>
      </c>
      <c r="S173" s="2" t="s">
        <v>50</v>
      </c>
      <c r="T173" s="3" t="n">
        <v>1353.25793103448</v>
      </c>
      <c r="U173" s="2" t="s">
        <v>51</v>
      </c>
      <c r="V173" s="2" t="n">
        <v>0.16</v>
      </c>
      <c r="W173" s="2" t="s">
        <v>241</v>
      </c>
      <c r="X173" s="2" t="s">
        <v>59</v>
      </c>
      <c r="Y173" s="2" t="s">
        <v>48</v>
      </c>
      <c r="Z173" s="2" t="n">
        <v>1</v>
      </c>
      <c r="AA173" s="3" t="n">
        <v>9811.12</v>
      </c>
      <c r="AB173" s="2" t="s">
        <v>54</v>
      </c>
      <c r="AC173" s="2" t="n">
        <v>205952</v>
      </c>
      <c r="AD173" s="2" t="n">
        <v>1</v>
      </c>
      <c r="AE173" s="3" t="n">
        <v>9811.12</v>
      </c>
      <c r="AF173" s="2" t="n">
        <v>0</v>
      </c>
      <c r="AH173" s="3"/>
      <c r="AI173" s="2" t="s">
        <v>241</v>
      </c>
      <c r="AJ173" s="2" t="s">
        <v>59</v>
      </c>
      <c r="AK173" s="2" t="s">
        <v>56</v>
      </c>
      <c r="AL173" s="2" t="n">
        <v>0</v>
      </c>
      <c r="AM173" s="2" t="s">
        <v>57</v>
      </c>
      <c r="AN173" s="2" t="n">
        <v>1</v>
      </c>
      <c r="AO173" s="3" t="n">
        <v>9811.12</v>
      </c>
      <c r="AP173" s="3" t="n">
        <v>8457.86206896552</v>
      </c>
      <c r="AQ173" s="3" t="n">
        <v>1353.25793103448</v>
      </c>
      <c r="BJ173" s="2" t="n">
        <v>8457.86206896552</v>
      </c>
      <c r="BK173" s="2" t="s">
        <v>50</v>
      </c>
      <c r="BL173" s="2" t="n">
        <v>1353.25793103448</v>
      </c>
      <c r="BM173" s="2" t="s">
        <v>51</v>
      </c>
      <c r="BN173" s="2" t="n">
        <v>0.16</v>
      </c>
    </row>
    <row r="174" customFormat="false" ht="15" hidden="false" customHeight="false" outlineLevel="0" collapsed="false">
      <c r="A174" s="1" t="n">
        <v>10</v>
      </c>
      <c r="B174" s="2" t="n">
        <v>601</v>
      </c>
      <c r="C174" s="2" t="s">
        <v>242</v>
      </c>
      <c r="D174" s="2" t="s">
        <v>243</v>
      </c>
      <c r="E174" s="2" t="s">
        <v>244</v>
      </c>
      <c r="F174" s="2" t="s">
        <v>245</v>
      </c>
      <c r="G174" s="2" t="n">
        <v>601</v>
      </c>
      <c r="H174" s="2" t="n">
        <v>550076689</v>
      </c>
      <c r="I174" s="3" t="n">
        <v>874103.26</v>
      </c>
      <c r="J174" s="3" t="n">
        <v>1013959.78</v>
      </c>
      <c r="K174" s="3" t="n">
        <v>139856.52</v>
      </c>
      <c r="L174" s="4" t="n">
        <v>44986.5</v>
      </c>
      <c r="M174" s="2" t="s">
        <v>48</v>
      </c>
      <c r="N174" s="2" t="s">
        <v>49</v>
      </c>
      <c r="O174" s="2" t="n">
        <v>1</v>
      </c>
      <c r="P174" s="3" t="n">
        <v>1013959.78</v>
      </c>
      <c r="Q174" s="3" t="n">
        <v>1013959.78</v>
      </c>
      <c r="R174" s="3" t="n">
        <v>8742.5</v>
      </c>
      <c r="S174" s="2" t="s">
        <v>50</v>
      </c>
      <c r="T174" s="3" t="n">
        <v>1398.8</v>
      </c>
      <c r="U174" s="2" t="s">
        <v>51</v>
      </c>
      <c r="V174" s="2" t="n">
        <v>0.16</v>
      </c>
      <c r="W174" s="2" t="s">
        <v>246</v>
      </c>
      <c r="X174" s="2" t="s">
        <v>59</v>
      </c>
      <c r="Y174" s="2" t="s">
        <v>48</v>
      </c>
      <c r="Z174" s="2" t="n">
        <v>1</v>
      </c>
      <c r="AA174" s="3" t="n">
        <v>10141.3</v>
      </c>
      <c r="AB174" s="2" t="s">
        <v>54</v>
      </c>
      <c r="AC174" s="2" t="n">
        <v>196914</v>
      </c>
      <c r="AD174" s="2" t="n">
        <v>1</v>
      </c>
      <c r="AE174" s="3" t="n">
        <v>10141.3</v>
      </c>
      <c r="AF174" s="2" t="n">
        <v>0</v>
      </c>
      <c r="AH174" s="3" t="n">
        <v>1013959.78</v>
      </c>
      <c r="AI174" s="2" t="s">
        <v>246</v>
      </c>
      <c r="AJ174" s="2" t="s">
        <v>59</v>
      </c>
      <c r="AK174" s="2" t="s">
        <v>56</v>
      </c>
      <c r="AL174" s="2" t="n">
        <v>0</v>
      </c>
      <c r="AM174" s="2" t="s">
        <v>57</v>
      </c>
      <c r="AN174" s="2" t="n">
        <v>1</v>
      </c>
      <c r="AO174" s="3" t="n">
        <v>10141.3</v>
      </c>
      <c r="AP174" s="3" t="n">
        <v>8742.5</v>
      </c>
      <c r="AQ174" s="3" t="n">
        <v>1398.8</v>
      </c>
      <c r="AR174" s="2" t="s">
        <v>243</v>
      </c>
      <c r="AS174" s="2" t="s">
        <v>242</v>
      </c>
      <c r="AT174" s="2" t="s">
        <v>245</v>
      </c>
      <c r="AU174" s="2" t="s">
        <v>244</v>
      </c>
      <c r="BJ174" s="2" t="n">
        <v>8742.5</v>
      </c>
      <c r="BK174" s="2" t="s">
        <v>50</v>
      </c>
      <c r="BL174" s="2" t="n">
        <v>1398.8</v>
      </c>
      <c r="BM174" s="2" t="s">
        <v>51</v>
      </c>
      <c r="BN174" s="2" t="n">
        <v>0.16</v>
      </c>
    </row>
    <row r="175" customFormat="false" ht="15" hidden="false" customHeight="false" outlineLevel="0" collapsed="false">
      <c r="I175" s="3"/>
      <c r="J175" s="3"/>
      <c r="K175" s="3"/>
      <c r="L175" s="4"/>
      <c r="M175" s="2" t="s">
        <v>48</v>
      </c>
      <c r="N175" s="2" t="s">
        <v>49</v>
      </c>
      <c r="O175" s="2" t="n">
        <v>1</v>
      </c>
      <c r="P175" s="3"/>
      <c r="Q175" s="3"/>
      <c r="R175" s="3" t="n">
        <v>12025</v>
      </c>
      <c r="S175" s="2" t="s">
        <v>50</v>
      </c>
      <c r="T175" s="3" t="n">
        <v>1924</v>
      </c>
      <c r="U175" s="2" t="s">
        <v>51</v>
      </c>
      <c r="V175" s="2" t="n">
        <v>0.16</v>
      </c>
      <c r="W175" s="2" t="s">
        <v>247</v>
      </c>
      <c r="X175" s="2" t="s">
        <v>59</v>
      </c>
      <c r="Y175" s="2" t="s">
        <v>48</v>
      </c>
      <c r="Z175" s="2" t="n">
        <v>1</v>
      </c>
      <c r="AA175" s="3" t="n">
        <v>13949</v>
      </c>
      <c r="AB175" s="2" t="s">
        <v>54</v>
      </c>
      <c r="AC175" s="2" t="n">
        <v>198559</v>
      </c>
      <c r="AD175" s="2" t="n">
        <v>1</v>
      </c>
      <c r="AE175" s="3" t="n">
        <v>13949</v>
      </c>
      <c r="AF175" s="2" t="n">
        <v>0</v>
      </c>
      <c r="AH175" s="3"/>
      <c r="AI175" s="2" t="s">
        <v>247</v>
      </c>
      <c r="AJ175" s="2" t="s">
        <v>59</v>
      </c>
      <c r="AK175" s="2" t="s">
        <v>56</v>
      </c>
      <c r="AL175" s="2" t="n">
        <v>0</v>
      </c>
      <c r="AM175" s="2" t="s">
        <v>57</v>
      </c>
      <c r="AN175" s="2" t="n">
        <v>1</v>
      </c>
      <c r="AO175" s="3" t="n">
        <v>13949</v>
      </c>
      <c r="AP175" s="3" t="n">
        <v>12025</v>
      </c>
      <c r="AQ175" s="3" t="n">
        <v>1924</v>
      </c>
      <c r="BJ175" s="2" t="n">
        <v>12025</v>
      </c>
      <c r="BK175" s="2" t="s">
        <v>50</v>
      </c>
      <c r="BL175" s="2" t="n">
        <v>1924</v>
      </c>
      <c r="BM175" s="2" t="s">
        <v>51</v>
      </c>
      <c r="BN175" s="2" t="n">
        <v>0.16</v>
      </c>
    </row>
    <row r="176" customFormat="false" ht="15" hidden="false" customHeight="false" outlineLevel="0" collapsed="false">
      <c r="I176" s="3"/>
      <c r="J176" s="3"/>
      <c r="K176" s="3"/>
      <c r="L176" s="4"/>
      <c r="M176" s="2" t="s">
        <v>48</v>
      </c>
      <c r="N176" s="2" t="s">
        <v>49</v>
      </c>
      <c r="O176" s="2" t="n">
        <v>1</v>
      </c>
      <c r="P176" s="3"/>
      <c r="Q176" s="3"/>
      <c r="R176" s="3" t="n">
        <v>119545.836206897</v>
      </c>
      <c r="S176" s="2" t="s">
        <v>50</v>
      </c>
      <c r="T176" s="3" t="n">
        <v>19127.3337931035</v>
      </c>
      <c r="U176" s="2" t="s">
        <v>51</v>
      </c>
      <c r="V176" s="2" t="n">
        <v>0.16</v>
      </c>
      <c r="W176" s="2" t="s">
        <v>248</v>
      </c>
      <c r="X176" s="2" t="s">
        <v>59</v>
      </c>
      <c r="Y176" s="2" t="s">
        <v>48</v>
      </c>
      <c r="Z176" s="2" t="n">
        <v>1</v>
      </c>
      <c r="AA176" s="3" t="n">
        <v>138673.17</v>
      </c>
      <c r="AB176" s="2" t="s">
        <v>54</v>
      </c>
      <c r="AC176" s="2" t="n">
        <v>199807</v>
      </c>
      <c r="AD176" s="2" t="n">
        <v>1</v>
      </c>
      <c r="AE176" s="3" t="n">
        <v>138673.17</v>
      </c>
      <c r="AF176" s="2" t="n">
        <v>0</v>
      </c>
      <c r="AH176" s="3"/>
      <c r="AI176" s="2" t="s">
        <v>248</v>
      </c>
      <c r="AJ176" s="2" t="s">
        <v>59</v>
      </c>
      <c r="AK176" s="2" t="s">
        <v>56</v>
      </c>
      <c r="AL176" s="2" t="n">
        <v>0</v>
      </c>
      <c r="AM176" s="2" t="s">
        <v>57</v>
      </c>
      <c r="AN176" s="2" t="n">
        <v>1</v>
      </c>
      <c r="AO176" s="3" t="n">
        <v>138673.17</v>
      </c>
      <c r="AP176" s="3" t="n">
        <v>119545.836206897</v>
      </c>
      <c r="AQ176" s="3" t="n">
        <v>19127.3337931035</v>
      </c>
      <c r="BJ176" s="2" t="n">
        <v>119545.836206897</v>
      </c>
      <c r="BK176" s="2" t="s">
        <v>50</v>
      </c>
      <c r="BL176" s="2" t="n">
        <v>19127.3337931035</v>
      </c>
      <c r="BM176" s="2" t="s">
        <v>51</v>
      </c>
      <c r="BN176" s="2" t="n">
        <v>0.16</v>
      </c>
    </row>
    <row r="177" customFormat="false" ht="15" hidden="false" customHeight="false" outlineLevel="0" collapsed="false">
      <c r="I177" s="3"/>
      <c r="J177" s="3"/>
      <c r="K177" s="3"/>
      <c r="L177" s="4"/>
      <c r="M177" s="2" t="s">
        <v>48</v>
      </c>
      <c r="N177" s="2" t="s">
        <v>49</v>
      </c>
      <c r="O177" s="2" t="n">
        <v>1</v>
      </c>
      <c r="P177" s="3"/>
      <c r="Q177" s="3"/>
      <c r="R177" s="3" t="n">
        <v>11629</v>
      </c>
      <c r="S177" s="2" t="s">
        <v>50</v>
      </c>
      <c r="T177" s="3" t="n">
        <v>1860.64</v>
      </c>
      <c r="U177" s="2" t="s">
        <v>51</v>
      </c>
      <c r="V177" s="2" t="n">
        <v>0.16</v>
      </c>
      <c r="W177" s="2" t="s">
        <v>249</v>
      </c>
      <c r="X177" s="2" t="s">
        <v>59</v>
      </c>
      <c r="Y177" s="2" t="s">
        <v>48</v>
      </c>
      <c r="Z177" s="2" t="n">
        <v>1</v>
      </c>
      <c r="AA177" s="3" t="n">
        <v>13489.64</v>
      </c>
      <c r="AB177" s="2" t="s">
        <v>54</v>
      </c>
      <c r="AC177" s="2" t="n">
        <v>199999</v>
      </c>
      <c r="AD177" s="2" t="n">
        <v>1</v>
      </c>
      <c r="AE177" s="3" t="n">
        <v>13489.64</v>
      </c>
      <c r="AF177" s="2" t="n">
        <v>0</v>
      </c>
      <c r="AH177" s="3"/>
      <c r="AI177" s="2" t="s">
        <v>249</v>
      </c>
      <c r="AJ177" s="2" t="s">
        <v>59</v>
      </c>
      <c r="AK177" s="2" t="s">
        <v>56</v>
      </c>
      <c r="AL177" s="2" t="n">
        <v>0</v>
      </c>
      <c r="AM177" s="2" t="s">
        <v>57</v>
      </c>
      <c r="AN177" s="2" t="n">
        <v>1</v>
      </c>
      <c r="AO177" s="3" t="n">
        <v>13489.64</v>
      </c>
      <c r="AP177" s="3" t="n">
        <v>11629</v>
      </c>
      <c r="AQ177" s="3" t="n">
        <v>1860.64</v>
      </c>
      <c r="BJ177" s="2" t="n">
        <v>11629</v>
      </c>
      <c r="BK177" s="2" t="s">
        <v>50</v>
      </c>
      <c r="BL177" s="2" t="n">
        <v>1860.64</v>
      </c>
      <c r="BM177" s="2" t="s">
        <v>51</v>
      </c>
      <c r="BN177" s="2" t="n">
        <v>0.16</v>
      </c>
    </row>
    <row r="178" customFormat="false" ht="15" hidden="false" customHeight="false" outlineLevel="0" collapsed="false">
      <c r="I178" s="3"/>
      <c r="J178" s="3"/>
      <c r="K178" s="3"/>
      <c r="L178" s="4"/>
      <c r="M178" s="2" t="s">
        <v>48</v>
      </c>
      <c r="N178" s="2" t="s">
        <v>49</v>
      </c>
      <c r="O178" s="2" t="n">
        <v>1</v>
      </c>
      <c r="P178" s="3"/>
      <c r="Q178" s="3"/>
      <c r="R178" s="3" t="n">
        <v>6385.5</v>
      </c>
      <c r="S178" s="2" t="s">
        <v>50</v>
      </c>
      <c r="T178" s="3" t="n">
        <v>1021.68</v>
      </c>
      <c r="U178" s="2" t="s">
        <v>51</v>
      </c>
      <c r="V178" s="2" t="n">
        <v>0.16</v>
      </c>
      <c r="W178" s="2" t="s">
        <v>250</v>
      </c>
      <c r="X178" s="2" t="s">
        <v>59</v>
      </c>
      <c r="Y178" s="2" t="s">
        <v>48</v>
      </c>
      <c r="Z178" s="2" t="n">
        <v>1</v>
      </c>
      <c r="AA178" s="3" t="n">
        <v>7407.18</v>
      </c>
      <c r="AB178" s="2" t="s">
        <v>54</v>
      </c>
      <c r="AC178" s="2" t="n">
        <v>200149</v>
      </c>
      <c r="AD178" s="2" t="n">
        <v>1</v>
      </c>
      <c r="AE178" s="3" t="n">
        <v>7407.18</v>
      </c>
      <c r="AF178" s="2" t="n">
        <v>0</v>
      </c>
      <c r="AH178" s="3"/>
      <c r="AI178" s="2" t="s">
        <v>250</v>
      </c>
      <c r="AJ178" s="2" t="s">
        <v>59</v>
      </c>
      <c r="AK178" s="2" t="s">
        <v>56</v>
      </c>
      <c r="AL178" s="2" t="n">
        <v>0</v>
      </c>
      <c r="AM178" s="2" t="s">
        <v>57</v>
      </c>
      <c r="AN178" s="2" t="n">
        <v>1</v>
      </c>
      <c r="AO178" s="3" t="n">
        <v>7407.18</v>
      </c>
      <c r="AP178" s="3" t="n">
        <v>6385.5</v>
      </c>
      <c r="AQ178" s="3" t="n">
        <v>1021.68</v>
      </c>
      <c r="BJ178" s="2" t="n">
        <v>6385.5</v>
      </c>
      <c r="BK178" s="2" t="s">
        <v>50</v>
      </c>
      <c r="BL178" s="2" t="n">
        <v>1021.68</v>
      </c>
      <c r="BM178" s="2" t="s">
        <v>51</v>
      </c>
      <c r="BN178" s="2" t="n">
        <v>0.16</v>
      </c>
    </row>
    <row r="179" customFormat="false" ht="15" hidden="false" customHeight="false" outlineLevel="0" collapsed="false">
      <c r="I179" s="3"/>
      <c r="J179" s="3"/>
      <c r="K179" s="3"/>
      <c r="L179" s="4"/>
      <c r="M179" s="2" t="s">
        <v>48</v>
      </c>
      <c r="N179" s="2" t="s">
        <v>49</v>
      </c>
      <c r="O179" s="2" t="n">
        <v>1</v>
      </c>
      <c r="P179" s="3"/>
      <c r="Q179" s="3"/>
      <c r="R179" s="3" t="n">
        <v>461.146551724138</v>
      </c>
      <c r="S179" s="2" t="s">
        <v>50</v>
      </c>
      <c r="T179" s="3" t="n">
        <v>73.7834482758621</v>
      </c>
      <c r="U179" s="2" t="s">
        <v>51</v>
      </c>
      <c r="V179" s="2" t="n">
        <v>0.16</v>
      </c>
      <c r="W179" s="2" t="s">
        <v>251</v>
      </c>
      <c r="X179" s="2" t="s">
        <v>59</v>
      </c>
      <c r="Y179" s="2" t="s">
        <v>48</v>
      </c>
      <c r="Z179" s="2" t="n">
        <v>1</v>
      </c>
      <c r="AA179" s="3" t="n">
        <v>534.93</v>
      </c>
      <c r="AB179" s="2" t="s">
        <v>54</v>
      </c>
      <c r="AC179" s="2" t="n">
        <v>201061</v>
      </c>
      <c r="AD179" s="2" t="n">
        <v>1</v>
      </c>
      <c r="AE179" s="3" t="n">
        <v>534.93</v>
      </c>
      <c r="AF179" s="2" t="n">
        <v>0</v>
      </c>
      <c r="AH179" s="3"/>
      <c r="AI179" s="2" t="s">
        <v>251</v>
      </c>
      <c r="AJ179" s="2" t="s">
        <v>59</v>
      </c>
      <c r="AK179" s="2" t="s">
        <v>56</v>
      </c>
      <c r="AL179" s="2" t="n">
        <v>0</v>
      </c>
      <c r="AM179" s="2" t="s">
        <v>57</v>
      </c>
      <c r="AN179" s="2" t="n">
        <v>1</v>
      </c>
      <c r="AO179" s="3" t="n">
        <v>534.93</v>
      </c>
      <c r="AP179" s="3" t="n">
        <v>461.146551724138</v>
      </c>
      <c r="AQ179" s="3" t="n">
        <v>73.7834482758621</v>
      </c>
      <c r="BJ179" s="2" t="n">
        <v>461.146551724138</v>
      </c>
      <c r="BK179" s="2" t="s">
        <v>50</v>
      </c>
      <c r="BL179" s="2" t="n">
        <v>73.7834482758621</v>
      </c>
      <c r="BM179" s="2" t="s">
        <v>51</v>
      </c>
      <c r="BN179" s="2" t="n">
        <v>0.16</v>
      </c>
    </row>
    <row r="180" customFormat="false" ht="15" hidden="false" customHeight="false" outlineLevel="0" collapsed="false">
      <c r="I180" s="3"/>
      <c r="J180" s="3"/>
      <c r="K180" s="3"/>
      <c r="L180" s="4"/>
      <c r="M180" s="2" t="s">
        <v>48</v>
      </c>
      <c r="N180" s="2" t="s">
        <v>49</v>
      </c>
      <c r="O180" s="2" t="n">
        <v>1</v>
      </c>
      <c r="P180" s="3"/>
      <c r="Q180" s="3"/>
      <c r="R180" s="3" t="n">
        <v>9966.66379310345</v>
      </c>
      <c r="S180" s="2" t="s">
        <v>50</v>
      </c>
      <c r="T180" s="3" t="n">
        <v>1594.66620689655</v>
      </c>
      <c r="U180" s="2" t="s">
        <v>51</v>
      </c>
      <c r="V180" s="2" t="n">
        <v>0.16</v>
      </c>
      <c r="W180" s="2" t="s">
        <v>252</v>
      </c>
      <c r="X180" s="2" t="s">
        <v>59</v>
      </c>
      <c r="Y180" s="2" t="s">
        <v>48</v>
      </c>
      <c r="Z180" s="2" t="n">
        <v>1</v>
      </c>
      <c r="AA180" s="3" t="n">
        <v>11561.33</v>
      </c>
      <c r="AB180" s="2" t="s">
        <v>54</v>
      </c>
      <c r="AC180" s="2" t="n">
        <v>201080</v>
      </c>
      <c r="AD180" s="2" t="n">
        <v>1</v>
      </c>
      <c r="AE180" s="3" t="n">
        <v>11561.33</v>
      </c>
      <c r="AF180" s="2" t="n">
        <v>0</v>
      </c>
      <c r="AH180" s="3"/>
      <c r="AI180" s="2" t="s">
        <v>252</v>
      </c>
      <c r="AJ180" s="2" t="s">
        <v>59</v>
      </c>
      <c r="AK180" s="2" t="s">
        <v>56</v>
      </c>
      <c r="AL180" s="2" t="n">
        <v>0</v>
      </c>
      <c r="AM180" s="2" t="s">
        <v>57</v>
      </c>
      <c r="AN180" s="2" t="n">
        <v>1</v>
      </c>
      <c r="AO180" s="3" t="n">
        <v>11561.33</v>
      </c>
      <c r="AP180" s="3" t="n">
        <v>9966.66379310345</v>
      </c>
      <c r="AQ180" s="3" t="n">
        <v>1594.66620689655</v>
      </c>
      <c r="BJ180" s="2" t="n">
        <v>9966.66379310345</v>
      </c>
      <c r="BK180" s="2" t="s">
        <v>50</v>
      </c>
      <c r="BL180" s="2" t="n">
        <v>1594.66620689655</v>
      </c>
      <c r="BM180" s="2" t="s">
        <v>51</v>
      </c>
      <c r="BN180" s="2" t="n">
        <v>0.16</v>
      </c>
    </row>
    <row r="181" customFormat="false" ht="15" hidden="false" customHeight="false" outlineLevel="0" collapsed="false">
      <c r="I181" s="3"/>
      <c r="J181" s="3"/>
      <c r="K181" s="3"/>
      <c r="L181" s="4"/>
      <c r="M181" s="2" t="s">
        <v>48</v>
      </c>
      <c r="N181" s="2" t="s">
        <v>49</v>
      </c>
      <c r="O181" s="2" t="n">
        <v>1</v>
      </c>
      <c r="P181" s="3"/>
      <c r="Q181" s="3"/>
      <c r="R181" s="3" t="n">
        <v>6154.11206896552</v>
      </c>
      <c r="S181" s="2" t="s">
        <v>50</v>
      </c>
      <c r="T181" s="3" t="n">
        <v>984.657931034483</v>
      </c>
      <c r="U181" s="2" t="s">
        <v>51</v>
      </c>
      <c r="V181" s="2" t="n">
        <v>0.16</v>
      </c>
      <c r="W181" s="2" t="s">
        <v>253</v>
      </c>
      <c r="X181" s="2" t="s">
        <v>59</v>
      </c>
      <c r="Y181" s="2" t="s">
        <v>48</v>
      </c>
      <c r="Z181" s="2" t="n">
        <v>1</v>
      </c>
      <c r="AA181" s="3" t="n">
        <v>7138.77</v>
      </c>
      <c r="AB181" s="2" t="s">
        <v>54</v>
      </c>
      <c r="AC181" s="2" t="n">
        <v>201085</v>
      </c>
      <c r="AD181" s="2" t="n">
        <v>1</v>
      </c>
      <c r="AE181" s="3" t="n">
        <v>7138.77</v>
      </c>
      <c r="AF181" s="2" t="n">
        <v>0</v>
      </c>
      <c r="AH181" s="3"/>
      <c r="AI181" s="2" t="s">
        <v>253</v>
      </c>
      <c r="AJ181" s="2" t="s">
        <v>59</v>
      </c>
      <c r="AK181" s="2" t="s">
        <v>56</v>
      </c>
      <c r="AL181" s="2" t="n">
        <v>0</v>
      </c>
      <c r="AM181" s="2" t="s">
        <v>57</v>
      </c>
      <c r="AN181" s="2" t="n">
        <v>1</v>
      </c>
      <c r="AO181" s="3" t="n">
        <v>7138.77</v>
      </c>
      <c r="AP181" s="3" t="n">
        <v>6154.11206896552</v>
      </c>
      <c r="AQ181" s="3" t="n">
        <v>984.657931034483</v>
      </c>
      <c r="BJ181" s="2" t="n">
        <v>6154.11206896552</v>
      </c>
      <c r="BK181" s="2" t="s">
        <v>50</v>
      </c>
      <c r="BL181" s="2" t="n">
        <v>984.657931034483</v>
      </c>
      <c r="BM181" s="2" t="s">
        <v>51</v>
      </c>
      <c r="BN181" s="2" t="n">
        <v>0.16</v>
      </c>
    </row>
    <row r="182" customFormat="false" ht="15" hidden="false" customHeight="false" outlineLevel="0" collapsed="false">
      <c r="I182" s="3"/>
      <c r="J182" s="3"/>
      <c r="K182" s="3"/>
      <c r="L182" s="4"/>
      <c r="M182" s="2" t="s">
        <v>48</v>
      </c>
      <c r="N182" s="2" t="s">
        <v>49</v>
      </c>
      <c r="O182" s="2" t="n">
        <v>1</v>
      </c>
      <c r="P182" s="3"/>
      <c r="Q182" s="3"/>
      <c r="R182" s="3" t="n">
        <v>158059.017241379</v>
      </c>
      <c r="S182" s="2" t="s">
        <v>50</v>
      </c>
      <c r="T182" s="3" t="n">
        <v>25289.4427586207</v>
      </c>
      <c r="U182" s="2" t="s">
        <v>51</v>
      </c>
      <c r="V182" s="2" t="n">
        <v>0.16</v>
      </c>
      <c r="W182" s="2" t="s">
        <v>254</v>
      </c>
      <c r="X182" s="2" t="s">
        <v>59</v>
      </c>
      <c r="Y182" s="2" t="s">
        <v>48</v>
      </c>
      <c r="Z182" s="2" t="n">
        <v>1</v>
      </c>
      <c r="AA182" s="3" t="n">
        <v>183348.46</v>
      </c>
      <c r="AB182" s="2" t="s">
        <v>54</v>
      </c>
      <c r="AC182" s="2" t="n">
        <v>201282</v>
      </c>
      <c r="AD182" s="2" t="n">
        <v>1</v>
      </c>
      <c r="AE182" s="3" t="n">
        <v>183348.46</v>
      </c>
      <c r="AF182" s="2" t="n">
        <v>0</v>
      </c>
      <c r="AH182" s="3"/>
      <c r="AI182" s="2" t="s">
        <v>254</v>
      </c>
      <c r="AJ182" s="2" t="s">
        <v>59</v>
      </c>
      <c r="AK182" s="2" t="s">
        <v>56</v>
      </c>
      <c r="AL182" s="2" t="n">
        <v>0</v>
      </c>
      <c r="AM182" s="2" t="s">
        <v>57</v>
      </c>
      <c r="AN182" s="2" t="n">
        <v>1</v>
      </c>
      <c r="AO182" s="3" t="n">
        <v>183348.46</v>
      </c>
      <c r="AP182" s="3" t="n">
        <v>158059.017241379</v>
      </c>
      <c r="AQ182" s="3" t="n">
        <v>25289.4427586207</v>
      </c>
      <c r="BJ182" s="2" t="n">
        <v>158059.017241379</v>
      </c>
      <c r="BK182" s="2" t="s">
        <v>50</v>
      </c>
      <c r="BL182" s="2" t="n">
        <v>25289.4427586207</v>
      </c>
      <c r="BM182" s="2" t="s">
        <v>51</v>
      </c>
      <c r="BN182" s="2" t="n">
        <v>0.16</v>
      </c>
    </row>
    <row r="183" customFormat="false" ht="15" hidden="false" customHeight="false" outlineLevel="0" collapsed="false">
      <c r="I183" s="3"/>
      <c r="J183" s="3"/>
      <c r="K183" s="3"/>
      <c r="L183" s="4"/>
      <c r="M183" s="2" t="s">
        <v>48</v>
      </c>
      <c r="N183" s="2" t="s">
        <v>49</v>
      </c>
      <c r="O183" s="2" t="n">
        <v>1</v>
      </c>
      <c r="P183" s="3"/>
      <c r="Q183" s="3"/>
      <c r="R183" s="3" t="n">
        <v>81481.9482758621</v>
      </c>
      <c r="S183" s="2" t="s">
        <v>50</v>
      </c>
      <c r="T183" s="3" t="n">
        <v>13037.1117241379</v>
      </c>
      <c r="U183" s="2" t="s">
        <v>51</v>
      </c>
      <c r="V183" s="2" t="n">
        <v>0.16</v>
      </c>
      <c r="W183" s="2" t="s">
        <v>255</v>
      </c>
      <c r="X183" s="2" t="s">
        <v>59</v>
      </c>
      <c r="Y183" s="2" t="s">
        <v>48</v>
      </c>
      <c r="Z183" s="2" t="n">
        <v>1</v>
      </c>
      <c r="AA183" s="3" t="n">
        <v>94519.06</v>
      </c>
      <c r="AB183" s="2" t="s">
        <v>54</v>
      </c>
      <c r="AC183" s="2" t="n">
        <v>201317</v>
      </c>
      <c r="AD183" s="2" t="n">
        <v>1</v>
      </c>
      <c r="AE183" s="3" t="n">
        <v>94519.06</v>
      </c>
      <c r="AF183" s="2" t="n">
        <v>0</v>
      </c>
      <c r="AH183" s="3"/>
      <c r="AI183" s="2" t="s">
        <v>255</v>
      </c>
      <c r="AJ183" s="2" t="s">
        <v>59</v>
      </c>
      <c r="AK183" s="2" t="s">
        <v>56</v>
      </c>
      <c r="AL183" s="2" t="n">
        <v>0</v>
      </c>
      <c r="AM183" s="2" t="s">
        <v>57</v>
      </c>
      <c r="AN183" s="2" t="n">
        <v>1</v>
      </c>
      <c r="AO183" s="3" t="n">
        <v>94519.06</v>
      </c>
      <c r="AP183" s="3" t="n">
        <v>81481.9482758621</v>
      </c>
      <c r="AQ183" s="3" t="n">
        <v>13037.1117241379</v>
      </c>
      <c r="BJ183" s="2" t="n">
        <v>81481.9482758621</v>
      </c>
      <c r="BK183" s="2" t="s">
        <v>50</v>
      </c>
      <c r="BL183" s="2" t="n">
        <v>13037.1117241379</v>
      </c>
      <c r="BM183" s="2" t="s">
        <v>51</v>
      </c>
      <c r="BN183" s="2" t="n">
        <v>0.16</v>
      </c>
    </row>
    <row r="184" customFormat="false" ht="15" hidden="false" customHeight="false" outlineLevel="0" collapsed="false">
      <c r="I184" s="3"/>
      <c r="J184" s="3"/>
      <c r="K184" s="3"/>
      <c r="L184" s="4"/>
      <c r="M184" s="2" t="s">
        <v>48</v>
      </c>
      <c r="N184" s="2" t="s">
        <v>49</v>
      </c>
      <c r="O184" s="2" t="n">
        <v>1</v>
      </c>
      <c r="P184" s="3"/>
      <c r="Q184" s="3"/>
      <c r="R184" s="3" t="n">
        <v>406.758620689655</v>
      </c>
      <c r="S184" s="2" t="s">
        <v>50</v>
      </c>
      <c r="T184" s="3" t="n">
        <v>65.0813793103449</v>
      </c>
      <c r="U184" s="2" t="s">
        <v>51</v>
      </c>
      <c r="V184" s="2" t="n">
        <v>0.16</v>
      </c>
      <c r="W184" s="2" t="s">
        <v>256</v>
      </c>
      <c r="X184" s="2" t="s">
        <v>59</v>
      </c>
      <c r="Y184" s="2" t="s">
        <v>48</v>
      </c>
      <c r="Z184" s="2" t="n">
        <v>1</v>
      </c>
      <c r="AA184" s="3" t="n">
        <v>471.84</v>
      </c>
      <c r="AB184" s="2" t="s">
        <v>54</v>
      </c>
      <c r="AC184" s="2" t="n">
        <v>201322</v>
      </c>
      <c r="AD184" s="2" t="n">
        <v>1</v>
      </c>
      <c r="AE184" s="3" t="n">
        <v>471.84</v>
      </c>
      <c r="AF184" s="2" t="n">
        <v>0</v>
      </c>
      <c r="AH184" s="3"/>
      <c r="AI184" s="2" t="s">
        <v>256</v>
      </c>
      <c r="AJ184" s="2" t="s">
        <v>59</v>
      </c>
      <c r="AK184" s="2" t="s">
        <v>56</v>
      </c>
      <c r="AL184" s="2" t="n">
        <v>0</v>
      </c>
      <c r="AM184" s="2" t="s">
        <v>57</v>
      </c>
      <c r="AN184" s="2" t="n">
        <v>1</v>
      </c>
      <c r="AO184" s="3" t="n">
        <v>471.84</v>
      </c>
      <c r="AP184" s="3" t="n">
        <v>406.758620689655</v>
      </c>
      <c r="AQ184" s="3" t="n">
        <v>65.0813793103449</v>
      </c>
      <c r="BJ184" s="2" t="n">
        <v>406.758620689655</v>
      </c>
      <c r="BK184" s="2" t="s">
        <v>50</v>
      </c>
      <c r="BL184" s="2" t="n">
        <v>65.0813793103449</v>
      </c>
      <c r="BM184" s="2" t="s">
        <v>51</v>
      </c>
      <c r="BN184" s="2" t="n">
        <v>0.16</v>
      </c>
    </row>
    <row r="185" customFormat="false" ht="15" hidden="false" customHeight="false" outlineLevel="0" collapsed="false">
      <c r="I185" s="3"/>
      <c r="J185" s="3"/>
      <c r="K185" s="3"/>
      <c r="L185" s="4"/>
      <c r="M185" s="2" t="s">
        <v>48</v>
      </c>
      <c r="N185" s="2" t="s">
        <v>49</v>
      </c>
      <c r="O185" s="2" t="n">
        <v>1</v>
      </c>
      <c r="P185" s="3"/>
      <c r="Q185" s="3"/>
      <c r="R185" s="3" t="n">
        <v>6880.22413793104</v>
      </c>
      <c r="S185" s="2" t="s">
        <v>50</v>
      </c>
      <c r="T185" s="3" t="n">
        <v>1100.83586206897</v>
      </c>
      <c r="U185" s="2" t="s">
        <v>51</v>
      </c>
      <c r="V185" s="2" t="n">
        <v>0.16</v>
      </c>
      <c r="W185" s="2" t="s">
        <v>257</v>
      </c>
      <c r="X185" s="2" t="s">
        <v>59</v>
      </c>
      <c r="Y185" s="2" t="s">
        <v>48</v>
      </c>
      <c r="Z185" s="2" t="n">
        <v>1</v>
      </c>
      <c r="AA185" s="3" t="n">
        <v>7981.06</v>
      </c>
      <c r="AB185" s="2" t="s">
        <v>54</v>
      </c>
      <c r="AC185" s="2" t="n">
        <v>201366</v>
      </c>
      <c r="AD185" s="2" t="n">
        <v>1</v>
      </c>
      <c r="AE185" s="3" t="n">
        <v>7981.06</v>
      </c>
      <c r="AF185" s="2" t="n">
        <v>0</v>
      </c>
      <c r="AH185" s="3"/>
      <c r="AI185" s="2" t="s">
        <v>257</v>
      </c>
      <c r="AJ185" s="2" t="s">
        <v>59</v>
      </c>
      <c r="AK185" s="2" t="s">
        <v>56</v>
      </c>
      <c r="AL185" s="2" t="n">
        <v>0</v>
      </c>
      <c r="AM185" s="2" t="s">
        <v>57</v>
      </c>
      <c r="AN185" s="2" t="n">
        <v>1</v>
      </c>
      <c r="AO185" s="3" t="n">
        <v>7981.06</v>
      </c>
      <c r="AP185" s="3" t="n">
        <v>6880.22413793104</v>
      </c>
      <c r="AQ185" s="3" t="n">
        <v>1100.83586206897</v>
      </c>
      <c r="BJ185" s="2" t="n">
        <v>6880.22413793104</v>
      </c>
      <c r="BK185" s="2" t="s">
        <v>50</v>
      </c>
      <c r="BL185" s="2" t="n">
        <v>1100.83586206897</v>
      </c>
      <c r="BM185" s="2" t="s">
        <v>51</v>
      </c>
      <c r="BN185" s="2" t="n">
        <v>0.16</v>
      </c>
    </row>
    <row r="186" customFormat="false" ht="15" hidden="false" customHeight="false" outlineLevel="0" collapsed="false">
      <c r="I186" s="3"/>
      <c r="J186" s="3"/>
      <c r="K186" s="3"/>
      <c r="L186" s="4"/>
      <c r="M186" s="2" t="s">
        <v>48</v>
      </c>
      <c r="N186" s="2" t="s">
        <v>49</v>
      </c>
      <c r="O186" s="2" t="n">
        <v>1</v>
      </c>
      <c r="P186" s="3"/>
      <c r="Q186" s="3"/>
      <c r="R186" s="3" t="n">
        <v>266172.129310345</v>
      </c>
      <c r="S186" s="2" t="s">
        <v>50</v>
      </c>
      <c r="T186" s="3" t="n">
        <v>42587.5406896552</v>
      </c>
      <c r="U186" s="2" t="s">
        <v>51</v>
      </c>
      <c r="V186" s="2" t="n">
        <v>0.16</v>
      </c>
      <c r="W186" s="2" t="s">
        <v>258</v>
      </c>
      <c r="X186" s="2" t="s">
        <v>59</v>
      </c>
      <c r="Y186" s="2" t="s">
        <v>48</v>
      </c>
      <c r="Z186" s="2" t="n">
        <v>1</v>
      </c>
      <c r="AA186" s="3" t="n">
        <v>308759.67</v>
      </c>
      <c r="AB186" s="2" t="s">
        <v>54</v>
      </c>
      <c r="AC186" s="2" t="n">
        <v>201377</v>
      </c>
      <c r="AD186" s="2" t="n">
        <v>1</v>
      </c>
      <c r="AE186" s="3" t="n">
        <v>308759.67</v>
      </c>
      <c r="AF186" s="2" t="n">
        <v>0</v>
      </c>
      <c r="AH186" s="3"/>
      <c r="AI186" s="2" t="s">
        <v>258</v>
      </c>
      <c r="AJ186" s="2" t="s">
        <v>59</v>
      </c>
      <c r="AK186" s="2" t="s">
        <v>56</v>
      </c>
      <c r="AL186" s="2" t="n">
        <v>0</v>
      </c>
      <c r="AM186" s="2" t="s">
        <v>57</v>
      </c>
      <c r="AN186" s="2" t="n">
        <v>1</v>
      </c>
      <c r="AO186" s="3" t="n">
        <v>308759.67</v>
      </c>
      <c r="AP186" s="3" t="n">
        <v>266172.129310345</v>
      </c>
      <c r="AQ186" s="3" t="n">
        <v>42587.5406896552</v>
      </c>
      <c r="BJ186" s="2" t="n">
        <v>266172.129310345</v>
      </c>
      <c r="BK186" s="2" t="s">
        <v>50</v>
      </c>
      <c r="BL186" s="2" t="n">
        <v>42587.5406896552</v>
      </c>
      <c r="BM186" s="2" t="s">
        <v>51</v>
      </c>
      <c r="BN186" s="2" t="n">
        <v>0.16</v>
      </c>
    </row>
    <row r="187" customFormat="false" ht="15" hidden="false" customHeight="false" outlineLevel="0" collapsed="false">
      <c r="I187" s="3"/>
      <c r="J187" s="3"/>
      <c r="K187" s="3"/>
      <c r="L187" s="4"/>
      <c r="M187" s="2" t="s">
        <v>48</v>
      </c>
      <c r="N187" s="2" t="s">
        <v>49</v>
      </c>
      <c r="O187" s="2" t="n">
        <v>1</v>
      </c>
      <c r="P187" s="3"/>
      <c r="Q187" s="3"/>
      <c r="R187" s="3" t="n">
        <v>4567.93965517242</v>
      </c>
      <c r="S187" s="2" t="s">
        <v>50</v>
      </c>
      <c r="T187" s="3" t="n">
        <v>730.870344827586</v>
      </c>
      <c r="U187" s="2" t="s">
        <v>51</v>
      </c>
      <c r="V187" s="2" t="n">
        <v>0.16</v>
      </c>
      <c r="W187" s="2" t="s">
        <v>259</v>
      </c>
      <c r="X187" s="2" t="s">
        <v>59</v>
      </c>
      <c r="Y187" s="2" t="s">
        <v>48</v>
      </c>
      <c r="Z187" s="2" t="n">
        <v>1</v>
      </c>
      <c r="AA187" s="3" t="n">
        <v>5298.81</v>
      </c>
      <c r="AB187" s="2" t="s">
        <v>54</v>
      </c>
      <c r="AC187" s="2" t="n">
        <v>201425</v>
      </c>
      <c r="AD187" s="2" t="n">
        <v>1</v>
      </c>
      <c r="AE187" s="3" t="n">
        <v>5298.81</v>
      </c>
      <c r="AF187" s="2" t="n">
        <v>0</v>
      </c>
      <c r="AH187" s="3"/>
      <c r="AI187" s="2" t="s">
        <v>259</v>
      </c>
      <c r="AJ187" s="2" t="s">
        <v>59</v>
      </c>
      <c r="AK187" s="2" t="s">
        <v>56</v>
      </c>
      <c r="AL187" s="2" t="n">
        <v>0</v>
      </c>
      <c r="AM187" s="2" t="s">
        <v>57</v>
      </c>
      <c r="AN187" s="2" t="n">
        <v>1</v>
      </c>
      <c r="AO187" s="3" t="n">
        <v>5298.81</v>
      </c>
      <c r="AP187" s="3" t="n">
        <v>4567.93965517242</v>
      </c>
      <c r="AQ187" s="3" t="n">
        <v>730.870344827586</v>
      </c>
      <c r="BJ187" s="2" t="n">
        <v>4567.93965517242</v>
      </c>
      <c r="BK187" s="2" t="s">
        <v>50</v>
      </c>
      <c r="BL187" s="2" t="n">
        <v>730.870344827586</v>
      </c>
      <c r="BM187" s="2" t="s">
        <v>51</v>
      </c>
      <c r="BN187" s="2" t="n">
        <v>0.16</v>
      </c>
    </row>
    <row r="188" customFormat="false" ht="15" hidden="false" customHeight="false" outlineLevel="0" collapsed="false">
      <c r="I188" s="3"/>
      <c r="J188" s="3"/>
      <c r="K188" s="3"/>
      <c r="L188" s="4"/>
      <c r="M188" s="2" t="s">
        <v>48</v>
      </c>
      <c r="N188" s="2" t="s">
        <v>49</v>
      </c>
      <c r="O188" s="2" t="n">
        <v>1</v>
      </c>
      <c r="P188" s="3"/>
      <c r="Q188" s="3"/>
      <c r="R188" s="3" t="n">
        <v>58120.8362068966</v>
      </c>
      <c r="S188" s="2" t="s">
        <v>50</v>
      </c>
      <c r="T188" s="3" t="n">
        <v>9299.33379310345</v>
      </c>
      <c r="U188" s="2" t="s">
        <v>51</v>
      </c>
      <c r="V188" s="2" t="n">
        <v>0.16</v>
      </c>
      <c r="W188" s="2" t="s">
        <v>260</v>
      </c>
      <c r="X188" s="2" t="s">
        <v>59</v>
      </c>
      <c r="Y188" s="2" t="s">
        <v>48</v>
      </c>
      <c r="Z188" s="2" t="n">
        <v>1</v>
      </c>
      <c r="AA188" s="3" t="n">
        <v>67420.17</v>
      </c>
      <c r="AB188" s="2" t="s">
        <v>54</v>
      </c>
      <c r="AC188" s="2" t="n">
        <v>202571</v>
      </c>
      <c r="AD188" s="2" t="n">
        <v>1</v>
      </c>
      <c r="AE188" s="3" t="n">
        <v>67420.17</v>
      </c>
      <c r="AF188" s="2" t="n">
        <v>0</v>
      </c>
      <c r="AH188" s="3"/>
      <c r="AI188" s="2" t="s">
        <v>260</v>
      </c>
      <c r="AJ188" s="2" t="s">
        <v>59</v>
      </c>
      <c r="AK188" s="2" t="s">
        <v>56</v>
      </c>
      <c r="AL188" s="2" t="n">
        <v>0</v>
      </c>
      <c r="AM188" s="2" t="s">
        <v>57</v>
      </c>
      <c r="AN188" s="2" t="n">
        <v>1</v>
      </c>
      <c r="AO188" s="3" t="n">
        <v>67420.17</v>
      </c>
      <c r="AP188" s="3" t="n">
        <v>58120.8362068966</v>
      </c>
      <c r="AQ188" s="3" t="n">
        <v>9299.33379310345</v>
      </c>
      <c r="BJ188" s="2" t="n">
        <v>58120.8362068966</v>
      </c>
      <c r="BK188" s="2" t="s">
        <v>50</v>
      </c>
      <c r="BL188" s="2" t="n">
        <v>9299.33379310345</v>
      </c>
      <c r="BM188" s="2" t="s">
        <v>51</v>
      </c>
      <c r="BN188" s="2" t="n">
        <v>0.16</v>
      </c>
    </row>
    <row r="189" customFormat="false" ht="15" hidden="false" customHeight="false" outlineLevel="0" collapsed="false">
      <c r="I189" s="3"/>
      <c r="J189" s="3"/>
      <c r="K189" s="3"/>
      <c r="L189" s="4"/>
      <c r="M189" s="2" t="s">
        <v>48</v>
      </c>
      <c r="N189" s="2" t="s">
        <v>49</v>
      </c>
      <c r="O189" s="2" t="n">
        <v>1</v>
      </c>
      <c r="P189" s="3"/>
      <c r="Q189" s="3"/>
      <c r="R189" s="3" t="n">
        <v>24296.6637931034</v>
      </c>
      <c r="S189" s="2" t="s">
        <v>50</v>
      </c>
      <c r="T189" s="3" t="n">
        <v>3887.46620689655</v>
      </c>
      <c r="U189" s="2" t="s">
        <v>51</v>
      </c>
      <c r="V189" s="2" t="n">
        <v>0.16</v>
      </c>
      <c r="W189" s="2" t="s">
        <v>261</v>
      </c>
      <c r="X189" s="2" t="s">
        <v>59</v>
      </c>
      <c r="Y189" s="2" t="s">
        <v>48</v>
      </c>
      <c r="Z189" s="2" t="n">
        <v>1</v>
      </c>
      <c r="AA189" s="3" t="n">
        <v>28184.13</v>
      </c>
      <c r="AB189" s="2" t="s">
        <v>54</v>
      </c>
      <c r="AC189" s="2" t="n">
        <v>202648</v>
      </c>
      <c r="AD189" s="2" t="n">
        <v>1</v>
      </c>
      <c r="AE189" s="3" t="n">
        <v>28184.13</v>
      </c>
      <c r="AF189" s="2" t="n">
        <v>0</v>
      </c>
      <c r="AH189" s="3"/>
      <c r="AI189" s="2" t="s">
        <v>261</v>
      </c>
      <c r="AJ189" s="2" t="s">
        <v>59</v>
      </c>
      <c r="AK189" s="2" t="s">
        <v>56</v>
      </c>
      <c r="AL189" s="2" t="n">
        <v>0</v>
      </c>
      <c r="AM189" s="2" t="s">
        <v>57</v>
      </c>
      <c r="AN189" s="2" t="n">
        <v>1</v>
      </c>
      <c r="AO189" s="3" t="n">
        <v>28184.13</v>
      </c>
      <c r="AP189" s="3" t="n">
        <v>24296.6637931034</v>
      </c>
      <c r="AQ189" s="3" t="n">
        <v>3887.46620689655</v>
      </c>
      <c r="BJ189" s="2" t="n">
        <v>24296.6637931034</v>
      </c>
      <c r="BK189" s="2" t="s">
        <v>50</v>
      </c>
      <c r="BL189" s="2" t="n">
        <v>3887.46620689655</v>
      </c>
      <c r="BM189" s="2" t="s">
        <v>51</v>
      </c>
      <c r="BN189" s="2" t="n">
        <v>0.16</v>
      </c>
    </row>
    <row r="190" customFormat="false" ht="15" hidden="false" customHeight="false" outlineLevel="0" collapsed="false">
      <c r="I190" s="3"/>
      <c r="J190" s="3"/>
      <c r="K190" s="3"/>
      <c r="L190" s="4"/>
      <c r="M190" s="2" t="s">
        <v>48</v>
      </c>
      <c r="N190" s="2" t="s">
        <v>49</v>
      </c>
      <c r="O190" s="2" t="n">
        <v>1</v>
      </c>
      <c r="P190" s="3"/>
      <c r="Q190" s="3"/>
      <c r="R190" s="3" t="n">
        <v>24916.6637931035</v>
      </c>
      <c r="S190" s="2" t="s">
        <v>50</v>
      </c>
      <c r="T190" s="3" t="n">
        <v>3986.66620689655</v>
      </c>
      <c r="U190" s="2" t="s">
        <v>51</v>
      </c>
      <c r="V190" s="2" t="n">
        <v>0.16</v>
      </c>
      <c r="W190" s="2" t="s">
        <v>262</v>
      </c>
      <c r="X190" s="2" t="s">
        <v>59</v>
      </c>
      <c r="Y190" s="2" t="s">
        <v>48</v>
      </c>
      <c r="Z190" s="2" t="n">
        <v>1</v>
      </c>
      <c r="AA190" s="3" t="n">
        <v>28903.33</v>
      </c>
      <c r="AB190" s="2" t="s">
        <v>54</v>
      </c>
      <c r="AC190" s="2" t="n">
        <v>203942</v>
      </c>
      <c r="AD190" s="2" t="n">
        <v>1</v>
      </c>
      <c r="AE190" s="3" t="n">
        <v>28903.33</v>
      </c>
      <c r="AF190" s="2" t="n">
        <v>0</v>
      </c>
      <c r="AH190" s="3"/>
      <c r="AI190" s="2" t="s">
        <v>262</v>
      </c>
      <c r="AJ190" s="2" t="s">
        <v>59</v>
      </c>
      <c r="AK190" s="2" t="s">
        <v>56</v>
      </c>
      <c r="AL190" s="2" t="n">
        <v>0</v>
      </c>
      <c r="AM190" s="2" t="s">
        <v>57</v>
      </c>
      <c r="AN190" s="2" t="n">
        <v>1</v>
      </c>
      <c r="AO190" s="3" t="n">
        <v>28903.33</v>
      </c>
      <c r="AP190" s="3" t="n">
        <v>24916.6637931035</v>
      </c>
      <c r="AQ190" s="3" t="n">
        <v>3986.66620689655</v>
      </c>
      <c r="BJ190" s="2" t="n">
        <v>24916.6637931035</v>
      </c>
      <c r="BK190" s="2" t="s">
        <v>50</v>
      </c>
      <c r="BL190" s="2" t="n">
        <v>3986.66620689655</v>
      </c>
      <c r="BM190" s="2" t="s">
        <v>51</v>
      </c>
      <c r="BN190" s="2" t="n">
        <v>0.16</v>
      </c>
    </row>
    <row r="191" customFormat="false" ht="15" hidden="false" customHeight="false" outlineLevel="0" collapsed="false">
      <c r="I191" s="3"/>
      <c r="J191" s="3"/>
      <c r="K191" s="3"/>
      <c r="L191" s="4"/>
      <c r="M191" s="2" t="s">
        <v>48</v>
      </c>
      <c r="N191" s="2" t="s">
        <v>49</v>
      </c>
      <c r="O191" s="2" t="n">
        <v>1</v>
      </c>
      <c r="P191" s="3"/>
      <c r="Q191" s="3"/>
      <c r="R191" s="3" t="n">
        <v>24687.3275862069</v>
      </c>
      <c r="S191" s="2" t="s">
        <v>50</v>
      </c>
      <c r="T191" s="3" t="n">
        <v>3949.9724137931</v>
      </c>
      <c r="U191" s="2" t="s">
        <v>51</v>
      </c>
      <c r="V191" s="2" t="n">
        <v>0.16</v>
      </c>
      <c r="W191" s="2" t="s">
        <v>263</v>
      </c>
      <c r="X191" s="2" t="s">
        <v>59</v>
      </c>
      <c r="Y191" s="2" t="s">
        <v>48</v>
      </c>
      <c r="Z191" s="2" t="n">
        <v>1</v>
      </c>
      <c r="AA191" s="3" t="n">
        <v>28637.3</v>
      </c>
      <c r="AB191" s="2" t="s">
        <v>54</v>
      </c>
      <c r="AC191" s="2" t="n">
        <v>203943</v>
      </c>
      <c r="AD191" s="2" t="n">
        <v>1</v>
      </c>
      <c r="AE191" s="3" t="n">
        <v>28637.3</v>
      </c>
      <c r="AF191" s="2" t="n">
        <v>0</v>
      </c>
      <c r="AH191" s="3"/>
      <c r="AI191" s="2" t="s">
        <v>263</v>
      </c>
      <c r="AJ191" s="2" t="s">
        <v>59</v>
      </c>
      <c r="AK191" s="2" t="s">
        <v>56</v>
      </c>
      <c r="AL191" s="2" t="n">
        <v>0</v>
      </c>
      <c r="AM191" s="2" t="s">
        <v>57</v>
      </c>
      <c r="AN191" s="2" t="n">
        <v>1</v>
      </c>
      <c r="AO191" s="3" t="n">
        <v>28637.3</v>
      </c>
      <c r="AP191" s="3" t="n">
        <v>24687.3275862069</v>
      </c>
      <c r="AQ191" s="3" t="n">
        <v>3949.9724137931</v>
      </c>
      <c r="BJ191" s="2" t="n">
        <v>24687.3275862069</v>
      </c>
      <c r="BK191" s="2" t="s">
        <v>50</v>
      </c>
      <c r="BL191" s="2" t="n">
        <v>3949.9724137931</v>
      </c>
      <c r="BM191" s="2" t="s">
        <v>51</v>
      </c>
      <c r="BN191" s="2" t="n">
        <v>0.16</v>
      </c>
    </row>
    <row r="192" customFormat="false" ht="15" hidden="false" customHeight="false" outlineLevel="0" collapsed="false">
      <c r="I192" s="3"/>
      <c r="J192" s="3"/>
      <c r="K192" s="3"/>
      <c r="L192" s="4"/>
      <c r="M192" s="2" t="s">
        <v>48</v>
      </c>
      <c r="N192" s="2" t="s">
        <v>49</v>
      </c>
      <c r="O192" s="2" t="n">
        <v>1</v>
      </c>
      <c r="P192" s="3"/>
      <c r="Q192" s="3"/>
      <c r="R192" s="3" t="n">
        <v>24687.3275862069</v>
      </c>
      <c r="S192" s="2" t="s">
        <v>50</v>
      </c>
      <c r="T192" s="3" t="n">
        <v>3949.9724137931</v>
      </c>
      <c r="U192" s="2" t="s">
        <v>51</v>
      </c>
      <c r="V192" s="2" t="n">
        <v>0.16</v>
      </c>
      <c r="W192" s="2" t="s">
        <v>264</v>
      </c>
      <c r="X192" s="2" t="s">
        <v>59</v>
      </c>
      <c r="Y192" s="2" t="s">
        <v>48</v>
      </c>
      <c r="Z192" s="2" t="n">
        <v>1</v>
      </c>
      <c r="AA192" s="3" t="n">
        <v>28637.3</v>
      </c>
      <c r="AB192" s="2" t="s">
        <v>54</v>
      </c>
      <c r="AC192" s="2" t="n">
        <v>204101</v>
      </c>
      <c r="AD192" s="2" t="n">
        <v>1</v>
      </c>
      <c r="AE192" s="3" t="n">
        <v>28637.3</v>
      </c>
      <c r="AF192" s="2" t="n">
        <v>0</v>
      </c>
      <c r="AH192" s="3"/>
      <c r="AI192" s="2" t="s">
        <v>264</v>
      </c>
      <c r="AJ192" s="2" t="s">
        <v>59</v>
      </c>
      <c r="AK192" s="2" t="s">
        <v>56</v>
      </c>
      <c r="AL192" s="2" t="n">
        <v>0</v>
      </c>
      <c r="AM192" s="2" t="s">
        <v>57</v>
      </c>
      <c r="AN192" s="2" t="n">
        <v>1</v>
      </c>
      <c r="AO192" s="3" t="n">
        <v>28637.3</v>
      </c>
      <c r="AP192" s="3" t="n">
        <v>24687.3275862069</v>
      </c>
      <c r="AQ192" s="3" t="n">
        <v>3949.9724137931</v>
      </c>
      <c r="BJ192" s="2" t="n">
        <v>24687.3275862069</v>
      </c>
      <c r="BK192" s="2" t="s">
        <v>50</v>
      </c>
      <c r="BL192" s="2" t="n">
        <v>3949.9724137931</v>
      </c>
      <c r="BM192" s="2" t="s">
        <v>51</v>
      </c>
      <c r="BN192" s="2" t="n">
        <v>0.16</v>
      </c>
    </row>
    <row r="193" customFormat="false" ht="15" hidden="false" customHeight="false" outlineLevel="0" collapsed="false">
      <c r="I193" s="3"/>
      <c r="J193" s="3"/>
      <c r="K193" s="3"/>
      <c r="L193" s="4"/>
      <c r="M193" s="2" t="s">
        <v>48</v>
      </c>
      <c r="N193" s="2" t="s">
        <v>49</v>
      </c>
      <c r="O193" s="2" t="n">
        <v>1</v>
      </c>
      <c r="P193" s="3"/>
      <c r="Q193" s="3"/>
      <c r="R193" s="3" t="n">
        <v>24916.6637931035</v>
      </c>
      <c r="S193" s="2" t="s">
        <v>50</v>
      </c>
      <c r="T193" s="3" t="n">
        <v>3986.66620689655</v>
      </c>
      <c r="U193" s="2" t="s">
        <v>51</v>
      </c>
      <c r="V193" s="2" t="n">
        <v>0.16</v>
      </c>
      <c r="W193" s="2" t="s">
        <v>265</v>
      </c>
      <c r="X193" s="2" t="s">
        <v>59</v>
      </c>
      <c r="Y193" s="2" t="s">
        <v>48</v>
      </c>
      <c r="Z193" s="2" t="n">
        <v>1</v>
      </c>
      <c r="AA193" s="3" t="n">
        <v>28903.33</v>
      </c>
      <c r="AB193" s="2" t="s">
        <v>54</v>
      </c>
      <c r="AC193" s="2" t="n">
        <v>204169</v>
      </c>
      <c r="AD193" s="2" t="n">
        <v>1</v>
      </c>
      <c r="AE193" s="3" t="n">
        <v>28903.33</v>
      </c>
      <c r="AF193" s="2" t="n">
        <v>0</v>
      </c>
      <c r="AH193" s="3"/>
      <c r="AI193" s="2" t="s">
        <v>265</v>
      </c>
      <c r="AJ193" s="2" t="s">
        <v>59</v>
      </c>
      <c r="AK193" s="2" t="s">
        <v>56</v>
      </c>
      <c r="AL193" s="2" t="n">
        <v>0</v>
      </c>
      <c r="AM193" s="2" t="s">
        <v>57</v>
      </c>
      <c r="AN193" s="2" t="n">
        <v>1</v>
      </c>
      <c r="AO193" s="3" t="n">
        <v>28903.33</v>
      </c>
      <c r="AP193" s="3" t="n">
        <v>24916.6637931035</v>
      </c>
      <c r="AQ193" s="3" t="n">
        <v>3986.66620689655</v>
      </c>
      <c r="BJ193" s="2" t="n">
        <v>24916.6637931035</v>
      </c>
      <c r="BK193" s="2" t="s">
        <v>50</v>
      </c>
      <c r="BL193" s="2" t="n">
        <v>3986.66620689655</v>
      </c>
      <c r="BM193" s="2" t="s">
        <v>51</v>
      </c>
      <c r="BN193" s="2" t="n">
        <v>0.16</v>
      </c>
    </row>
    <row r="194" customFormat="false" ht="15" hidden="false" customHeight="false" outlineLevel="0" collapsed="false">
      <c r="A194" s="1" t="n">
        <v>11</v>
      </c>
      <c r="B194" s="2" t="n">
        <v>601</v>
      </c>
      <c r="C194" s="2" t="s">
        <v>242</v>
      </c>
      <c r="D194" s="2" t="s">
        <v>243</v>
      </c>
      <c r="E194" s="2" t="s">
        <v>244</v>
      </c>
      <c r="F194" s="2" t="s">
        <v>245</v>
      </c>
      <c r="G194" s="2" t="n">
        <v>601</v>
      </c>
      <c r="H194" s="2" t="n">
        <v>550076689</v>
      </c>
      <c r="I194" s="3" t="n">
        <v>89583.7</v>
      </c>
      <c r="J194" s="3" t="n">
        <v>103917.09</v>
      </c>
      <c r="K194" s="3" t="n">
        <v>14333.39</v>
      </c>
      <c r="L194" s="4" t="n">
        <v>44988.5</v>
      </c>
      <c r="M194" s="2" t="s">
        <v>48</v>
      </c>
      <c r="N194" s="2" t="s">
        <v>49</v>
      </c>
      <c r="O194" s="2" t="n">
        <v>1</v>
      </c>
      <c r="P194" s="3" t="n">
        <v>103917.09</v>
      </c>
      <c r="Q194" s="3" t="n">
        <v>103917.09</v>
      </c>
      <c r="R194" s="3" t="n">
        <v>70607.75</v>
      </c>
      <c r="S194" s="2" t="s">
        <v>50</v>
      </c>
      <c r="T194" s="3" t="n">
        <v>11297.24</v>
      </c>
      <c r="U194" s="2" t="s">
        <v>51</v>
      </c>
      <c r="V194" s="2" t="n">
        <v>0.16</v>
      </c>
      <c r="W194" s="2" t="s">
        <v>266</v>
      </c>
      <c r="X194" s="2" t="s">
        <v>59</v>
      </c>
      <c r="Y194" s="2" t="s">
        <v>48</v>
      </c>
      <c r="Z194" s="2" t="n">
        <v>1</v>
      </c>
      <c r="AA194" s="3" t="n">
        <v>81904.99</v>
      </c>
      <c r="AB194" s="2" t="s">
        <v>54</v>
      </c>
      <c r="AC194" s="2" t="n">
        <v>204367</v>
      </c>
      <c r="AD194" s="2" t="n">
        <v>1</v>
      </c>
      <c r="AE194" s="3" t="n">
        <v>81904.99</v>
      </c>
      <c r="AF194" s="2" t="n">
        <v>0</v>
      </c>
      <c r="AH194" s="3" t="n">
        <v>103917.09</v>
      </c>
      <c r="AI194" s="2" t="s">
        <v>266</v>
      </c>
      <c r="AJ194" s="2" t="s">
        <v>59</v>
      </c>
      <c r="AK194" s="2" t="s">
        <v>56</v>
      </c>
      <c r="AL194" s="2" t="n">
        <v>0</v>
      </c>
      <c r="AM194" s="2" t="s">
        <v>57</v>
      </c>
      <c r="AN194" s="2" t="n">
        <v>1</v>
      </c>
      <c r="AO194" s="3" t="n">
        <v>81904.99</v>
      </c>
      <c r="AP194" s="3" t="n">
        <v>70607.75</v>
      </c>
      <c r="AQ194" s="3" t="n">
        <v>11297.24</v>
      </c>
      <c r="AR194" s="2" t="s">
        <v>243</v>
      </c>
      <c r="AS194" s="2" t="s">
        <v>242</v>
      </c>
      <c r="AT194" s="2" t="s">
        <v>245</v>
      </c>
      <c r="AU194" s="2" t="s">
        <v>244</v>
      </c>
      <c r="BJ194" s="2" t="n">
        <v>70607.75</v>
      </c>
      <c r="BK194" s="2" t="s">
        <v>50</v>
      </c>
      <c r="BL194" s="2" t="n">
        <v>11297.24</v>
      </c>
      <c r="BM194" s="2" t="s">
        <v>51</v>
      </c>
      <c r="BN194" s="2" t="n">
        <v>0.16</v>
      </c>
    </row>
    <row r="195" customFormat="false" ht="15" hidden="false" customHeight="false" outlineLevel="0" collapsed="false">
      <c r="I195" s="3"/>
      <c r="J195" s="3"/>
      <c r="K195" s="3"/>
      <c r="L195" s="4"/>
      <c r="M195" s="2" t="s">
        <v>48</v>
      </c>
      <c r="N195" s="2" t="s">
        <v>49</v>
      </c>
      <c r="O195" s="2" t="n">
        <v>1</v>
      </c>
      <c r="P195" s="3"/>
      <c r="Q195" s="3"/>
      <c r="R195" s="3" t="n">
        <v>1445.69827586207</v>
      </c>
      <c r="S195" s="2" t="s">
        <v>50</v>
      </c>
      <c r="T195" s="3" t="n">
        <v>231.311724137931</v>
      </c>
      <c r="U195" s="2" t="s">
        <v>51</v>
      </c>
      <c r="V195" s="2" t="n">
        <v>0.16</v>
      </c>
      <c r="W195" s="2" t="s">
        <v>267</v>
      </c>
      <c r="X195" s="2" t="s">
        <v>59</v>
      </c>
      <c r="Y195" s="2" t="s">
        <v>48</v>
      </c>
      <c r="Z195" s="2" t="n">
        <v>1</v>
      </c>
      <c r="AA195" s="3" t="n">
        <v>1677.01</v>
      </c>
      <c r="AB195" s="2" t="s">
        <v>54</v>
      </c>
      <c r="AC195" s="2" t="n">
        <v>204406</v>
      </c>
      <c r="AD195" s="2" t="n">
        <v>1</v>
      </c>
      <c r="AE195" s="3" t="n">
        <v>1677.01</v>
      </c>
      <c r="AF195" s="2" t="n">
        <v>0</v>
      </c>
      <c r="AH195" s="3"/>
      <c r="AI195" s="2" t="s">
        <v>267</v>
      </c>
      <c r="AJ195" s="2" t="s">
        <v>59</v>
      </c>
      <c r="AK195" s="2" t="s">
        <v>56</v>
      </c>
      <c r="AL195" s="2" t="n">
        <v>0</v>
      </c>
      <c r="AM195" s="2" t="s">
        <v>57</v>
      </c>
      <c r="AN195" s="2" t="n">
        <v>1</v>
      </c>
      <c r="AO195" s="3" t="n">
        <v>1677.01</v>
      </c>
      <c r="AP195" s="3" t="n">
        <v>1445.69827586207</v>
      </c>
      <c r="AQ195" s="3" t="n">
        <v>231.311724137931</v>
      </c>
      <c r="BJ195" s="2" t="n">
        <v>1445.69827586207</v>
      </c>
      <c r="BK195" s="2" t="s">
        <v>50</v>
      </c>
      <c r="BL195" s="2" t="n">
        <v>231.311724137931</v>
      </c>
      <c r="BM195" s="2" t="s">
        <v>51</v>
      </c>
      <c r="BN195" s="2" t="n">
        <v>0.16</v>
      </c>
    </row>
    <row r="196" customFormat="false" ht="15" hidden="false" customHeight="false" outlineLevel="0" collapsed="false">
      <c r="I196" s="3"/>
      <c r="J196" s="3"/>
      <c r="K196" s="3"/>
      <c r="L196" s="4"/>
      <c r="M196" s="2" t="s">
        <v>48</v>
      </c>
      <c r="N196" s="2" t="s">
        <v>49</v>
      </c>
      <c r="O196" s="2" t="n">
        <v>1</v>
      </c>
      <c r="P196" s="3"/>
      <c r="Q196" s="3"/>
      <c r="R196" s="3" t="n">
        <v>173.224137931035</v>
      </c>
      <c r="S196" s="2" t="s">
        <v>50</v>
      </c>
      <c r="T196" s="3" t="n">
        <v>27.7158620689655</v>
      </c>
      <c r="U196" s="2" t="s">
        <v>51</v>
      </c>
      <c r="V196" s="2" t="n">
        <v>0.16</v>
      </c>
      <c r="W196" s="2" t="s">
        <v>268</v>
      </c>
      <c r="X196" s="2" t="s">
        <v>59</v>
      </c>
      <c r="Y196" s="2" t="s">
        <v>48</v>
      </c>
      <c r="Z196" s="2" t="n">
        <v>1</v>
      </c>
      <c r="AA196" s="3" t="n">
        <v>200.94</v>
      </c>
      <c r="AB196" s="2" t="s">
        <v>54</v>
      </c>
      <c r="AC196" s="2" t="n">
        <v>204549</v>
      </c>
      <c r="AD196" s="2" t="n">
        <v>1</v>
      </c>
      <c r="AE196" s="3" t="n">
        <v>200.94</v>
      </c>
      <c r="AF196" s="2" t="n">
        <v>0</v>
      </c>
      <c r="AH196" s="3"/>
      <c r="AI196" s="2" t="s">
        <v>268</v>
      </c>
      <c r="AJ196" s="2" t="s">
        <v>59</v>
      </c>
      <c r="AK196" s="2" t="s">
        <v>56</v>
      </c>
      <c r="AL196" s="2" t="n">
        <v>0</v>
      </c>
      <c r="AM196" s="2" t="s">
        <v>57</v>
      </c>
      <c r="AN196" s="2" t="n">
        <v>1</v>
      </c>
      <c r="AO196" s="3" t="n">
        <v>200.94</v>
      </c>
      <c r="AP196" s="3" t="n">
        <v>173.224137931035</v>
      </c>
      <c r="AQ196" s="3" t="n">
        <v>27.7158620689655</v>
      </c>
      <c r="BJ196" s="2" t="n">
        <v>173.224137931035</v>
      </c>
      <c r="BK196" s="2" t="s">
        <v>50</v>
      </c>
      <c r="BL196" s="2" t="n">
        <v>27.7158620689655</v>
      </c>
      <c r="BM196" s="2" t="s">
        <v>51</v>
      </c>
      <c r="BN196" s="2" t="n">
        <v>0.16</v>
      </c>
    </row>
    <row r="197" customFormat="false" ht="15" hidden="false" customHeight="false" outlineLevel="0" collapsed="false">
      <c r="I197" s="3"/>
      <c r="J197" s="3"/>
      <c r="K197" s="3"/>
      <c r="L197" s="4"/>
      <c r="M197" s="2" t="s">
        <v>48</v>
      </c>
      <c r="N197" s="2" t="s">
        <v>49</v>
      </c>
      <c r="O197" s="2" t="n">
        <v>1</v>
      </c>
      <c r="P197" s="3"/>
      <c r="Q197" s="3"/>
      <c r="R197" s="3" t="n">
        <v>3128.75862068966</v>
      </c>
      <c r="S197" s="2" t="s">
        <v>50</v>
      </c>
      <c r="T197" s="3" t="n">
        <v>500.601379310345</v>
      </c>
      <c r="U197" s="2" t="s">
        <v>51</v>
      </c>
      <c r="V197" s="2" t="n">
        <v>0.16</v>
      </c>
      <c r="W197" s="2" t="s">
        <v>269</v>
      </c>
      <c r="X197" s="2" t="s">
        <v>59</v>
      </c>
      <c r="Y197" s="2" t="s">
        <v>48</v>
      </c>
      <c r="Z197" s="2" t="n">
        <v>1</v>
      </c>
      <c r="AA197" s="3" t="n">
        <v>3629.36</v>
      </c>
      <c r="AB197" s="2" t="s">
        <v>54</v>
      </c>
      <c r="AC197" s="2" t="n">
        <v>204564</v>
      </c>
      <c r="AD197" s="2" t="n">
        <v>1</v>
      </c>
      <c r="AE197" s="3" t="n">
        <v>3629.36</v>
      </c>
      <c r="AF197" s="2" t="n">
        <v>0</v>
      </c>
      <c r="AH197" s="3"/>
      <c r="AI197" s="2" t="s">
        <v>269</v>
      </c>
      <c r="AJ197" s="2" t="s">
        <v>59</v>
      </c>
      <c r="AK197" s="2" t="s">
        <v>56</v>
      </c>
      <c r="AL197" s="2" t="n">
        <v>0</v>
      </c>
      <c r="AM197" s="2" t="s">
        <v>57</v>
      </c>
      <c r="AN197" s="2" t="n">
        <v>1</v>
      </c>
      <c r="AO197" s="3" t="n">
        <v>3629.36</v>
      </c>
      <c r="AP197" s="3" t="n">
        <v>3128.75862068966</v>
      </c>
      <c r="AQ197" s="3" t="n">
        <v>500.601379310345</v>
      </c>
      <c r="BJ197" s="2" t="n">
        <v>3128.75862068966</v>
      </c>
      <c r="BK197" s="2" t="s">
        <v>50</v>
      </c>
      <c r="BL197" s="2" t="n">
        <v>500.601379310345</v>
      </c>
      <c r="BM197" s="2" t="s">
        <v>51</v>
      </c>
      <c r="BN197" s="2" t="n">
        <v>0.16</v>
      </c>
    </row>
    <row r="198" customFormat="false" ht="15" hidden="false" customHeight="false" outlineLevel="0" collapsed="false">
      <c r="I198" s="3"/>
      <c r="J198" s="3"/>
      <c r="K198" s="3"/>
      <c r="L198" s="4"/>
      <c r="M198" s="2" t="s">
        <v>48</v>
      </c>
      <c r="N198" s="2" t="s">
        <v>49</v>
      </c>
      <c r="O198" s="2" t="n">
        <v>1</v>
      </c>
      <c r="P198" s="3"/>
      <c r="Q198" s="3"/>
      <c r="R198" s="3" t="n">
        <v>4721.75</v>
      </c>
      <c r="S198" s="2" t="s">
        <v>50</v>
      </c>
      <c r="T198" s="3" t="n">
        <v>755.48</v>
      </c>
      <c r="U198" s="2" t="s">
        <v>51</v>
      </c>
      <c r="V198" s="2" t="n">
        <v>0.16</v>
      </c>
      <c r="W198" s="2" t="s">
        <v>270</v>
      </c>
      <c r="X198" s="2" t="s">
        <v>59</v>
      </c>
      <c r="Y198" s="2" t="s">
        <v>48</v>
      </c>
      <c r="Z198" s="2" t="n">
        <v>1</v>
      </c>
      <c r="AA198" s="3" t="n">
        <v>5477.23</v>
      </c>
      <c r="AB198" s="2" t="s">
        <v>54</v>
      </c>
      <c r="AC198" s="2" t="n">
        <v>204579</v>
      </c>
      <c r="AD198" s="2" t="n">
        <v>1</v>
      </c>
      <c r="AE198" s="3" t="n">
        <v>5477.23</v>
      </c>
      <c r="AF198" s="2" t="n">
        <v>0</v>
      </c>
      <c r="AH198" s="3"/>
      <c r="AI198" s="2" t="s">
        <v>270</v>
      </c>
      <c r="AJ198" s="2" t="s">
        <v>59</v>
      </c>
      <c r="AK198" s="2" t="s">
        <v>56</v>
      </c>
      <c r="AL198" s="2" t="n">
        <v>0</v>
      </c>
      <c r="AM198" s="2" t="s">
        <v>57</v>
      </c>
      <c r="AN198" s="2" t="n">
        <v>1</v>
      </c>
      <c r="AO198" s="3" t="n">
        <v>5477.23</v>
      </c>
      <c r="AP198" s="3" t="n">
        <v>4721.75</v>
      </c>
      <c r="AQ198" s="3" t="n">
        <v>755.48</v>
      </c>
      <c r="BJ198" s="2" t="n">
        <v>4721.75</v>
      </c>
      <c r="BK198" s="2" t="s">
        <v>50</v>
      </c>
      <c r="BL198" s="2" t="n">
        <v>755.48</v>
      </c>
      <c r="BM198" s="2" t="s">
        <v>51</v>
      </c>
      <c r="BN198" s="2" t="n">
        <v>0.16</v>
      </c>
    </row>
    <row r="199" customFormat="false" ht="15" hidden="false" customHeight="false" outlineLevel="0" collapsed="false">
      <c r="I199" s="3"/>
      <c r="J199" s="3"/>
      <c r="K199" s="3"/>
      <c r="L199" s="4"/>
      <c r="M199" s="2" t="s">
        <v>48</v>
      </c>
      <c r="N199" s="2" t="s">
        <v>49</v>
      </c>
      <c r="O199" s="2" t="n">
        <v>1</v>
      </c>
      <c r="P199" s="3"/>
      <c r="Q199" s="3"/>
      <c r="R199" s="3" t="n">
        <v>9506.51724137931</v>
      </c>
      <c r="S199" s="2" t="s">
        <v>50</v>
      </c>
      <c r="T199" s="3" t="n">
        <v>1521.04275862069</v>
      </c>
      <c r="U199" s="2" t="s">
        <v>51</v>
      </c>
      <c r="V199" s="2" t="n">
        <v>0.16</v>
      </c>
      <c r="W199" s="2" t="s">
        <v>271</v>
      </c>
      <c r="X199" s="2" t="s">
        <v>59</v>
      </c>
      <c r="Y199" s="2" t="s">
        <v>48</v>
      </c>
      <c r="Z199" s="2" t="n">
        <v>1</v>
      </c>
      <c r="AA199" s="3" t="n">
        <v>11027.56</v>
      </c>
      <c r="AB199" s="2" t="s">
        <v>54</v>
      </c>
      <c r="AC199" s="2" t="n">
        <v>204581</v>
      </c>
      <c r="AD199" s="2" t="n">
        <v>1</v>
      </c>
      <c r="AE199" s="3" t="n">
        <v>11027.56</v>
      </c>
      <c r="AF199" s="2" t="n">
        <v>0</v>
      </c>
      <c r="AH199" s="3"/>
      <c r="AI199" s="2" t="s">
        <v>271</v>
      </c>
      <c r="AJ199" s="2" t="s">
        <v>59</v>
      </c>
      <c r="AK199" s="2" t="s">
        <v>56</v>
      </c>
      <c r="AL199" s="2" t="n">
        <v>0</v>
      </c>
      <c r="AM199" s="2" t="s">
        <v>57</v>
      </c>
      <c r="AN199" s="2" t="n">
        <v>1</v>
      </c>
      <c r="AO199" s="3" t="n">
        <v>11027.56</v>
      </c>
      <c r="AP199" s="3" t="n">
        <v>9506.51724137931</v>
      </c>
      <c r="AQ199" s="3" t="n">
        <v>1521.04275862069</v>
      </c>
      <c r="BJ199" s="2" t="n">
        <v>9506.51724137931</v>
      </c>
      <c r="BK199" s="2" t="s">
        <v>50</v>
      </c>
      <c r="BL199" s="2" t="n">
        <v>1521.04275862069</v>
      </c>
      <c r="BM199" s="2" t="s">
        <v>51</v>
      </c>
      <c r="BN199" s="2" t="n">
        <v>0.16</v>
      </c>
    </row>
    <row r="200" customFormat="false" ht="15" hidden="false" customHeight="false" outlineLevel="0" collapsed="false">
      <c r="A200" s="1" t="n">
        <v>12</v>
      </c>
      <c r="B200" s="2" t="n">
        <v>601</v>
      </c>
      <c r="C200" s="2" t="s">
        <v>242</v>
      </c>
      <c r="D200" s="2" t="s">
        <v>243</v>
      </c>
      <c r="E200" s="2" t="s">
        <v>244</v>
      </c>
      <c r="F200" s="2" t="s">
        <v>245</v>
      </c>
      <c r="G200" s="2" t="n">
        <v>601</v>
      </c>
      <c r="H200" s="2" t="n">
        <v>550076689</v>
      </c>
      <c r="I200" s="3" t="n">
        <v>131042.61</v>
      </c>
      <c r="J200" s="3" t="n">
        <v>152009.42</v>
      </c>
      <c r="K200" s="3" t="n">
        <v>20966.81</v>
      </c>
      <c r="L200" s="4" t="n">
        <v>44995.5</v>
      </c>
      <c r="M200" s="2" t="s">
        <v>48</v>
      </c>
      <c r="N200" s="2" t="s">
        <v>49</v>
      </c>
      <c r="O200" s="2" t="n">
        <v>1</v>
      </c>
      <c r="P200" s="3" t="n">
        <v>152009.42</v>
      </c>
      <c r="Q200" s="3" t="n">
        <v>152009.42</v>
      </c>
      <c r="R200" s="3" t="n">
        <v>65692.5</v>
      </c>
      <c r="S200" s="2" t="s">
        <v>50</v>
      </c>
      <c r="T200" s="3" t="n">
        <v>10510.8</v>
      </c>
      <c r="U200" s="2" t="s">
        <v>51</v>
      </c>
      <c r="V200" s="2" t="n">
        <v>0.16</v>
      </c>
      <c r="W200" s="2" t="s">
        <v>272</v>
      </c>
      <c r="X200" s="2" t="s">
        <v>59</v>
      </c>
      <c r="Y200" s="2" t="s">
        <v>48</v>
      </c>
      <c r="Z200" s="2" t="n">
        <v>1</v>
      </c>
      <c r="AA200" s="3" t="n">
        <v>76203.3</v>
      </c>
      <c r="AB200" s="2" t="s">
        <v>54</v>
      </c>
      <c r="AC200" s="2" t="n">
        <v>204608</v>
      </c>
      <c r="AD200" s="2" t="n">
        <v>1</v>
      </c>
      <c r="AE200" s="3" t="n">
        <v>76203.3</v>
      </c>
      <c r="AF200" s="2" t="n">
        <v>0</v>
      </c>
      <c r="AH200" s="3" t="n">
        <v>152009.42</v>
      </c>
      <c r="AI200" s="2" t="s">
        <v>272</v>
      </c>
      <c r="AJ200" s="2" t="s">
        <v>59</v>
      </c>
      <c r="AK200" s="2" t="s">
        <v>56</v>
      </c>
      <c r="AL200" s="2" t="n">
        <v>0</v>
      </c>
      <c r="AM200" s="2" t="s">
        <v>57</v>
      </c>
      <c r="AN200" s="2" t="n">
        <v>1</v>
      </c>
      <c r="AO200" s="3" t="n">
        <v>76203.3</v>
      </c>
      <c r="AP200" s="3" t="n">
        <v>65692.5</v>
      </c>
      <c r="AQ200" s="3" t="n">
        <v>10510.8</v>
      </c>
      <c r="AR200" s="2" t="s">
        <v>243</v>
      </c>
      <c r="AS200" s="2" t="s">
        <v>242</v>
      </c>
      <c r="AT200" s="2" t="s">
        <v>245</v>
      </c>
      <c r="AU200" s="2" t="s">
        <v>244</v>
      </c>
      <c r="BJ200" s="2" t="n">
        <v>65692.5</v>
      </c>
      <c r="BK200" s="2" t="s">
        <v>50</v>
      </c>
      <c r="BL200" s="2" t="n">
        <v>10510.8</v>
      </c>
      <c r="BM200" s="2" t="s">
        <v>51</v>
      </c>
      <c r="BN200" s="2" t="n">
        <v>0.16</v>
      </c>
    </row>
    <row r="201" customFormat="false" ht="15" hidden="false" customHeight="false" outlineLevel="0" collapsed="false">
      <c r="I201" s="3"/>
      <c r="J201" s="3"/>
      <c r="K201" s="3"/>
      <c r="L201" s="4"/>
      <c r="M201" s="2" t="s">
        <v>48</v>
      </c>
      <c r="N201" s="2" t="s">
        <v>49</v>
      </c>
      <c r="O201" s="2" t="n">
        <v>1</v>
      </c>
      <c r="P201" s="3"/>
      <c r="Q201" s="3"/>
      <c r="R201" s="3" t="n">
        <v>56876.8793103448</v>
      </c>
      <c r="S201" s="2" t="s">
        <v>50</v>
      </c>
      <c r="T201" s="3" t="n">
        <v>9100.30068965517</v>
      </c>
      <c r="U201" s="2" t="s">
        <v>51</v>
      </c>
      <c r="V201" s="2" t="n">
        <v>0.16</v>
      </c>
      <c r="W201" s="2" t="s">
        <v>273</v>
      </c>
      <c r="X201" s="2" t="s">
        <v>59</v>
      </c>
      <c r="Y201" s="2" t="s">
        <v>48</v>
      </c>
      <c r="Z201" s="2" t="n">
        <v>1</v>
      </c>
      <c r="AA201" s="3" t="n">
        <v>65977.18</v>
      </c>
      <c r="AB201" s="2" t="s">
        <v>54</v>
      </c>
      <c r="AC201" s="2" t="n">
        <v>204782</v>
      </c>
      <c r="AD201" s="2" t="n">
        <v>1</v>
      </c>
      <c r="AE201" s="3" t="n">
        <v>65977.18</v>
      </c>
      <c r="AF201" s="2" t="n">
        <v>0</v>
      </c>
      <c r="AH201" s="3"/>
      <c r="AI201" s="2" t="s">
        <v>273</v>
      </c>
      <c r="AJ201" s="2" t="s">
        <v>59</v>
      </c>
      <c r="AK201" s="2" t="s">
        <v>56</v>
      </c>
      <c r="AL201" s="2" t="n">
        <v>0</v>
      </c>
      <c r="AM201" s="2" t="s">
        <v>57</v>
      </c>
      <c r="AN201" s="2" t="n">
        <v>1</v>
      </c>
      <c r="AO201" s="3" t="n">
        <v>65977.18</v>
      </c>
      <c r="AP201" s="3" t="n">
        <v>56876.8793103448</v>
      </c>
      <c r="AQ201" s="3" t="n">
        <v>9100.30068965517</v>
      </c>
      <c r="BJ201" s="2" t="n">
        <v>56876.8793103448</v>
      </c>
      <c r="BK201" s="2" t="s">
        <v>50</v>
      </c>
      <c r="BL201" s="2" t="n">
        <v>9100.30068965517</v>
      </c>
      <c r="BM201" s="2" t="s">
        <v>51</v>
      </c>
      <c r="BN201" s="2" t="n">
        <v>0.16</v>
      </c>
    </row>
    <row r="202" customFormat="false" ht="15" hidden="false" customHeight="false" outlineLevel="0" collapsed="false">
      <c r="I202" s="3"/>
      <c r="J202" s="3"/>
      <c r="K202" s="3"/>
      <c r="L202" s="4"/>
      <c r="M202" s="2" t="s">
        <v>48</v>
      </c>
      <c r="N202" s="2" t="s">
        <v>49</v>
      </c>
      <c r="O202" s="2" t="n">
        <v>1</v>
      </c>
      <c r="P202" s="3"/>
      <c r="Q202" s="3"/>
      <c r="R202" s="3" t="n">
        <v>4797.0775862069</v>
      </c>
      <c r="S202" s="2" t="s">
        <v>50</v>
      </c>
      <c r="T202" s="3" t="n">
        <v>767.532413793104</v>
      </c>
      <c r="U202" s="2" t="s">
        <v>51</v>
      </c>
      <c r="V202" s="2" t="n">
        <v>0.16</v>
      </c>
      <c r="W202" s="2" t="s">
        <v>274</v>
      </c>
      <c r="X202" s="2" t="s">
        <v>59</v>
      </c>
      <c r="Y202" s="2" t="s">
        <v>48</v>
      </c>
      <c r="Z202" s="2" t="n">
        <v>1</v>
      </c>
      <c r="AA202" s="3" t="n">
        <v>5564.61</v>
      </c>
      <c r="AB202" s="2" t="s">
        <v>54</v>
      </c>
      <c r="AC202" s="2" t="n">
        <v>204788</v>
      </c>
      <c r="AD202" s="2" t="n">
        <v>1</v>
      </c>
      <c r="AE202" s="3" t="n">
        <v>5564.61</v>
      </c>
      <c r="AF202" s="2" t="n">
        <v>0</v>
      </c>
      <c r="AH202" s="3"/>
      <c r="AI202" s="2" t="s">
        <v>274</v>
      </c>
      <c r="AJ202" s="2" t="s">
        <v>59</v>
      </c>
      <c r="AK202" s="2" t="s">
        <v>56</v>
      </c>
      <c r="AL202" s="2" t="n">
        <v>0</v>
      </c>
      <c r="AM202" s="2" t="s">
        <v>57</v>
      </c>
      <c r="AN202" s="2" t="n">
        <v>1</v>
      </c>
      <c r="AO202" s="3" t="n">
        <v>5564.61</v>
      </c>
      <c r="AP202" s="3" t="n">
        <v>4797.0775862069</v>
      </c>
      <c r="AQ202" s="3" t="n">
        <v>767.532413793104</v>
      </c>
      <c r="BJ202" s="2" t="n">
        <v>4797.0775862069</v>
      </c>
      <c r="BK202" s="2" t="s">
        <v>50</v>
      </c>
      <c r="BL202" s="2" t="n">
        <v>767.532413793104</v>
      </c>
      <c r="BM202" s="2" t="s">
        <v>51</v>
      </c>
      <c r="BN202" s="2" t="n">
        <v>0.16</v>
      </c>
    </row>
    <row r="203" customFormat="false" ht="15" hidden="false" customHeight="false" outlineLevel="0" collapsed="false">
      <c r="I203" s="3"/>
      <c r="J203" s="3"/>
      <c r="K203" s="3"/>
      <c r="L203" s="4"/>
      <c r="M203" s="2" t="s">
        <v>48</v>
      </c>
      <c r="N203" s="2" t="s">
        <v>49</v>
      </c>
      <c r="O203" s="2" t="n">
        <v>1</v>
      </c>
      <c r="P203" s="3"/>
      <c r="Q203" s="3"/>
      <c r="R203" s="3" t="n">
        <v>3676.14655172414</v>
      </c>
      <c r="S203" s="2" t="s">
        <v>50</v>
      </c>
      <c r="T203" s="3" t="n">
        <v>588.183448275862</v>
      </c>
      <c r="U203" s="2" t="s">
        <v>51</v>
      </c>
      <c r="V203" s="2" t="n">
        <v>0.16</v>
      </c>
      <c r="W203" s="2" t="s">
        <v>275</v>
      </c>
      <c r="X203" s="2" t="s">
        <v>59</v>
      </c>
      <c r="Y203" s="2" t="s">
        <v>48</v>
      </c>
      <c r="Z203" s="2" t="n">
        <v>1</v>
      </c>
      <c r="AA203" s="3" t="n">
        <v>4264.33</v>
      </c>
      <c r="AB203" s="2" t="s">
        <v>54</v>
      </c>
      <c r="AC203" s="2" t="n">
        <v>204823</v>
      </c>
      <c r="AD203" s="2" t="n">
        <v>1</v>
      </c>
      <c r="AE203" s="3" t="n">
        <v>4264.33</v>
      </c>
      <c r="AF203" s="2" t="n">
        <v>0</v>
      </c>
      <c r="AH203" s="3"/>
      <c r="AI203" s="2" t="s">
        <v>275</v>
      </c>
      <c r="AJ203" s="2" t="s">
        <v>59</v>
      </c>
      <c r="AK203" s="2" t="s">
        <v>56</v>
      </c>
      <c r="AL203" s="2" t="n">
        <v>0</v>
      </c>
      <c r="AM203" s="2" t="s">
        <v>57</v>
      </c>
      <c r="AN203" s="2" t="n">
        <v>1</v>
      </c>
      <c r="AO203" s="3" t="n">
        <v>4264.33</v>
      </c>
      <c r="AP203" s="3" t="n">
        <v>3676.14655172414</v>
      </c>
      <c r="AQ203" s="3" t="n">
        <v>588.183448275862</v>
      </c>
      <c r="BJ203" s="2" t="n">
        <v>3676.14655172414</v>
      </c>
      <c r="BK203" s="2" t="s">
        <v>50</v>
      </c>
      <c r="BL203" s="2" t="n">
        <v>588.183448275862</v>
      </c>
      <c r="BM203" s="2" t="s">
        <v>51</v>
      </c>
      <c r="BN203" s="2" t="n">
        <v>0.16</v>
      </c>
    </row>
    <row r="204" customFormat="false" ht="15" hidden="false" customHeight="false" outlineLevel="0" collapsed="false">
      <c r="A204" s="1" t="n">
        <v>13</v>
      </c>
      <c r="B204" s="2" t="n">
        <v>601</v>
      </c>
      <c r="C204" s="2" t="s">
        <v>242</v>
      </c>
      <c r="D204" s="2" t="s">
        <v>243</v>
      </c>
      <c r="E204" s="2" t="s">
        <v>244</v>
      </c>
      <c r="F204" s="2" t="s">
        <v>245</v>
      </c>
      <c r="G204" s="2" t="n">
        <v>601</v>
      </c>
      <c r="H204" s="2" t="n">
        <v>550076689</v>
      </c>
      <c r="I204" s="3" t="n">
        <v>197498.03</v>
      </c>
      <c r="J204" s="3" t="n">
        <v>229097.71</v>
      </c>
      <c r="K204" s="3" t="n">
        <v>31599.68</v>
      </c>
      <c r="L204" s="4" t="n">
        <v>45002.5</v>
      </c>
      <c r="M204" s="2" t="s">
        <v>48</v>
      </c>
      <c r="N204" s="2" t="s">
        <v>49</v>
      </c>
      <c r="O204" s="2" t="n">
        <v>1</v>
      </c>
      <c r="P204" s="3" t="n">
        <v>229097.71</v>
      </c>
      <c r="Q204" s="3" t="n">
        <v>229097.71</v>
      </c>
      <c r="R204" s="3" t="n">
        <v>2685</v>
      </c>
      <c r="S204" s="2" t="s">
        <v>50</v>
      </c>
      <c r="T204" s="3" t="n">
        <v>429.6</v>
      </c>
      <c r="U204" s="2" t="s">
        <v>51</v>
      </c>
      <c r="V204" s="2" t="n">
        <v>0.16</v>
      </c>
      <c r="W204" s="2" t="s">
        <v>276</v>
      </c>
      <c r="X204" s="2" t="s">
        <v>53</v>
      </c>
      <c r="Y204" s="2" t="s">
        <v>48</v>
      </c>
      <c r="Z204" s="2" t="n">
        <v>1</v>
      </c>
      <c r="AA204" s="3" t="n">
        <v>3114.6</v>
      </c>
      <c r="AB204" s="2" t="s">
        <v>54</v>
      </c>
      <c r="AC204" s="2" t="s">
        <v>277</v>
      </c>
      <c r="AD204" s="2" t="n">
        <v>1</v>
      </c>
      <c r="AE204" s="3" t="n">
        <v>3114.6</v>
      </c>
      <c r="AF204" s="2" t="n">
        <v>0</v>
      </c>
      <c r="AH204" s="3" t="n">
        <v>229097.71</v>
      </c>
      <c r="AI204" s="2" t="s">
        <v>276</v>
      </c>
      <c r="AJ204" s="2" t="s">
        <v>53</v>
      </c>
      <c r="AK204" s="2" t="s">
        <v>56</v>
      </c>
      <c r="AL204" s="2" t="n">
        <v>0</v>
      </c>
      <c r="AM204" s="2" t="s">
        <v>57</v>
      </c>
      <c r="AN204" s="2" t="n">
        <v>1</v>
      </c>
      <c r="AO204" s="3" t="n">
        <v>3114.6</v>
      </c>
      <c r="AP204" s="3" t="n">
        <v>2685</v>
      </c>
      <c r="AQ204" s="3" t="n">
        <v>429.6</v>
      </c>
      <c r="AR204" s="2" t="s">
        <v>243</v>
      </c>
      <c r="AS204" s="2" t="s">
        <v>242</v>
      </c>
      <c r="AT204" s="2" t="s">
        <v>245</v>
      </c>
      <c r="AU204" s="2" t="s">
        <v>244</v>
      </c>
      <c r="BJ204" s="2" t="n">
        <v>2685</v>
      </c>
      <c r="BK204" s="2" t="s">
        <v>50</v>
      </c>
      <c r="BL204" s="2" t="n">
        <v>429.6</v>
      </c>
      <c r="BM204" s="2" t="s">
        <v>51</v>
      </c>
      <c r="BN204" s="2" t="n">
        <v>0.16</v>
      </c>
    </row>
    <row r="205" customFormat="false" ht="15" hidden="false" customHeight="false" outlineLevel="0" collapsed="false">
      <c r="I205" s="3"/>
      <c r="J205" s="3"/>
      <c r="K205" s="3"/>
      <c r="L205" s="4"/>
      <c r="M205" s="2" t="s">
        <v>48</v>
      </c>
      <c r="N205" s="2" t="s">
        <v>49</v>
      </c>
      <c r="O205" s="2" t="n">
        <v>1</v>
      </c>
      <c r="P205" s="3"/>
      <c r="Q205" s="3"/>
      <c r="R205" s="3" t="n">
        <v>23804.5862068966</v>
      </c>
      <c r="S205" s="2" t="s">
        <v>50</v>
      </c>
      <c r="T205" s="3" t="n">
        <v>3808.73379310345</v>
      </c>
      <c r="U205" s="2" t="s">
        <v>51</v>
      </c>
      <c r="V205" s="2" t="n">
        <v>0.16</v>
      </c>
      <c r="W205" s="2" t="s">
        <v>278</v>
      </c>
      <c r="X205" s="2" t="s">
        <v>59</v>
      </c>
      <c r="Y205" s="2" t="s">
        <v>48</v>
      </c>
      <c r="Z205" s="2" t="n">
        <v>1</v>
      </c>
      <c r="AA205" s="3" t="n">
        <v>27613.32</v>
      </c>
      <c r="AB205" s="2" t="s">
        <v>54</v>
      </c>
      <c r="AC205" s="2" t="n">
        <v>204934</v>
      </c>
      <c r="AD205" s="2" t="n">
        <v>1</v>
      </c>
      <c r="AE205" s="3" t="n">
        <v>27613.32</v>
      </c>
      <c r="AF205" s="2" t="n">
        <v>0</v>
      </c>
      <c r="AH205" s="3"/>
      <c r="AI205" s="2" t="s">
        <v>278</v>
      </c>
      <c r="AJ205" s="2" t="s">
        <v>59</v>
      </c>
      <c r="AK205" s="2" t="s">
        <v>56</v>
      </c>
      <c r="AL205" s="2" t="n">
        <v>0</v>
      </c>
      <c r="AM205" s="2" t="s">
        <v>57</v>
      </c>
      <c r="AN205" s="2" t="n">
        <v>1</v>
      </c>
      <c r="AO205" s="3" t="n">
        <v>27613.32</v>
      </c>
      <c r="AP205" s="3" t="n">
        <v>23804.5862068966</v>
      </c>
      <c r="AQ205" s="3" t="n">
        <v>3808.73379310345</v>
      </c>
      <c r="BJ205" s="2" t="n">
        <v>23804.5862068966</v>
      </c>
      <c r="BK205" s="2" t="s">
        <v>50</v>
      </c>
      <c r="BL205" s="2" t="n">
        <v>3808.73379310345</v>
      </c>
      <c r="BM205" s="2" t="s">
        <v>51</v>
      </c>
      <c r="BN205" s="2" t="n">
        <v>0.16</v>
      </c>
    </row>
    <row r="206" customFormat="false" ht="15" hidden="false" customHeight="false" outlineLevel="0" collapsed="false">
      <c r="I206" s="3"/>
      <c r="J206" s="3"/>
      <c r="K206" s="3"/>
      <c r="L206" s="4"/>
      <c r="M206" s="2" t="s">
        <v>48</v>
      </c>
      <c r="N206" s="2" t="s">
        <v>49</v>
      </c>
      <c r="O206" s="2" t="n">
        <v>1</v>
      </c>
      <c r="P206" s="3"/>
      <c r="Q206" s="3"/>
      <c r="R206" s="3" t="n">
        <v>24914.474137931</v>
      </c>
      <c r="S206" s="2" t="s">
        <v>50</v>
      </c>
      <c r="T206" s="3" t="n">
        <v>3986.31586206897</v>
      </c>
      <c r="U206" s="2" t="s">
        <v>51</v>
      </c>
      <c r="V206" s="2" t="n">
        <v>0.16</v>
      </c>
      <c r="W206" s="2" t="s">
        <v>279</v>
      </c>
      <c r="X206" s="2" t="s">
        <v>59</v>
      </c>
      <c r="Y206" s="2" t="s">
        <v>48</v>
      </c>
      <c r="Z206" s="2" t="n">
        <v>1</v>
      </c>
      <c r="AA206" s="3" t="n">
        <v>28900.79</v>
      </c>
      <c r="AB206" s="2" t="s">
        <v>54</v>
      </c>
      <c r="AC206" s="2" t="n">
        <v>205090</v>
      </c>
      <c r="AD206" s="2" t="n">
        <v>1</v>
      </c>
      <c r="AE206" s="3" t="n">
        <v>28900.79</v>
      </c>
      <c r="AF206" s="2" t="n">
        <v>0</v>
      </c>
      <c r="AH206" s="3"/>
      <c r="AI206" s="2" t="s">
        <v>279</v>
      </c>
      <c r="AJ206" s="2" t="s">
        <v>59</v>
      </c>
      <c r="AK206" s="2" t="s">
        <v>56</v>
      </c>
      <c r="AL206" s="2" t="n">
        <v>0</v>
      </c>
      <c r="AM206" s="2" t="s">
        <v>57</v>
      </c>
      <c r="AN206" s="2" t="n">
        <v>1</v>
      </c>
      <c r="AO206" s="3" t="n">
        <v>28900.79</v>
      </c>
      <c r="AP206" s="3" t="n">
        <v>24914.474137931</v>
      </c>
      <c r="AQ206" s="3" t="n">
        <v>3986.31586206897</v>
      </c>
      <c r="BJ206" s="2" t="n">
        <v>24914.474137931</v>
      </c>
      <c r="BK206" s="2" t="s">
        <v>50</v>
      </c>
      <c r="BL206" s="2" t="n">
        <v>3986.31586206897</v>
      </c>
      <c r="BM206" s="2" t="s">
        <v>51</v>
      </c>
      <c r="BN206" s="2" t="n">
        <v>0.16</v>
      </c>
    </row>
    <row r="207" customFormat="false" ht="15" hidden="false" customHeight="false" outlineLevel="0" collapsed="false">
      <c r="I207" s="3"/>
      <c r="J207" s="3"/>
      <c r="K207" s="3"/>
      <c r="L207" s="4"/>
      <c r="M207" s="2" t="s">
        <v>48</v>
      </c>
      <c r="N207" s="2" t="s">
        <v>49</v>
      </c>
      <c r="O207" s="2" t="n">
        <v>1</v>
      </c>
      <c r="P207" s="3"/>
      <c r="Q207" s="3"/>
      <c r="R207" s="3" t="n">
        <v>5801.06896551724</v>
      </c>
      <c r="S207" s="2" t="s">
        <v>50</v>
      </c>
      <c r="T207" s="3" t="n">
        <v>928.171034482759</v>
      </c>
      <c r="U207" s="2" t="s">
        <v>51</v>
      </c>
      <c r="V207" s="2" t="n">
        <v>0.16</v>
      </c>
      <c r="W207" s="2" t="s">
        <v>280</v>
      </c>
      <c r="X207" s="2" t="s">
        <v>59</v>
      </c>
      <c r="Y207" s="2" t="s">
        <v>48</v>
      </c>
      <c r="Z207" s="2" t="n">
        <v>1</v>
      </c>
      <c r="AA207" s="3" t="n">
        <v>6729.24</v>
      </c>
      <c r="AB207" s="2" t="s">
        <v>54</v>
      </c>
      <c r="AC207" s="2" t="n">
        <v>205220</v>
      </c>
      <c r="AD207" s="2" t="n">
        <v>1</v>
      </c>
      <c r="AE207" s="3" t="n">
        <v>6729.24</v>
      </c>
      <c r="AF207" s="2" t="n">
        <v>0</v>
      </c>
      <c r="AH207" s="3"/>
      <c r="AI207" s="2" t="s">
        <v>280</v>
      </c>
      <c r="AJ207" s="2" t="s">
        <v>59</v>
      </c>
      <c r="AK207" s="2" t="s">
        <v>56</v>
      </c>
      <c r="AL207" s="2" t="n">
        <v>0</v>
      </c>
      <c r="AM207" s="2" t="s">
        <v>57</v>
      </c>
      <c r="AN207" s="2" t="n">
        <v>1</v>
      </c>
      <c r="AO207" s="3" t="n">
        <v>6729.24</v>
      </c>
      <c r="AP207" s="3" t="n">
        <v>5801.06896551724</v>
      </c>
      <c r="AQ207" s="3" t="n">
        <v>928.171034482759</v>
      </c>
      <c r="BJ207" s="2" t="n">
        <v>5801.06896551724</v>
      </c>
      <c r="BK207" s="2" t="s">
        <v>50</v>
      </c>
      <c r="BL207" s="2" t="n">
        <v>928.171034482759</v>
      </c>
      <c r="BM207" s="2" t="s">
        <v>51</v>
      </c>
      <c r="BN207" s="2" t="n">
        <v>0.16</v>
      </c>
    </row>
    <row r="208" customFormat="false" ht="15" hidden="false" customHeight="false" outlineLevel="0" collapsed="false">
      <c r="I208" s="3"/>
      <c r="J208" s="3"/>
      <c r="K208" s="3"/>
      <c r="L208" s="4"/>
      <c r="M208" s="2" t="s">
        <v>48</v>
      </c>
      <c r="N208" s="2" t="s">
        <v>49</v>
      </c>
      <c r="O208" s="2" t="n">
        <v>1</v>
      </c>
      <c r="P208" s="3"/>
      <c r="Q208" s="3"/>
      <c r="R208" s="3" t="n">
        <v>29343.8706896552</v>
      </c>
      <c r="S208" s="2" t="s">
        <v>50</v>
      </c>
      <c r="T208" s="3" t="n">
        <v>4695.01931034483</v>
      </c>
      <c r="U208" s="2" t="s">
        <v>51</v>
      </c>
      <c r="V208" s="2" t="n">
        <v>0.16</v>
      </c>
      <c r="W208" s="2" t="s">
        <v>281</v>
      </c>
      <c r="X208" s="2" t="s">
        <v>59</v>
      </c>
      <c r="Y208" s="2" t="s">
        <v>48</v>
      </c>
      <c r="Z208" s="2" t="n">
        <v>1</v>
      </c>
      <c r="AA208" s="3" t="n">
        <v>34038.89</v>
      </c>
      <c r="AB208" s="2" t="s">
        <v>54</v>
      </c>
      <c r="AC208" s="2" t="n">
        <v>205235</v>
      </c>
      <c r="AD208" s="2" t="n">
        <v>1</v>
      </c>
      <c r="AE208" s="3" t="n">
        <v>34038.89</v>
      </c>
      <c r="AF208" s="2" t="n">
        <v>0</v>
      </c>
      <c r="AH208" s="3"/>
      <c r="AI208" s="2" t="s">
        <v>281</v>
      </c>
      <c r="AJ208" s="2" t="s">
        <v>59</v>
      </c>
      <c r="AK208" s="2" t="s">
        <v>56</v>
      </c>
      <c r="AL208" s="2" t="n">
        <v>0</v>
      </c>
      <c r="AM208" s="2" t="s">
        <v>57</v>
      </c>
      <c r="AN208" s="2" t="n">
        <v>1</v>
      </c>
      <c r="AO208" s="3" t="n">
        <v>34038.89</v>
      </c>
      <c r="AP208" s="3" t="n">
        <v>29343.8706896552</v>
      </c>
      <c r="AQ208" s="3" t="n">
        <v>4695.01931034483</v>
      </c>
      <c r="BJ208" s="2" t="n">
        <v>29343.8706896552</v>
      </c>
      <c r="BK208" s="2" t="s">
        <v>50</v>
      </c>
      <c r="BL208" s="2" t="n">
        <v>4695.01931034483</v>
      </c>
      <c r="BM208" s="2" t="s">
        <v>51</v>
      </c>
      <c r="BN208" s="2" t="n">
        <v>0.16</v>
      </c>
    </row>
    <row r="209" customFormat="false" ht="15" hidden="false" customHeight="false" outlineLevel="0" collapsed="false">
      <c r="I209" s="3"/>
      <c r="J209" s="3"/>
      <c r="K209" s="3"/>
      <c r="L209" s="4"/>
      <c r="M209" s="2" t="s">
        <v>48</v>
      </c>
      <c r="N209" s="2" t="s">
        <v>49</v>
      </c>
      <c r="O209" s="2" t="n">
        <v>1</v>
      </c>
      <c r="P209" s="3"/>
      <c r="Q209" s="3"/>
      <c r="R209" s="3" t="n">
        <v>110949.025862069</v>
      </c>
      <c r="S209" s="2" t="s">
        <v>50</v>
      </c>
      <c r="T209" s="3" t="n">
        <v>17751.844137931</v>
      </c>
      <c r="U209" s="2" t="s">
        <v>51</v>
      </c>
      <c r="V209" s="2" t="n">
        <v>0.16</v>
      </c>
      <c r="W209" s="2" t="s">
        <v>282</v>
      </c>
      <c r="X209" s="2" t="s">
        <v>59</v>
      </c>
      <c r="Y209" s="2" t="s">
        <v>48</v>
      </c>
      <c r="Z209" s="2" t="n">
        <v>1</v>
      </c>
      <c r="AA209" s="3" t="n">
        <v>128700.87</v>
      </c>
      <c r="AB209" s="2" t="s">
        <v>54</v>
      </c>
      <c r="AC209" s="2" t="n">
        <v>205392</v>
      </c>
      <c r="AD209" s="2" t="n">
        <v>1</v>
      </c>
      <c r="AE209" s="3" t="n">
        <v>128700.87</v>
      </c>
      <c r="AF209" s="2" t="n">
        <v>0</v>
      </c>
      <c r="AH209" s="3"/>
      <c r="AI209" s="2" t="s">
        <v>282</v>
      </c>
      <c r="AJ209" s="2" t="s">
        <v>59</v>
      </c>
      <c r="AK209" s="2" t="s">
        <v>56</v>
      </c>
      <c r="AL209" s="2" t="n">
        <v>0</v>
      </c>
      <c r="AM209" s="2" t="s">
        <v>57</v>
      </c>
      <c r="AN209" s="2" t="n">
        <v>1</v>
      </c>
      <c r="AO209" s="3" t="n">
        <v>128700.87</v>
      </c>
      <c r="AP209" s="3" t="n">
        <v>110949.025862069</v>
      </c>
      <c r="AQ209" s="3" t="n">
        <v>17751.844137931</v>
      </c>
      <c r="BJ209" s="2" t="n">
        <v>110949.025862069</v>
      </c>
      <c r="BK209" s="2" t="s">
        <v>50</v>
      </c>
      <c r="BL209" s="2" t="n">
        <v>17751.844137931</v>
      </c>
      <c r="BM209" s="2" t="s">
        <v>51</v>
      </c>
      <c r="BN209" s="2" t="n">
        <v>0.16</v>
      </c>
    </row>
    <row r="210" customFormat="false" ht="15" hidden="false" customHeight="false" outlineLevel="0" collapsed="false">
      <c r="A210" s="1" t="n">
        <v>14</v>
      </c>
      <c r="B210" s="2" t="n">
        <v>601</v>
      </c>
      <c r="C210" s="2" t="s">
        <v>242</v>
      </c>
      <c r="D210" s="2" t="s">
        <v>243</v>
      </c>
      <c r="E210" s="2" t="s">
        <v>244</v>
      </c>
      <c r="F210" s="2" t="s">
        <v>245</v>
      </c>
      <c r="G210" s="2" t="n">
        <v>601</v>
      </c>
      <c r="H210" s="2" t="n">
        <v>550076689</v>
      </c>
      <c r="I210" s="3" t="n">
        <v>519466.34</v>
      </c>
      <c r="J210" s="3" t="n">
        <v>602580.94</v>
      </c>
      <c r="K210" s="3" t="n">
        <v>83114.6</v>
      </c>
      <c r="L210" s="4" t="n">
        <v>45007.5</v>
      </c>
      <c r="M210" s="2" t="s">
        <v>48</v>
      </c>
      <c r="N210" s="2" t="s">
        <v>49</v>
      </c>
      <c r="O210" s="2" t="n">
        <v>1</v>
      </c>
      <c r="P210" s="3" t="n">
        <v>602580.94</v>
      </c>
      <c r="Q210" s="3" t="n">
        <v>602580.94</v>
      </c>
      <c r="R210" s="3" t="n">
        <v>15978.1810344828</v>
      </c>
      <c r="S210" s="2" t="s">
        <v>50</v>
      </c>
      <c r="T210" s="3" t="n">
        <v>2556.50896551724</v>
      </c>
      <c r="U210" s="2" t="s">
        <v>51</v>
      </c>
      <c r="V210" s="2" t="n">
        <v>0.16</v>
      </c>
      <c r="W210" s="2" t="s">
        <v>283</v>
      </c>
      <c r="X210" s="2" t="s">
        <v>59</v>
      </c>
      <c r="Y210" s="2" t="s">
        <v>48</v>
      </c>
      <c r="Z210" s="2" t="n">
        <v>1</v>
      </c>
      <c r="AA210" s="3" t="n">
        <v>18534.69</v>
      </c>
      <c r="AB210" s="2" t="s">
        <v>54</v>
      </c>
      <c r="AC210" s="2" t="n">
        <v>199193</v>
      </c>
      <c r="AD210" s="2" t="n">
        <v>1</v>
      </c>
      <c r="AE210" s="3" t="n">
        <v>18534.69</v>
      </c>
      <c r="AF210" s="2" t="n">
        <v>0</v>
      </c>
      <c r="AH210" s="3" t="n">
        <v>602580.94</v>
      </c>
      <c r="AI210" s="2" t="s">
        <v>283</v>
      </c>
      <c r="AJ210" s="2" t="s">
        <v>59</v>
      </c>
      <c r="AK210" s="2" t="s">
        <v>56</v>
      </c>
      <c r="AL210" s="2" t="n">
        <v>0</v>
      </c>
      <c r="AM210" s="2" t="s">
        <v>57</v>
      </c>
      <c r="AN210" s="2" t="n">
        <v>1</v>
      </c>
      <c r="AO210" s="3" t="n">
        <v>18534.69</v>
      </c>
      <c r="AP210" s="3" t="n">
        <v>15978.1810344828</v>
      </c>
      <c r="AQ210" s="3" t="n">
        <v>2556.50896551724</v>
      </c>
      <c r="AR210" s="2" t="s">
        <v>243</v>
      </c>
      <c r="AS210" s="2" t="s">
        <v>242</v>
      </c>
      <c r="AT210" s="2" t="s">
        <v>245</v>
      </c>
      <c r="AU210" s="2" t="s">
        <v>244</v>
      </c>
      <c r="BJ210" s="2" t="n">
        <v>15978.1810344828</v>
      </c>
      <c r="BK210" s="2" t="s">
        <v>50</v>
      </c>
      <c r="BL210" s="2" t="n">
        <v>2556.50896551724</v>
      </c>
      <c r="BM210" s="2" t="s">
        <v>51</v>
      </c>
      <c r="BN210" s="2" t="n">
        <v>0.16</v>
      </c>
    </row>
    <row r="211" customFormat="false" ht="15" hidden="false" customHeight="false" outlineLevel="0" collapsed="false">
      <c r="I211" s="3"/>
      <c r="J211" s="3"/>
      <c r="K211" s="3"/>
      <c r="L211" s="4"/>
      <c r="M211" s="2" t="s">
        <v>48</v>
      </c>
      <c r="N211" s="2" t="s">
        <v>49</v>
      </c>
      <c r="O211" s="2" t="n">
        <v>1</v>
      </c>
      <c r="P211" s="3"/>
      <c r="Q211" s="3"/>
      <c r="R211" s="3" t="n">
        <v>4202.99137931035</v>
      </c>
      <c r="S211" s="2" t="s">
        <v>50</v>
      </c>
      <c r="T211" s="3" t="n">
        <v>672.478620689655</v>
      </c>
      <c r="U211" s="2" t="s">
        <v>51</v>
      </c>
      <c r="V211" s="2" t="n">
        <v>0.16</v>
      </c>
      <c r="W211" s="2" t="s">
        <v>284</v>
      </c>
      <c r="X211" s="2" t="s">
        <v>59</v>
      </c>
      <c r="Y211" s="2" t="s">
        <v>48</v>
      </c>
      <c r="Z211" s="2" t="n">
        <v>1</v>
      </c>
      <c r="AA211" s="3" t="n">
        <v>4875.47</v>
      </c>
      <c r="AB211" s="2" t="s">
        <v>54</v>
      </c>
      <c r="AC211" s="2" t="n">
        <v>199299</v>
      </c>
      <c r="AD211" s="2" t="n">
        <v>1</v>
      </c>
      <c r="AE211" s="3" t="n">
        <v>4875.47</v>
      </c>
      <c r="AF211" s="2" t="n">
        <v>0</v>
      </c>
      <c r="AH211" s="3"/>
      <c r="AI211" s="2" t="s">
        <v>284</v>
      </c>
      <c r="AJ211" s="2" t="s">
        <v>59</v>
      </c>
      <c r="AK211" s="2" t="s">
        <v>56</v>
      </c>
      <c r="AL211" s="2" t="n">
        <v>0</v>
      </c>
      <c r="AM211" s="2" t="s">
        <v>57</v>
      </c>
      <c r="AN211" s="2" t="n">
        <v>1</v>
      </c>
      <c r="AO211" s="3" t="n">
        <v>4875.47</v>
      </c>
      <c r="AP211" s="3" t="n">
        <v>4202.99137931035</v>
      </c>
      <c r="AQ211" s="3" t="n">
        <v>672.478620689655</v>
      </c>
      <c r="BJ211" s="2" t="n">
        <v>4202.99137931035</v>
      </c>
      <c r="BK211" s="2" t="s">
        <v>50</v>
      </c>
      <c r="BL211" s="2" t="n">
        <v>672.478620689655</v>
      </c>
      <c r="BM211" s="2" t="s">
        <v>51</v>
      </c>
      <c r="BN211" s="2" t="n">
        <v>0.16</v>
      </c>
    </row>
    <row r="212" customFormat="false" ht="15" hidden="false" customHeight="false" outlineLevel="0" collapsed="false">
      <c r="I212" s="3"/>
      <c r="J212" s="3"/>
      <c r="K212" s="3"/>
      <c r="L212" s="4"/>
      <c r="M212" s="2" t="s">
        <v>48</v>
      </c>
      <c r="N212" s="2" t="s">
        <v>49</v>
      </c>
      <c r="O212" s="2" t="n">
        <v>1</v>
      </c>
      <c r="P212" s="3"/>
      <c r="Q212" s="3"/>
      <c r="R212" s="3" t="n">
        <v>102158.336206897</v>
      </c>
      <c r="S212" s="2" t="s">
        <v>50</v>
      </c>
      <c r="T212" s="3" t="n">
        <v>16345.3337931035</v>
      </c>
      <c r="U212" s="2" t="s">
        <v>51</v>
      </c>
      <c r="V212" s="2" t="n">
        <v>0.16</v>
      </c>
      <c r="W212" s="2" t="s">
        <v>285</v>
      </c>
      <c r="X212" s="2" t="s">
        <v>59</v>
      </c>
      <c r="Y212" s="2" t="s">
        <v>48</v>
      </c>
      <c r="Z212" s="2" t="n">
        <v>1</v>
      </c>
      <c r="AA212" s="3" t="n">
        <v>118503.67</v>
      </c>
      <c r="AB212" s="2" t="s">
        <v>54</v>
      </c>
      <c r="AC212" s="2" t="n">
        <v>200624</v>
      </c>
      <c r="AD212" s="2" t="n">
        <v>1</v>
      </c>
      <c r="AE212" s="3" t="n">
        <v>118503.67</v>
      </c>
      <c r="AF212" s="2" t="n">
        <v>0</v>
      </c>
      <c r="AH212" s="3"/>
      <c r="AI212" s="2" t="s">
        <v>285</v>
      </c>
      <c r="AJ212" s="2" t="s">
        <v>59</v>
      </c>
      <c r="AK212" s="2" t="s">
        <v>56</v>
      </c>
      <c r="AL212" s="2" t="n">
        <v>0</v>
      </c>
      <c r="AM212" s="2" t="s">
        <v>57</v>
      </c>
      <c r="AN212" s="2" t="n">
        <v>1</v>
      </c>
      <c r="AO212" s="3" t="n">
        <v>118503.67</v>
      </c>
      <c r="AP212" s="3" t="n">
        <v>102158.336206897</v>
      </c>
      <c r="AQ212" s="3" t="n">
        <v>16345.3337931035</v>
      </c>
      <c r="BJ212" s="2" t="n">
        <v>102158.336206897</v>
      </c>
      <c r="BK212" s="2" t="s">
        <v>50</v>
      </c>
      <c r="BL212" s="2" t="n">
        <v>16345.3337931035</v>
      </c>
      <c r="BM212" s="2" t="s">
        <v>51</v>
      </c>
      <c r="BN212" s="2" t="n">
        <v>0.16</v>
      </c>
    </row>
    <row r="213" customFormat="false" ht="15" hidden="false" customHeight="false" outlineLevel="0" collapsed="false">
      <c r="I213" s="3"/>
      <c r="J213" s="3"/>
      <c r="K213" s="3"/>
      <c r="L213" s="4"/>
      <c r="M213" s="2" t="s">
        <v>48</v>
      </c>
      <c r="N213" s="2" t="s">
        <v>49</v>
      </c>
      <c r="O213" s="2" t="n">
        <v>1</v>
      </c>
      <c r="P213" s="3"/>
      <c r="Q213" s="3"/>
      <c r="R213" s="3" t="n">
        <v>4348.98275862069</v>
      </c>
      <c r="S213" s="2" t="s">
        <v>50</v>
      </c>
      <c r="T213" s="3" t="n">
        <v>695.83724137931</v>
      </c>
      <c r="U213" s="2" t="s">
        <v>51</v>
      </c>
      <c r="V213" s="2" t="n">
        <v>0.16</v>
      </c>
      <c r="W213" s="2" t="s">
        <v>286</v>
      </c>
      <c r="X213" s="2" t="s">
        <v>59</v>
      </c>
      <c r="Y213" s="2" t="s">
        <v>48</v>
      </c>
      <c r="Z213" s="2" t="n">
        <v>1</v>
      </c>
      <c r="AA213" s="3" t="n">
        <v>5044.82</v>
      </c>
      <c r="AB213" s="2" t="s">
        <v>54</v>
      </c>
      <c r="AC213" s="2" t="n">
        <v>200700</v>
      </c>
      <c r="AD213" s="2" t="n">
        <v>1</v>
      </c>
      <c r="AE213" s="3" t="n">
        <v>5044.82</v>
      </c>
      <c r="AF213" s="2" t="n">
        <v>0</v>
      </c>
      <c r="AH213" s="3"/>
      <c r="AI213" s="2" t="s">
        <v>286</v>
      </c>
      <c r="AJ213" s="2" t="s">
        <v>59</v>
      </c>
      <c r="AK213" s="2" t="s">
        <v>56</v>
      </c>
      <c r="AL213" s="2" t="n">
        <v>0</v>
      </c>
      <c r="AM213" s="2" t="s">
        <v>57</v>
      </c>
      <c r="AN213" s="2" t="n">
        <v>1</v>
      </c>
      <c r="AO213" s="3" t="n">
        <v>5044.82</v>
      </c>
      <c r="AP213" s="3" t="n">
        <v>4348.98275862069</v>
      </c>
      <c r="AQ213" s="3" t="n">
        <v>695.83724137931</v>
      </c>
      <c r="BJ213" s="2" t="n">
        <v>4348.98275862069</v>
      </c>
      <c r="BK213" s="2" t="s">
        <v>50</v>
      </c>
      <c r="BL213" s="2" t="n">
        <v>695.83724137931</v>
      </c>
      <c r="BM213" s="2" t="s">
        <v>51</v>
      </c>
      <c r="BN213" s="2" t="n">
        <v>0.16</v>
      </c>
    </row>
    <row r="214" customFormat="false" ht="15" hidden="false" customHeight="false" outlineLevel="0" collapsed="false">
      <c r="I214" s="3"/>
      <c r="J214" s="3"/>
      <c r="K214" s="3"/>
      <c r="L214" s="4"/>
      <c r="M214" s="2" t="s">
        <v>48</v>
      </c>
      <c r="N214" s="2" t="s">
        <v>49</v>
      </c>
      <c r="O214" s="2" t="n">
        <v>1</v>
      </c>
      <c r="P214" s="3"/>
      <c r="Q214" s="3"/>
      <c r="R214" s="3" t="n">
        <v>7905.33620689655</v>
      </c>
      <c r="S214" s="2" t="s">
        <v>50</v>
      </c>
      <c r="T214" s="3" t="n">
        <v>1264.85379310345</v>
      </c>
      <c r="U214" s="2" t="s">
        <v>51</v>
      </c>
      <c r="V214" s="2" t="n">
        <v>0.16</v>
      </c>
      <c r="W214" s="2" t="s">
        <v>287</v>
      </c>
      <c r="X214" s="2" t="s">
        <v>59</v>
      </c>
      <c r="Y214" s="2" t="s">
        <v>48</v>
      </c>
      <c r="Z214" s="2" t="n">
        <v>1</v>
      </c>
      <c r="AA214" s="3" t="n">
        <v>9170.19</v>
      </c>
      <c r="AB214" s="2" t="s">
        <v>54</v>
      </c>
      <c r="AC214" s="2" t="n">
        <v>200732</v>
      </c>
      <c r="AD214" s="2" t="n">
        <v>1</v>
      </c>
      <c r="AE214" s="3" t="n">
        <v>9170.19</v>
      </c>
      <c r="AF214" s="2" t="n">
        <v>0</v>
      </c>
      <c r="AH214" s="3"/>
      <c r="AI214" s="2" t="s">
        <v>287</v>
      </c>
      <c r="AJ214" s="2" t="s">
        <v>59</v>
      </c>
      <c r="AK214" s="2" t="s">
        <v>56</v>
      </c>
      <c r="AL214" s="2" t="n">
        <v>0</v>
      </c>
      <c r="AM214" s="2" t="s">
        <v>57</v>
      </c>
      <c r="AN214" s="2" t="n">
        <v>1</v>
      </c>
      <c r="AO214" s="3" t="n">
        <v>9170.19</v>
      </c>
      <c r="AP214" s="3" t="n">
        <v>7905.33620689655</v>
      </c>
      <c r="AQ214" s="3" t="n">
        <v>1264.85379310345</v>
      </c>
      <c r="BJ214" s="2" t="n">
        <v>7905.33620689655</v>
      </c>
      <c r="BK214" s="2" t="s">
        <v>50</v>
      </c>
      <c r="BL214" s="2" t="n">
        <v>1264.85379310345</v>
      </c>
      <c r="BM214" s="2" t="s">
        <v>51</v>
      </c>
      <c r="BN214" s="2" t="n">
        <v>0.16</v>
      </c>
    </row>
    <row r="215" customFormat="false" ht="15" hidden="false" customHeight="false" outlineLevel="0" collapsed="false">
      <c r="I215" s="3"/>
      <c r="J215" s="3"/>
      <c r="K215" s="3"/>
      <c r="L215" s="4"/>
      <c r="M215" s="2" t="s">
        <v>48</v>
      </c>
      <c r="N215" s="2" t="s">
        <v>49</v>
      </c>
      <c r="O215" s="2" t="n">
        <v>1</v>
      </c>
      <c r="P215" s="3"/>
      <c r="Q215" s="3"/>
      <c r="R215" s="3" t="n">
        <v>49374.6551724138</v>
      </c>
      <c r="S215" s="2" t="s">
        <v>50</v>
      </c>
      <c r="T215" s="3" t="n">
        <v>7899.94482758621</v>
      </c>
      <c r="U215" s="2" t="s">
        <v>51</v>
      </c>
      <c r="V215" s="2" t="n">
        <v>0.16</v>
      </c>
      <c r="W215" s="2" t="s">
        <v>288</v>
      </c>
      <c r="X215" s="2" t="s">
        <v>59</v>
      </c>
      <c r="Y215" s="2" t="s">
        <v>48</v>
      </c>
      <c r="Z215" s="2" t="n">
        <v>1</v>
      </c>
      <c r="AA215" s="3" t="n">
        <v>57274.6</v>
      </c>
      <c r="AB215" s="2" t="s">
        <v>54</v>
      </c>
      <c r="AC215" s="2" t="n">
        <v>201690</v>
      </c>
      <c r="AD215" s="2" t="n">
        <v>1</v>
      </c>
      <c r="AE215" s="3" t="n">
        <v>57274.6</v>
      </c>
      <c r="AF215" s="2" t="n">
        <v>0</v>
      </c>
      <c r="AH215" s="3"/>
      <c r="AI215" s="2" t="s">
        <v>288</v>
      </c>
      <c r="AJ215" s="2" t="s">
        <v>59</v>
      </c>
      <c r="AK215" s="2" t="s">
        <v>56</v>
      </c>
      <c r="AL215" s="2" t="n">
        <v>0</v>
      </c>
      <c r="AM215" s="2" t="s">
        <v>57</v>
      </c>
      <c r="AN215" s="2" t="n">
        <v>1</v>
      </c>
      <c r="AO215" s="3" t="n">
        <v>57274.6</v>
      </c>
      <c r="AP215" s="3" t="n">
        <v>49374.6551724138</v>
      </c>
      <c r="AQ215" s="3" t="n">
        <v>7899.94482758621</v>
      </c>
      <c r="BJ215" s="2" t="n">
        <v>49374.6551724138</v>
      </c>
      <c r="BK215" s="2" t="s">
        <v>50</v>
      </c>
      <c r="BL215" s="2" t="n">
        <v>7899.94482758621</v>
      </c>
      <c r="BM215" s="2" t="s">
        <v>51</v>
      </c>
      <c r="BN215" s="2" t="n">
        <v>0.16</v>
      </c>
    </row>
    <row r="216" customFormat="false" ht="15" hidden="false" customHeight="false" outlineLevel="0" collapsed="false">
      <c r="I216" s="3"/>
      <c r="J216" s="3"/>
      <c r="K216" s="3"/>
      <c r="L216" s="4"/>
      <c r="M216" s="2" t="s">
        <v>48</v>
      </c>
      <c r="N216" s="2" t="s">
        <v>49</v>
      </c>
      <c r="O216" s="2" t="n">
        <v>1</v>
      </c>
      <c r="P216" s="3"/>
      <c r="Q216" s="3"/>
      <c r="R216" s="3" t="n">
        <v>34889.2068965517</v>
      </c>
      <c r="S216" s="2" t="s">
        <v>50</v>
      </c>
      <c r="T216" s="3" t="n">
        <v>5582.27310344828</v>
      </c>
      <c r="U216" s="2" t="s">
        <v>51</v>
      </c>
      <c r="V216" s="2" t="n">
        <v>0.16</v>
      </c>
      <c r="W216" s="2" t="s">
        <v>289</v>
      </c>
      <c r="X216" s="2" t="s">
        <v>59</v>
      </c>
      <c r="Y216" s="2" t="s">
        <v>48</v>
      </c>
      <c r="Z216" s="2" t="n">
        <v>1</v>
      </c>
      <c r="AA216" s="3" t="n">
        <v>40471.48</v>
      </c>
      <c r="AB216" s="2" t="s">
        <v>54</v>
      </c>
      <c r="AC216" s="2" t="n">
        <v>201692</v>
      </c>
      <c r="AD216" s="2" t="n">
        <v>1</v>
      </c>
      <c r="AE216" s="3" t="n">
        <v>40471.48</v>
      </c>
      <c r="AF216" s="2" t="n">
        <v>0</v>
      </c>
      <c r="AH216" s="3"/>
      <c r="AI216" s="2" t="s">
        <v>289</v>
      </c>
      <c r="AJ216" s="2" t="s">
        <v>59</v>
      </c>
      <c r="AK216" s="2" t="s">
        <v>56</v>
      </c>
      <c r="AL216" s="2" t="n">
        <v>0</v>
      </c>
      <c r="AM216" s="2" t="s">
        <v>57</v>
      </c>
      <c r="AN216" s="2" t="n">
        <v>1</v>
      </c>
      <c r="AO216" s="3" t="n">
        <v>40471.48</v>
      </c>
      <c r="AP216" s="3" t="n">
        <v>34889.2068965517</v>
      </c>
      <c r="AQ216" s="3" t="n">
        <v>5582.27310344828</v>
      </c>
      <c r="BJ216" s="2" t="n">
        <v>34889.2068965517</v>
      </c>
      <c r="BK216" s="2" t="s">
        <v>50</v>
      </c>
      <c r="BL216" s="2" t="n">
        <v>5582.27310344828</v>
      </c>
      <c r="BM216" s="2" t="s">
        <v>51</v>
      </c>
      <c r="BN216" s="2" t="n">
        <v>0.16</v>
      </c>
    </row>
    <row r="217" customFormat="false" ht="15" hidden="false" customHeight="false" outlineLevel="0" collapsed="false">
      <c r="I217" s="3"/>
      <c r="J217" s="3"/>
      <c r="K217" s="3"/>
      <c r="L217" s="4"/>
      <c r="M217" s="2" t="s">
        <v>48</v>
      </c>
      <c r="N217" s="2" t="s">
        <v>49</v>
      </c>
      <c r="O217" s="2" t="n">
        <v>1</v>
      </c>
      <c r="P217" s="3"/>
      <c r="Q217" s="3"/>
      <c r="R217" s="3" t="n">
        <v>91178.3706896552</v>
      </c>
      <c r="S217" s="2" t="s">
        <v>50</v>
      </c>
      <c r="T217" s="3" t="n">
        <v>14588.5393103448</v>
      </c>
      <c r="U217" s="2" t="s">
        <v>51</v>
      </c>
      <c r="V217" s="2" t="n">
        <v>0.16</v>
      </c>
      <c r="W217" s="2" t="s">
        <v>290</v>
      </c>
      <c r="X217" s="2" t="s">
        <v>59</v>
      </c>
      <c r="Y217" s="2" t="s">
        <v>48</v>
      </c>
      <c r="Z217" s="2" t="n">
        <v>1</v>
      </c>
      <c r="AA217" s="3" t="n">
        <v>105766.91</v>
      </c>
      <c r="AB217" s="2" t="s">
        <v>54</v>
      </c>
      <c r="AC217" s="2" t="n">
        <v>201711</v>
      </c>
      <c r="AD217" s="2" t="n">
        <v>1</v>
      </c>
      <c r="AE217" s="3" t="n">
        <v>105766.91</v>
      </c>
      <c r="AF217" s="2" t="n">
        <v>0</v>
      </c>
      <c r="AH217" s="3"/>
      <c r="AI217" s="2" t="s">
        <v>290</v>
      </c>
      <c r="AJ217" s="2" t="s">
        <v>59</v>
      </c>
      <c r="AK217" s="2" t="s">
        <v>56</v>
      </c>
      <c r="AL217" s="2" t="n">
        <v>0</v>
      </c>
      <c r="AM217" s="2" t="s">
        <v>57</v>
      </c>
      <c r="AN217" s="2" t="n">
        <v>1</v>
      </c>
      <c r="AO217" s="3" t="n">
        <v>105766.91</v>
      </c>
      <c r="AP217" s="3" t="n">
        <v>91178.3706896552</v>
      </c>
      <c r="AQ217" s="3" t="n">
        <v>14588.5393103448</v>
      </c>
      <c r="BJ217" s="2" t="n">
        <v>91178.3706896552</v>
      </c>
      <c r="BK217" s="2" t="s">
        <v>50</v>
      </c>
      <c r="BL217" s="2" t="n">
        <v>14588.5393103448</v>
      </c>
      <c r="BM217" s="2" t="s">
        <v>51</v>
      </c>
      <c r="BN217" s="2" t="n">
        <v>0.16</v>
      </c>
    </row>
    <row r="218" customFormat="false" ht="15" hidden="false" customHeight="false" outlineLevel="0" collapsed="false">
      <c r="I218" s="3"/>
      <c r="J218" s="3"/>
      <c r="K218" s="3"/>
      <c r="L218" s="4"/>
      <c r="M218" s="2" t="s">
        <v>48</v>
      </c>
      <c r="N218" s="2" t="s">
        <v>49</v>
      </c>
      <c r="O218" s="2" t="n">
        <v>1</v>
      </c>
      <c r="P218" s="3"/>
      <c r="Q218" s="3"/>
      <c r="R218" s="3" t="n">
        <v>51245.974137931</v>
      </c>
      <c r="S218" s="2" t="s">
        <v>50</v>
      </c>
      <c r="T218" s="3" t="n">
        <v>8199.35586206897</v>
      </c>
      <c r="U218" s="2" t="s">
        <v>51</v>
      </c>
      <c r="V218" s="2" t="n">
        <v>0.16</v>
      </c>
      <c r="W218" s="2" t="s">
        <v>291</v>
      </c>
      <c r="X218" s="2" t="s">
        <v>59</v>
      </c>
      <c r="Y218" s="2" t="s">
        <v>48</v>
      </c>
      <c r="Z218" s="2" t="n">
        <v>1</v>
      </c>
      <c r="AA218" s="3" t="n">
        <v>59445.33</v>
      </c>
      <c r="AB218" s="2" t="s">
        <v>54</v>
      </c>
      <c r="AC218" s="2" t="n">
        <v>201713</v>
      </c>
      <c r="AD218" s="2" t="n">
        <v>1</v>
      </c>
      <c r="AE218" s="3" t="n">
        <v>59445.33</v>
      </c>
      <c r="AF218" s="2" t="n">
        <v>0</v>
      </c>
      <c r="AH218" s="3"/>
      <c r="AI218" s="2" t="s">
        <v>291</v>
      </c>
      <c r="AJ218" s="2" t="s">
        <v>59</v>
      </c>
      <c r="AK218" s="2" t="s">
        <v>56</v>
      </c>
      <c r="AL218" s="2" t="n">
        <v>0</v>
      </c>
      <c r="AM218" s="2" t="s">
        <v>57</v>
      </c>
      <c r="AN218" s="2" t="n">
        <v>1</v>
      </c>
      <c r="AO218" s="3" t="n">
        <v>59445.33</v>
      </c>
      <c r="AP218" s="3" t="n">
        <v>51245.974137931</v>
      </c>
      <c r="AQ218" s="3" t="n">
        <v>8199.35586206897</v>
      </c>
      <c r="BJ218" s="2" t="n">
        <v>51245.974137931</v>
      </c>
      <c r="BK218" s="2" t="s">
        <v>50</v>
      </c>
      <c r="BL218" s="2" t="n">
        <v>8199.35586206897</v>
      </c>
      <c r="BM218" s="2" t="s">
        <v>51</v>
      </c>
      <c r="BN218" s="2" t="n">
        <v>0.16</v>
      </c>
    </row>
    <row r="219" customFormat="false" ht="15" hidden="false" customHeight="false" outlineLevel="0" collapsed="false">
      <c r="I219" s="3"/>
      <c r="J219" s="3"/>
      <c r="K219" s="3"/>
      <c r="L219" s="4"/>
      <c r="M219" s="2" t="s">
        <v>48</v>
      </c>
      <c r="N219" s="2" t="s">
        <v>49</v>
      </c>
      <c r="O219" s="2" t="n">
        <v>1</v>
      </c>
      <c r="P219" s="3"/>
      <c r="Q219" s="3"/>
      <c r="R219" s="3" t="n">
        <v>19480.2586206897</v>
      </c>
      <c r="S219" s="2" t="s">
        <v>50</v>
      </c>
      <c r="T219" s="3" t="n">
        <v>3116.84137931035</v>
      </c>
      <c r="U219" s="2" t="s">
        <v>51</v>
      </c>
      <c r="V219" s="2" t="n">
        <v>0.16</v>
      </c>
      <c r="W219" s="2" t="s">
        <v>292</v>
      </c>
      <c r="X219" s="2" t="s">
        <v>59</v>
      </c>
      <c r="Y219" s="2" t="s">
        <v>48</v>
      </c>
      <c r="Z219" s="2" t="n">
        <v>1</v>
      </c>
      <c r="AA219" s="3" t="n">
        <v>22597.1</v>
      </c>
      <c r="AB219" s="2" t="s">
        <v>54</v>
      </c>
      <c r="AC219" s="2" t="n">
        <v>201860</v>
      </c>
      <c r="AD219" s="2" t="n">
        <v>1</v>
      </c>
      <c r="AE219" s="3" t="n">
        <v>22597.1</v>
      </c>
      <c r="AF219" s="2" t="n">
        <v>0</v>
      </c>
      <c r="AH219" s="3"/>
      <c r="AI219" s="2" t="s">
        <v>292</v>
      </c>
      <c r="AJ219" s="2" t="s">
        <v>59</v>
      </c>
      <c r="AK219" s="2" t="s">
        <v>56</v>
      </c>
      <c r="AL219" s="2" t="n">
        <v>0</v>
      </c>
      <c r="AM219" s="2" t="s">
        <v>57</v>
      </c>
      <c r="AN219" s="2" t="n">
        <v>1</v>
      </c>
      <c r="AO219" s="3" t="n">
        <v>22597.1</v>
      </c>
      <c r="AP219" s="3" t="n">
        <v>19480.2586206897</v>
      </c>
      <c r="AQ219" s="3" t="n">
        <v>3116.84137931035</v>
      </c>
      <c r="BJ219" s="2" t="n">
        <v>19480.2586206897</v>
      </c>
      <c r="BK219" s="2" t="s">
        <v>50</v>
      </c>
      <c r="BL219" s="2" t="n">
        <v>3116.84137931035</v>
      </c>
      <c r="BM219" s="2" t="s">
        <v>51</v>
      </c>
      <c r="BN219" s="2" t="n">
        <v>0.16</v>
      </c>
    </row>
    <row r="220" customFormat="false" ht="15" hidden="false" customHeight="false" outlineLevel="0" collapsed="false">
      <c r="I220" s="3"/>
      <c r="J220" s="3"/>
      <c r="K220" s="3"/>
      <c r="L220" s="4"/>
      <c r="M220" s="2" t="s">
        <v>48</v>
      </c>
      <c r="N220" s="2" t="s">
        <v>49</v>
      </c>
      <c r="O220" s="2" t="n">
        <v>1</v>
      </c>
      <c r="P220" s="3"/>
      <c r="Q220" s="3"/>
      <c r="R220" s="3" t="n">
        <v>30041.2155172414</v>
      </c>
      <c r="S220" s="2" t="s">
        <v>50</v>
      </c>
      <c r="T220" s="3" t="n">
        <v>4806.59448275862</v>
      </c>
      <c r="U220" s="2" t="s">
        <v>51</v>
      </c>
      <c r="V220" s="2" t="n">
        <v>0.16</v>
      </c>
      <c r="W220" s="2" t="s">
        <v>293</v>
      </c>
      <c r="X220" s="2" t="s">
        <v>59</v>
      </c>
      <c r="Y220" s="2" t="s">
        <v>48</v>
      </c>
      <c r="Z220" s="2" t="n">
        <v>1</v>
      </c>
      <c r="AA220" s="3" t="n">
        <v>34847.81</v>
      </c>
      <c r="AB220" s="2" t="s">
        <v>54</v>
      </c>
      <c r="AC220" s="2" t="n">
        <v>203102</v>
      </c>
      <c r="AD220" s="2" t="n">
        <v>1</v>
      </c>
      <c r="AE220" s="3" t="n">
        <v>34847.81</v>
      </c>
      <c r="AF220" s="2" t="n">
        <v>0</v>
      </c>
      <c r="AH220" s="3"/>
      <c r="AI220" s="2" t="s">
        <v>293</v>
      </c>
      <c r="AJ220" s="2" t="s">
        <v>59</v>
      </c>
      <c r="AK220" s="2" t="s">
        <v>56</v>
      </c>
      <c r="AL220" s="2" t="n">
        <v>0</v>
      </c>
      <c r="AM220" s="2" t="s">
        <v>57</v>
      </c>
      <c r="AN220" s="2" t="n">
        <v>1</v>
      </c>
      <c r="AO220" s="3" t="n">
        <v>34847.81</v>
      </c>
      <c r="AP220" s="3" t="n">
        <v>30041.2155172414</v>
      </c>
      <c r="AQ220" s="3" t="n">
        <v>4806.59448275862</v>
      </c>
      <c r="BJ220" s="2" t="n">
        <v>30041.2155172414</v>
      </c>
      <c r="BK220" s="2" t="s">
        <v>50</v>
      </c>
      <c r="BL220" s="2" t="n">
        <v>4806.59448275862</v>
      </c>
      <c r="BM220" s="2" t="s">
        <v>51</v>
      </c>
      <c r="BN220" s="2" t="n">
        <v>0.16</v>
      </c>
    </row>
    <row r="221" customFormat="false" ht="15" hidden="false" customHeight="false" outlineLevel="0" collapsed="false">
      <c r="I221" s="3"/>
      <c r="J221" s="3"/>
      <c r="K221" s="3"/>
      <c r="L221" s="4"/>
      <c r="M221" s="2" t="s">
        <v>48</v>
      </c>
      <c r="N221" s="2" t="s">
        <v>49</v>
      </c>
      <c r="O221" s="2" t="n">
        <v>1</v>
      </c>
      <c r="P221" s="3"/>
      <c r="Q221" s="3"/>
      <c r="R221" s="3" t="n">
        <v>104216.663793103</v>
      </c>
      <c r="S221" s="2" t="s">
        <v>50</v>
      </c>
      <c r="T221" s="3" t="n">
        <v>16674.6662068966</v>
      </c>
      <c r="U221" s="2" t="s">
        <v>51</v>
      </c>
      <c r="V221" s="2" t="n">
        <v>0.16</v>
      </c>
      <c r="W221" s="2" t="s">
        <v>294</v>
      </c>
      <c r="X221" s="2" t="s">
        <v>59</v>
      </c>
      <c r="Y221" s="2" t="s">
        <v>48</v>
      </c>
      <c r="Z221" s="2" t="n">
        <v>1</v>
      </c>
      <c r="AA221" s="3" t="n">
        <v>120891.33</v>
      </c>
      <c r="AB221" s="2" t="s">
        <v>54</v>
      </c>
      <c r="AC221" s="2" t="n">
        <v>203315</v>
      </c>
      <c r="AD221" s="2" t="n">
        <v>1</v>
      </c>
      <c r="AE221" s="3" t="n">
        <v>120891.33</v>
      </c>
      <c r="AF221" s="2" t="n">
        <v>0</v>
      </c>
      <c r="AH221" s="3"/>
      <c r="AI221" s="2" t="s">
        <v>294</v>
      </c>
      <c r="AJ221" s="2" t="s">
        <v>59</v>
      </c>
      <c r="AK221" s="2" t="s">
        <v>56</v>
      </c>
      <c r="AL221" s="2" t="n">
        <v>0</v>
      </c>
      <c r="AM221" s="2" t="s">
        <v>57</v>
      </c>
      <c r="AN221" s="2" t="n">
        <v>1</v>
      </c>
      <c r="AO221" s="3" t="n">
        <v>120891.33</v>
      </c>
      <c r="AP221" s="3" t="n">
        <v>104216.663793103</v>
      </c>
      <c r="AQ221" s="3" t="n">
        <v>16674.6662068966</v>
      </c>
      <c r="BJ221" s="2" t="n">
        <v>104216.663793103</v>
      </c>
      <c r="BK221" s="2" t="s">
        <v>50</v>
      </c>
      <c r="BL221" s="2" t="n">
        <v>16674.6662068966</v>
      </c>
      <c r="BM221" s="2" t="s">
        <v>51</v>
      </c>
      <c r="BN221" s="2" t="n">
        <v>0.16</v>
      </c>
    </row>
    <row r="222" customFormat="false" ht="15" hidden="false" customHeight="false" outlineLevel="0" collapsed="false">
      <c r="I222" s="3"/>
      <c r="J222" s="3"/>
      <c r="K222" s="3"/>
      <c r="L222" s="4"/>
      <c r="M222" s="2" t="s">
        <v>48</v>
      </c>
      <c r="N222" s="2" t="s">
        <v>49</v>
      </c>
      <c r="O222" s="2" t="n">
        <v>1</v>
      </c>
      <c r="P222" s="3"/>
      <c r="Q222" s="3"/>
      <c r="R222" s="3" t="n">
        <v>4446.15517241379</v>
      </c>
      <c r="S222" s="2" t="s">
        <v>50</v>
      </c>
      <c r="T222" s="3" t="n">
        <v>711.384827586207</v>
      </c>
      <c r="U222" s="2" t="s">
        <v>51</v>
      </c>
      <c r="V222" s="2" t="n">
        <v>0.16</v>
      </c>
      <c r="W222" s="2" t="s">
        <v>295</v>
      </c>
      <c r="X222" s="2" t="s">
        <v>59</v>
      </c>
      <c r="Y222" s="2" t="s">
        <v>48</v>
      </c>
      <c r="Z222" s="2" t="n">
        <v>1</v>
      </c>
      <c r="AA222" s="3" t="n">
        <v>5157.54</v>
      </c>
      <c r="AB222" s="2" t="s">
        <v>54</v>
      </c>
      <c r="AC222" s="2" t="n">
        <v>204899</v>
      </c>
      <c r="AD222" s="2" t="n">
        <v>1</v>
      </c>
      <c r="AE222" s="3" t="n">
        <v>5157.54</v>
      </c>
      <c r="AF222" s="2" t="n">
        <v>0</v>
      </c>
      <c r="AH222" s="3"/>
      <c r="AI222" s="2" t="s">
        <v>295</v>
      </c>
      <c r="AJ222" s="2" t="s">
        <v>59</v>
      </c>
      <c r="AK222" s="2" t="s">
        <v>56</v>
      </c>
      <c r="AL222" s="2" t="n">
        <v>0</v>
      </c>
      <c r="AM222" s="2" t="s">
        <v>57</v>
      </c>
      <c r="AN222" s="2" t="n">
        <v>1</v>
      </c>
      <c r="AO222" s="3" t="n">
        <v>5157.54</v>
      </c>
      <c r="AP222" s="3" t="n">
        <v>4446.15517241379</v>
      </c>
      <c r="AQ222" s="3" t="n">
        <v>711.384827586207</v>
      </c>
      <c r="BJ222" s="2" t="n">
        <v>4446.15517241379</v>
      </c>
      <c r="BK222" s="2" t="s">
        <v>50</v>
      </c>
      <c r="BL222" s="2" t="n">
        <v>711.384827586207</v>
      </c>
      <c r="BM222" s="2" t="s">
        <v>51</v>
      </c>
      <c r="BN222" s="2" t="n">
        <v>0.16</v>
      </c>
    </row>
    <row r="223" customFormat="false" ht="15" hidden="false" customHeight="false" outlineLevel="0" collapsed="false">
      <c r="A223" s="1" t="n">
        <v>15</v>
      </c>
      <c r="B223" s="2" t="n">
        <v>601</v>
      </c>
      <c r="C223" s="2" t="s">
        <v>242</v>
      </c>
      <c r="D223" s="2" t="s">
        <v>243</v>
      </c>
      <c r="E223" s="2" t="s">
        <v>244</v>
      </c>
      <c r="F223" s="2" t="s">
        <v>245</v>
      </c>
      <c r="G223" s="2" t="n">
        <v>601</v>
      </c>
      <c r="H223" s="2" t="n">
        <v>550076689</v>
      </c>
      <c r="I223" s="3" t="n">
        <v>261917.33</v>
      </c>
      <c r="J223" s="3" t="n">
        <v>303824.12</v>
      </c>
      <c r="K223" s="3" t="n">
        <v>41906.79</v>
      </c>
      <c r="L223" s="4" t="n">
        <v>45007.5</v>
      </c>
      <c r="M223" s="2" t="s">
        <v>48</v>
      </c>
      <c r="N223" s="2" t="s">
        <v>49</v>
      </c>
      <c r="O223" s="2" t="n">
        <v>1</v>
      </c>
      <c r="P223" s="3" t="n">
        <v>303824.12</v>
      </c>
      <c r="Q223" s="3" t="n">
        <v>303824.12</v>
      </c>
      <c r="R223" s="3" t="n">
        <v>22100</v>
      </c>
      <c r="S223" s="2" t="s">
        <v>50</v>
      </c>
      <c r="T223" s="3" t="n">
        <v>3536</v>
      </c>
      <c r="U223" s="2" t="s">
        <v>51</v>
      </c>
      <c r="V223" s="2" t="n">
        <v>0.16</v>
      </c>
      <c r="W223" s="2" t="s">
        <v>296</v>
      </c>
      <c r="X223" s="2" t="s">
        <v>59</v>
      </c>
      <c r="Y223" s="2" t="s">
        <v>48</v>
      </c>
      <c r="Z223" s="2" t="n">
        <v>1</v>
      </c>
      <c r="AA223" s="3" t="n">
        <v>25636</v>
      </c>
      <c r="AB223" s="2" t="s">
        <v>54</v>
      </c>
      <c r="AC223" s="2" t="n">
        <v>194060</v>
      </c>
      <c r="AD223" s="2" t="n">
        <v>1</v>
      </c>
      <c r="AE223" s="3" t="n">
        <v>25636</v>
      </c>
      <c r="AF223" s="2" t="n">
        <v>0</v>
      </c>
      <c r="AH223" s="3" t="n">
        <v>303824.12</v>
      </c>
      <c r="AI223" s="2" t="s">
        <v>296</v>
      </c>
      <c r="AJ223" s="2" t="s">
        <v>59</v>
      </c>
      <c r="AK223" s="2" t="s">
        <v>56</v>
      </c>
      <c r="AL223" s="2" t="n">
        <v>0</v>
      </c>
      <c r="AM223" s="2" t="s">
        <v>57</v>
      </c>
      <c r="AN223" s="2" t="n">
        <v>1</v>
      </c>
      <c r="AO223" s="3" t="n">
        <v>25636</v>
      </c>
      <c r="AP223" s="3" t="n">
        <v>22100</v>
      </c>
      <c r="AQ223" s="3" t="n">
        <v>3536</v>
      </c>
      <c r="AR223" s="2" t="s">
        <v>243</v>
      </c>
      <c r="AS223" s="2" t="s">
        <v>242</v>
      </c>
      <c r="AT223" s="2" t="s">
        <v>245</v>
      </c>
      <c r="AU223" s="2" t="s">
        <v>244</v>
      </c>
      <c r="BJ223" s="2" t="n">
        <v>22100</v>
      </c>
      <c r="BK223" s="2" t="s">
        <v>50</v>
      </c>
      <c r="BL223" s="2" t="n">
        <v>3536</v>
      </c>
      <c r="BM223" s="2" t="s">
        <v>51</v>
      </c>
      <c r="BN223" s="2" t="n">
        <v>0.16</v>
      </c>
    </row>
    <row r="224" customFormat="false" ht="15" hidden="false" customHeight="false" outlineLevel="0" collapsed="false">
      <c r="I224" s="3"/>
      <c r="J224" s="3"/>
      <c r="K224" s="3"/>
      <c r="L224" s="4"/>
      <c r="M224" s="2" t="s">
        <v>48</v>
      </c>
      <c r="N224" s="2" t="s">
        <v>49</v>
      </c>
      <c r="O224" s="2" t="n">
        <v>1</v>
      </c>
      <c r="P224" s="3"/>
      <c r="Q224" s="3"/>
      <c r="R224" s="3" t="n">
        <v>179693.844827586</v>
      </c>
      <c r="S224" s="2" t="s">
        <v>50</v>
      </c>
      <c r="T224" s="3" t="n">
        <v>28751.0151724138</v>
      </c>
      <c r="U224" s="2" t="s">
        <v>51</v>
      </c>
      <c r="V224" s="2" t="n">
        <v>0.16</v>
      </c>
      <c r="W224" s="2" t="s">
        <v>297</v>
      </c>
      <c r="X224" s="2" t="s">
        <v>59</v>
      </c>
      <c r="Y224" s="2" t="s">
        <v>48</v>
      </c>
      <c r="Z224" s="2" t="n">
        <v>1</v>
      </c>
      <c r="AA224" s="3" t="n">
        <v>208444.86</v>
      </c>
      <c r="AB224" s="2" t="s">
        <v>54</v>
      </c>
      <c r="AC224" s="2" t="n">
        <v>197137</v>
      </c>
      <c r="AD224" s="2" t="n">
        <v>1</v>
      </c>
      <c r="AE224" s="3" t="n">
        <v>208444.86</v>
      </c>
      <c r="AF224" s="2" t="n">
        <v>0</v>
      </c>
      <c r="AH224" s="3"/>
      <c r="AI224" s="2" t="s">
        <v>297</v>
      </c>
      <c r="AJ224" s="2" t="s">
        <v>59</v>
      </c>
      <c r="AK224" s="2" t="s">
        <v>56</v>
      </c>
      <c r="AL224" s="2" t="n">
        <v>0</v>
      </c>
      <c r="AM224" s="2" t="s">
        <v>57</v>
      </c>
      <c r="AN224" s="2" t="n">
        <v>1</v>
      </c>
      <c r="AO224" s="3" t="n">
        <v>208444.86</v>
      </c>
      <c r="AP224" s="3" t="n">
        <v>179693.844827586</v>
      </c>
      <c r="AQ224" s="3" t="n">
        <v>28751.0151724138</v>
      </c>
      <c r="BJ224" s="2" t="n">
        <v>179693.844827586</v>
      </c>
      <c r="BK224" s="2" t="s">
        <v>50</v>
      </c>
      <c r="BL224" s="2" t="n">
        <v>28751.0151724138</v>
      </c>
      <c r="BM224" s="2" t="s">
        <v>51</v>
      </c>
      <c r="BN224" s="2" t="n">
        <v>0.16</v>
      </c>
    </row>
    <row r="225" customFormat="false" ht="15" hidden="false" customHeight="false" outlineLevel="0" collapsed="false">
      <c r="I225" s="3"/>
      <c r="J225" s="3"/>
      <c r="K225" s="3"/>
      <c r="L225" s="4"/>
      <c r="M225" s="2" t="s">
        <v>48</v>
      </c>
      <c r="N225" s="2" t="s">
        <v>49</v>
      </c>
      <c r="O225" s="2" t="n">
        <v>1</v>
      </c>
      <c r="P225" s="3"/>
      <c r="Q225" s="3"/>
      <c r="R225" s="3" t="n">
        <v>786.043103448276</v>
      </c>
      <c r="S225" s="2" t="s">
        <v>50</v>
      </c>
      <c r="T225" s="3" t="n">
        <v>125.766896551724</v>
      </c>
      <c r="U225" s="2" t="s">
        <v>51</v>
      </c>
      <c r="V225" s="2" t="n">
        <v>0.16</v>
      </c>
      <c r="W225" s="2" t="s">
        <v>298</v>
      </c>
      <c r="X225" s="2" t="s">
        <v>59</v>
      </c>
      <c r="Y225" s="2" t="s">
        <v>48</v>
      </c>
      <c r="Z225" s="2" t="n">
        <v>1</v>
      </c>
      <c r="AA225" s="3" t="n">
        <v>911.81</v>
      </c>
      <c r="AB225" s="2" t="s">
        <v>54</v>
      </c>
      <c r="AC225" s="2" t="n">
        <v>197225</v>
      </c>
      <c r="AD225" s="2" t="n">
        <v>1</v>
      </c>
      <c r="AE225" s="3" t="n">
        <v>911.81</v>
      </c>
      <c r="AF225" s="2" t="n">
        <v>0</v>
      </c>
      <c r="AH225" s="3"/>
      <c r="AI225" s="2" t="s">
        <v>298</v>
      </c>
      <c r="AJ225" s="2" t="s">
        <v>59</v>
      </c>
      <c r="AK225" s="2" t="s">
        <v>56</v>
      </c>
      <c r="AL225" s="2" t="n">
        <v>0</v>
      </c>
      <c r="AM225" s="2" t="s">
        <v>57</v>
      </c>
      <c r="AN225" s="2" t="n">
        <v>1</v>
      </c>
      <c r="AO225" s="3" t="n">
        <v>911.81</v>
      </c>
      <c r="AP225" s="3" t="n">
        <v>786.043103448276</v>
      </c>
      <c r="AQ225" s="3" t="n">
        <v>125.766896551724</v>
      </c>
      <c r="BJ225" s="2" t="n">
        <v>786.043103448276</v>
      </c>
      <c r="BK225" s="2" t="s">
        <v>50</v>
      </c>
      <c r="BL225" s="2" t="n">
        <v>125.766896551724</v>
      </c>
      <c r="BM225" s="2" t="s">
        <v>51</v>
      </c>
      <c r="BN225" s="2" t="n">
        <v>0.16</v>
      </c>
    </row>
    <row r="226" customFormat="false" ht="15" hidden="false" customHeight="false" outlineLevel="0" collapsed="false">
      <c r="I226" s="3"/>
      <c r="J226" s="3"/>
      <c r="K226" s="3"/>
      <c r="L226" s="4"/>
      <c r="M226" s="2" t="s">
        <v>48</v>
      </c>
      <c r="N226" s="2" t="s">
        <v>49</v>
      </c>
      <c r="O226" s="2" t="n">
        <v>1</v>
      </c>
      <c r="P226" s="3"/>
      <c r="Q226" s="3"/>
      <c r="R226" s="3" t="n">
        <v>9005.79310344827</v>
      </c>
      <c r="S226" s="2" t="s">
        <v>50</v>
      </c>
      <c r="T226" s="3" t="n">
        <v>1440.92689655172</v>
      </c>
      <c r="U226" s="2" t="s">
        <v>51</v>
      </c>
      <c r="V226" s="2" t="n">
        <v>0.16</v>
      </c>
      <c r="W226" s="2" t="s">
        <v>299</v>
      </c>
      <c r="X226" s="2" t="s">
        <v>59</v>
      </c>
      <c r="Y226" s="2" t="s">
        <v>48</v>
      </c>
      <c r="Z226" s="2" t="n">
        <v>1</v>
      </c>
      <c r="AA226" s="3" t="n">
        <v>10446.72</v>
      </c>
      <c r="AB226" s="2" t="s">
        <v>54</v>
      </c>
      <c r="AC226" s="2" t="n">
        <v>201529</v>
      </c>
      <c r="AD226" s="2" t="n">
        <v>1</v>
      </c>
      <c r="AE226" s="3" t="n">
        <v>10446.72</v>
      </c>
      <c r="AF226" s="2" t="n">
        <v>0</v>
      </c>
      <c r="AH226" s="3"/>
      <c r="AI226" s="2" t="s">
        <v>299</v>
      </c>
      <c r="AJ226" s="2" t="s">
        <v>59</v>
      </c>
      <c r="AK226" s="2" t="s">
        <v>56</v>
      </c>
      <c r="AL226" s="2" t="n">
        <v>0</v>
      </c>
      <c r="AM226" s="2" t="s">
        <v>57</v>
      </c>
      <c r="AN226" s="2" t="n">
        <v>1</v>
      </c>
      <c r="AO226" s="3" t="n">
        <v>10446.72</v>
      </c>
      <c r="AP226" s="3" t="n">
        <v>9005.79310344827</v>
      </c>
      <c r="AQ226" s="3" t="n">
        <v>1440.92689655172</v>
      </c>
      <c r="BJ226" s="2" t="n">
        <v>9005.79310344827</v>
      </c>
      <c r="BK226" s="2" t="s">
        <v>50</v>
      </c>
      <c r="BL226" s="2" t="n">
        <v>1440.92689655172</v>
      </c>
      <c r="BM226" s="2" t="s">
        <v>51</v>
      </c>
      <c r="BN226" s="2" t="n">
        <v>0.16</v>
      </c>
    </row>
    <row r="227" customFormat="false" ht="15" hidden="false" customHeight="false" outlineLevel="0" collapsed="false">
      <c r="I227" s="3"/>
      <c r="J227" s="3"/>
      <c r="K227" s="3"/>
      <c r="L227" s="4"/>
      <c r="M227" s="2" t="s">
        <v>48</v>
      </c>
      <c r="N227" s="2" t="s">
        <v>49</v>
      </c>
      <c r="O227" s="2" t="n">
        <v>1</v>
      </c>
      <c r="P227" s="3"/>
      <c r="Q227" s="3"/>
      <c r="R227" s="3" t="n">
        <v>39866.6637931034</v>
      </c>
      <c r="S227" s="2" t="s">
        <v>50</v>
      </c>
      <c r="T227" s="3" t="n">
        <v>6378.66620689655</v>
      </c>
      <c r="U227" s="2" t="s">
        <v>51</v>
      </c>
      <c r="V227" s="2" t="n">
        <v>0.16</v>
      </c>
      <c r="W227" s="2" t="s">
        <v>300</v>
      </c>
      <c r="X227" s="2" t="s">
        <v>59</v>
      </c>
      <c r="Y227" s="2" t="s">
        <v>48</v>
      </c>
      <c r="Z227" s="2" t="n">
        <v>1</v>
      </c>
      <c r="AA227" s="3" t="n">
        <v>46245.33</v>
      </c>
      <c r="AB227" s="2" t="s">
        <v>54</v>
      </c>
      <c r="AC227" s="2" t="n">
        <v>201530</v>
      </c>
      <c r="AD227" s="2" t="n">
        <v>1</v>
      </c>
      <c r="AE227" s="3" t="n">
        <v>46245.33</v>
      </c>
      <c r="AF227" s="2" t="n">
        <v>0</v>
      </c>
      <c r="AH227" s="3"/>
      <c r="AI227" s="2" t="s">
        <v>300</v>
      </c>
      <c r="AJ227" s="2" t="s">
        <v>59</v>
      </c>
      <c r="AK227" s="2" t="s">
        <v>56</v>
      </c>
      <c r="AL227" s="2" t="n">
        <v>0</v>
      </c>
      <c r="AM227" s="2" t="s">
        <v>57</v>
      </c>
      <c r="AN227" s="2" t="n">
        <v>1</v>
      </c>
      <c r="AO227" s="3" t="n">
        <v>46245.33</v>
      </c>
      <c r="AP227" s="3" t="n">
        <v>39866.6637931034</v>
      </c>
      <c r="AQ227" s="3" t="n">
        <v>6378.66620689655</v>
      </c>
      <c r="BJ227" s="2" t="n">
        <v>39866.6637931034</v>
      </c>
      <c r="BK227" s="2" t="s">
        <v>50</v>
      </c>
      <c r="BL227" s="2" t="n">
        <v>6378.66620689655</v>
      </c>
      <c r="BM227" s="2" t="s">
        <v>51</v>
      </c>
      <c r="BN227" s="2" t="n">
        <v>0.16</v>
      </c>
    </row>
    <row r="228" customFormat="false" ht="15" hidden="false" customHeight="false" outlineLevel="0" collapsed="false">
      <c r="I228" s="3"/>
      <c r="J228" s="3"/>
      <c r="K228" s="3"/>
      <c r="L228" s="4"/>
      <c r="M228" s="2" t="s">
        <v>48</v>
      </c>
      <c r="N228" s="2" t="s">
        <v>49</v>
      </c>
      <c r="O228" s="2" t="n">
        <v>1</v>
      </c>
      <c r="P228" s="3"/>
      <c r="Q228" s="3"/>
      <c r="R228" s="3" t="n">
        <v>10465</v>
      </c>
      <c r="S228" s="2" t="s">
        <v>50</v>
      </c>
      <c r="T228" s="3" t="n">
        <v>1674.4</v>
      </c>
      <c r="U228" s="2" t="s">
        <v>51</v>
      </c>
      <c r="V228" s="2" t="n">
        <v>0.16</v>
      </c>
      <c r="W228" s="2" t="s">
        <v>301</v>
      </c>
      <c r="X228" s="2" t="s">
        <v>59</v>
      </c>
      <c r="Y228" s="2" t="s">
        <v>48</v>
      </c>
      <c r="Z228" s="2" t="n">
        <v>1</v>
      </c>
      <c r="AA228" s="3" t="n">
        <v>12139.4</v>
      </c>
      <c r="AB228" s="2" t="s">
        <v>54</v>
      </c>
      <c r="AC228" s="2" t="n">
        <v>202901</v>
      </c>
      <c r="AD228" s="2" t="n">
        <v>1</v>
      </c>
      <c r="AE228" s="3" t="n">
        <v>12139.4</v>
      </c>
      <c r="AF228" s="2" t="n">
        <v>0</v>
      </c>
      <c r="AH228" s="3"/>
      <c r="AI228" s="2" t="s">
        <v>301</v>
      </c>
      <c r="AJ228" s="2" t="s">
        <v>59</v>
      </c>
      <c r="AK228" s="2" t="s">
        <v>56</v>
      </c>
      <c r="AL228" s="2" t="n">
        <v>0</v>
      </c>
      <c r="AM228" s="2" t="s">
        <v>57</v>
      </c>
      <c r="AN228" s="2" t="n">
        <v>1</v>
      </c>
      <c r="AO228" s="3" t="n">
        <v>12139.4</v>
      </c>
      <c r="AP228" s="3" t="n">
        <v>10465</v>
      </c>
      <c r="AQ228" s="3" t="n">
        <v>1674.4</v>
      </c>
      <c r="BJ228" s="2" t="n">
        <v>10465</v>
      </c>
      <c r="BK228" s="2" t="s">
        <v>50</v>
      </c>
      <c r="BL228" s="2" t="n">
        <v>1674.4</v>
      </c>
      <c r="BM228" s="2" t="s">
        <v>51</v>
      </c>
      <c r="BN228" s="2" t="n">
        <v>0.16</v>
      </c>
    </row>
    <row r="229" customFormat="false" ht="15" hidden="false" customHeight="false" outlineLevel="0" collapsed="false">
      <c r="A229" s="1" t="n">
        <v>16</v>
      </c>
      <c r="B229" s="2" t="n">
        <v>601</v>
      </c>
      <c r="C229" s="2" t="s">
        <v>242</v>
      </c>
      <c r="D229" s="2" t="s">
        <v>243</v>
      </c>
      <c r="E229" s="2" t="s">
        <v>244</v>
      </c>
      <c r="F229" s="2" t="s">
        <v>245</v>
      </c>
      <c r="G229" s="2" t="n">
        <v>601</v>
      </c>
      <c r="H229" s="2" t="n">
        <v>550076689</v>
      </c>
      <c r="I229" s="3" t="n">
        <v>191589.36</v>
      </c>
      <c r="J229" s="3" t="n">
        <v>222243.65</v>
      </c>
      <c r="K229" s="3" t="n">
        <v>30654.29</v>
      </c>
      <c r="L229" s="4" t="n">
        <v>45012.5</v>
      </c>
      <c r="M229" s="2" t="s">
        <v>48</v>
      </c>
      <c r="N229" s="2" t="s">
        <v>49</v>
      </c>
      <c r="O229" s="2" t="n">
        <v>1</v>
      </c>
      <c r="P229" s="3" t="n">
        <v>222243.65</v>
      </c>
      <c r="Q229" s="3" t="n">
        <v>222243.65</v>
      </c>
      <c r="R229" s="3" t="n">
        <v>108965.655172414</v>
      </c>
      <c r="S229" s="2" t="s">
        <v>50</v>
      </c>
      <c r="T229" s="3" t="n">
        <v>17434.5048275862</v>
      </c>
      <c r="U229" s="2" t="s">
        <v>51</v>
      </c>
      <c r="V229" s="2" t="n">
        <v>0.16</v>
      </c>
      <c r="W229" s="2" t="s">
        <v>302</v>
      </c>
      <c r="X229" s="2" t="s">
        <v>59</v>
      </c>
      <c r="Y229" s="2" t="s">
        <v>48</v>
      </c>
      <c r="Z229" s="2" t="n">
        <v>1</v>
      </c>
      <c r="AA229" s="3" t="n">
        <v>126400.16</v>
      </c>
      <c r="AB229" s="2" t="s">
        <v>54</v>
      </c>
      <c r="AC229" s="2" t="n">
        <v>205471</v>
      </c>
      <c r="AD229" s="2" t="n">
        <v>1</v>
      </c>
      <c r="AE229" s="3" t="n">
        <v>126400.16</v>
      </c>
      <c r="AF229" s="2" t="n">
        <v>0</v>
      </c>
      <c r="AH229" s="3" t="n">
        <v>222243.65</v>
      </c>
      <c r="AI229" s="2" t="s">
        <v>302</v>
      </c>
      <c r="AJ229" s="2" t="s">
        <v>59</v>
      </c>
      <c r="AK229" s="2" t="s">
        <v>56</v>
      </c>
      <c r="AL229" s="2" t="n">
        <v>0</v>
      </c>
      <c r="AM229" s="2" t="s">
        <v>57</v>
      </c>
      <c r="AN229" s="2" t="n">
        <v>1</v>
      </c>
      <c r="AO229" s="3" t="n">
        <v>126400.16</v>
      </c>
      <c r="AP229" s="3" t="n">
        <v>108965.655172414</v>
      </c>
      <c r="AQ229" s="3" t="n">
        <v>17434.5048275862</v>
      </c>
      <c r="AR229" s="2" t="s">
        <v>243</v>
      </c>
      <c r="AS229" s="2" t="s">
        <v>242</v>
      </c>
      <c r="AT229" s="2" t="s">
        <v>245</v>
      </c>
      <c r="AU229" s="2" t="s">
        <v>244</v>
      </c>
      <c r="BJ229" s="2" t="n">
        <v>108965.655172414</v>
      </c>
      <c r="BK229" s="2" t="s">
        <v>50</v>
      </c>
      <c r="BL229" s="2" t="n">
        <v>17434.5048275862</v>
      </c>
      <c r="BM229" s="2" t="s">
        <v>51</v>
      </c>
      <c r="BN229" s="2" t="n">
        <v>0.16</v>
      </c>
    </row>
    <row r="230" customFormat="false" ht="15" hidden="false" customHeight="false" outlineLevel="0" collapsed="false">
      <c r="I230" s="3"/>
      <c r="J230" s="3"/>
      <c r="K230" s="3"/>
      <c r="L230" s="4"/>
      <c r="M230" s="2" t="s">
        <v>48</v>
      </c>
      <c r="N230" s="2" t="s">
        <v>49</v>
      </c>
      <c r="O230" s="2" t="n">
        <v>1</v>
      </c>
      <c r="P230" s="3"/>
      <c r="Q230" s="3"/>
      <c r="R230" s="3" t="n">
        <v>4815.37068965517</v>
      </c>
      <c r="S230" s="2" t="s">
        <v>50</v>
      </c>
      <c r="T230" s="3" t="n">
        <v>770.459310344828</v>
      </c>
      <c r="U230" s="2" t="s">
        <v>51</v>
      </c>
      <c r="V230" s="2" t="n">
        <v>0.16</v>
      </c>
      <c r="W230" s="2" t="s">
        <v>303</v>
      </c>
      <c r="X230" s="2" t="s">
        <v>59</v>
      </c>
      <c r="Y230" s="2" t="s">
        <v>48</v>
      </c>
      <c r="Z230" s="2" t="n">
        <v>1</v>
      </c>
      <c r="AA230" s="3" t="n">
        <v>5585.83</v>
      </c>
      <c r="AB230" s="2" t="s">
        <v>54</v>
      </c>
      <c r="AC230" s="2" t="n">
        <v>205485</v>
      </c>
      <c r="AD230" s="2" t="n">
        <v>1</v>
      </c>
      <c r="AE230" s="3" t="n">
        <v>5585.83</v>
      </c>
      <c r="AF230" s="2" t="n">
        <v>0</v>
      </c>
      <c r="AH230" s="3"/>
      <c r="AI230" s="2" t="s">
        <v>303</v>
      </c>
      <c r="AJ230" s="2" t="s">
        <v>59</v>
      </c>
      <c r="AK230" s="2" t="s">
        <v>56</v>
      </c>
      <c r="AL230" s="2" t="n">
        <v>0</v>
      </c>
      <c r="AM230" s="2" t="s">
        <v>57</v>
      </c>
      <c r="AN230" s="2" t="n">
        <v>1</v>
      </c>
      <c r="AO230" s="3" t="n">
        <v>5585.83</v>
      </c>
      <c r="AP230" s="3" t="n">
        <v>4815.37068965517</v>
      </c>
      <c r="AQ230" s="3" t="n">
        <v>770.459310344828</v>
      </c>
      <c r="BJ230" s="2" t="n">
        <v>4815.37068965517</v>
      </c>
      <c r="BK230" s="2" t="s">
        <v>50</v>
      </c>
      <c r="BL230" s="2" t="n">
        <v>770.459310344828</v>
      </c>
      <c r="BM230" s="2" t="s">
        <v>51</v>
      </c>
      <c r="BN230" s="2" t="n">
        <v>0.16</v>
      </c>
    </row>
    <row r="231" customFormat="false" ht="15" hidden="false" customHeight="false" outlineLevel="0" collapsed="false">
      <c r="I231" s="3"/>
      <c r="J231" s="3"/>
      <c r="K231" s="3"/>
      <c r="L231" s="4"/>
      <c r="M231" s="2" t="s">
        <v>48</v>
      </c>
      <c r="N231" s="2" t="s">
        <v>49</v>
      </c>
      <c r="O231" s="2" t="n">
        <v>1</v>
      </c>
      <c r="P231" s="3"/>
      <c r="Q231" s="3"/>
      <c r="R231" s="3" t="n">
        <v>3141.89655172414</v>
      </c>
      <c r="S231" s="2" t="s">
        <v>50</v>
      </c>
      <c r="T231" s="3" t="n">
        <v>502.703448275862</v>
      </c>
      <c r="U231" s="2" t="s">
        <v>51</v>
      </c>
      <c r="V231" s="2" t="n">
        <v>0.16</v>
      </c>
      <c r="W231" s="2" t="s">
        <v>304</v>
      </c>
      <c r="X231" s="2" t="s">
        <v>59</v>
      </c>
      <c r="Y231" s="2" t="s">
        <v>48</v>
      </c>
      <c r="Z231" s="2" t="n">
        <v>1</v>
      </c>
      <c r="AA231" s="3" t="n">
        <v>3644.6</v>
      </c>
      <c r="AB231" s="2" t="s">
        <v>54</v>
      </c>
      <c r="AC231" s="2" t="n">
        <v>205705</v>
      </c>
      <c r="AD231" s="2" t="n">
        <v>1</v>
      </c>
      <c r="AE231" s="3" t="n">
        <v>3644.6</v>
      </c>
      <c r="AF231" s="2" t="n">
        <v>0</v>
      </c>
      <c r="AH231" s="3"/>
      <c r="AI231" s="2" t="s">
        <v>304</v>
      </c>
      <c r="AJ231" s="2" t="s">
        <v>59</v>
      </c>
      <c r="AK231" s="2" t="s">
        <v>56</v>
      </c>
      <c r="AL231" s="2" t="n">
        <v>0</v>
      </c>
      <c r="AM231" s="2" t="s">
        <v>57</v>
      </c>
      <c r="AN231" s="2" t="n">
        <v>1</v>
      </c>
      <c r="AO231" s="3" t="n">
        <v>3644.6</v>
      </c>
      <c r="AP231" s="3" t="n">
        <v>3141.89655172414</v>
      </c>
      <c r="AQ231" s="3" t="n">
        <v>502.703448275862</v>
      </c>
      <c r="BJ231" s="2" t="n">
        <v>3141.89655172414</v>
      </c>
      <c r="BK231" s="2" t="s">
        <v>50</v>
      </c>
      <c r="BL231" s="2" t="n">
        <v>502.703448275862</v>
      </c>
      <c r="BM231" s="2" t="s">
        <v>51</v>
      </c>
      <c r="BN231" s="2" t="n">
        <v>0.16</v>
      </c>
    </row>
    <row r="232" customFormat="false" ht="15" hidden="false" customHeight="false" outlineLevel="0" collapsed="false">
      <c r="I232" s="3"/>
      <c r="J232" s="3"/>
      <c r="K232" s="3"/>
      <c r="L232" s="4"/>
      <c r="M232" s="2" t="s">
        <v>48</v>
      </c>
      <c r="N232" s="2" t="s">
        <v>49</v>
      </c>
      <c r="O232" s="2" t="n">
        <v>1</v>
      </c>
      <c r="P232" s="3"/>
      <c r="Q232" s="3"/>
      <c r="R232" s="3" t="n">
        <v>2804.31034482759</v>
      </c>
      <c r="S232" s="2" t="s">
        <v>50</v>
      </c>
      <c r="T232" s="3" t="n">
        <v>448.689655172414</v>
      </c>
      <c r="U232" s="2" t="s">
        <v>51</v>
      </c>
      <c r="V232" s="2" t="n">
        <v>0.16</v>
      </c>
      <c r="W232" s="2" t="s">
        <v>305</v>
      </c>
      <c r="X232" s="2" t="s">
        <v>59</v>
      </c>
      <c r="Y232" s="2" t="s">
        <v>48</v>
      </c>
      <c r="Z232" s="2" t="n">
        <v>1</v>
      </c>
      <c r="AA232" s="3" t="n">
        <v>3253</v>
      </c>
      <c r="AB232" s="2" t="s">
        <v>54</v>
      </c>
      <c r="AC232" s="2" t="n">
        <v>205712</v>
      </c>
      <c r="AD232" s="2" t="n">
        <v>1</v>
      </c>
      <c r="AE232" s="3" t="n">
        <v>3253</v>
      </c>
      <c r="AF232" s="2" t="n">
        <v>0</v>
      </c>
      <c r="AH232" s="3"/>
      <c r="AI232" s="2" t="s">
        <v>305</v>
      </c>
      <c r="AJ232" s="2" t="s">
        <v>59</v>
      </c>
      <c r="AK232" s="2" t="s">
        <v>56</v>
      </c>
      <c r="AL232" s="2" t="n">
        <v>0</v>
      </c>
      <c r="AM232" s="2" t="s">
        <v>57</v>
      </c>
      <c r="AN232" s="2" t="n">
        <v>1</v>
      </c>
      <c r="AO232" s="3" t="n">
        <v>3253</v>
      </c>
      <c r="AP232" s="3" t="n">
        <v>2804.31034482759</v>
      </c>
      <c r="AQ232" s="3" t="n">
        <v>448.689655172414</v>
      </c>
      <c r="BJ232" s="2" t="n">
        <v>2804.31034482759</v>
      </c>
      <c r="BK232" s="2" t="s">
        <v>50</v>
      </c>
      <c r="BL232" s="2" t="n">
        <v>448.689655172414</v>
      </c>
      <c r="BM232" s="2" t="s">
        <v>51</v>
      </c>
      <c r="BN232" s="2" t="n">
        <v>0.16</v>
      </c>
    </row>
    <row r="233" customFormat="false" ht="15" hidden="false" customHeight="false" outlineLevel="0" collapsed="false">
      <c r="I233" s="3"/>
      <c r="J233" s="3"/>
      <c r="K233" s="3"/>
      <c r="L233" s="4"/>
      <c r="M233" s="2" t="s">
        <v>48</v>
      </c>
      <c r="N233" s="2" t="s">
        <v>49</v>
      </c>
      <c r="O233" s="2" t="n">
        <v>1</v>
      </c>
      <c r="P233" s="3"/>
      <c r="Q233" s="3"/>
      <c r="R233" s="3" t="n">
        <v>15625.6034482759</v>
      </c>
      <c r="S233" s="2" t="s">
        <v>50</v>
      </c>
      <c r="T233" s="3" t="n">
        <v>2500.09655172414</v>
      </c>
      <c r="U233" s="2" t="s">
        <v>51</v>
      </c>
      <c r="V233" s="2" t="n">
        <v>0.16</v>
      </c>
      <c r="W233" s="2" t="s">
        <v>306</v>
      </c>
      <c r="X233" s="2" t="s">
        <v>59</v>
      </c>
      <c r="Y233" s="2" t="s">
        <v>48</v>
      </c>
      <c r="Z233" s="2" t="n">
        <v>1</v>
      </c>
      <c r="AA233" s="3" t="n">
        <v>18125.7</v>
      </c>
      <c r="AB233" s="2" t="s">
        <v>54</v>
      </c>
      <c r="AC233" s="2" t="n">
        <v>205747</v>
      </c>
      <c r="AD233" s="2" t="n">
        <v>1</v>
      </c>
      <c r="AE233" s="3" t="n">
        <v>18125.7</v>
      </c>
      <c r="AF233" s="2" t="n">
        <v>0</v>
      </c>
      <c r="AH233" s="3"/>
      <c r="AI233" s="2" t="s">
        <v>306</v>
      </c>
      <c r="AJ233" s="2" t="s">
        <v>59</v>
      </c>
      <c r="AK233" s="2" t="s">
        <v>56</v>
      </c>
      <c r="AL233" s="2" t="n">
        <v>0</v>
      </c>
      <c r="AM233" s="2" t="s">
        <v>57</v>
      </c>
      <c r="AN233" s="2" t="n">
        <v>1</v>
      </c>
      <c r="AO233" s="3" t="n">
        <v>18125.7</v>
      </c>
      <c r="AP233" s="3" t="n">
        <v>15625.6034482759</v>
      </c>
      <c r="AQ233" s="3" t="n">
        <v>2500.09655172414</v>
      </c>
      <c r="BJ233" s="2" t="n">
        <v>15625.6034482759</v>
      </c>
      <c r="BK233" s="2" t="s">
        <v>50</v>
      </c>
      <c r="BL233" s="2" t="n">
        <v>2500.09655172414</v>
      </c>
      <c r="BM233" s="2" t="s">
        <v>51</v>
      </c>
      <c r="BN233" s="2" t="n">
        <v>0.16</v>
      </c>
    </row>
    <row r="234" customFormat="false" ht="15" hidden="false" customHeight="false" outlineLevel="0" collapsed="false">
      <c r="I234" s="3"/>
      <c r="J234" s="3"/>
      <c r="K234" s="3"/>
      <c r="L234" s="4"/>
      <c r="M234" s="2" t="s">
        <v>48</v>
      </c>
      <c r="N234" s="2" t="s">
        <v>49</v>
      </c>
      <c r="O234" s="2" t="n">
        <v>1</v>
      </c>
      <c r="P234" s="3"/>
      <c r="Q234" s="3"/>
      <c r="R234" s="3" t="n">
        <v>15808</v>
      </c>
      <c r="S234" s="2" t="s">
        <v>50</v>
      </c>
      <c r="T234" s="3" t="n">
        <v>2529.28</v>
      </c>
      <c r="U234" s="2" t="s">
        <v>51</v>
      </c>
      <c r="V234" s="2" t="n">
        <v>0.16</v>
      </c>
      <c r="W234" s="2" t="s">
        <v>307</v>
      </c>
      <c r="X234" s="2" t="s">
        <v>59</v>
      </c>
      <c r="Y234" s="2" t="s">
        <v>48</v>
      </c>
      <c r="Z234" s="2" t="n">
        <v>1</v>
      </c>
      <c r="AA234" s="3" t="n">
        <v>18337.28</v>
      </c>
      <c r="AB234" s="2" t="s">
        <v>54</v>
      </c>
      <c r="AC234" s="2" t="n">
        <v>205777</v>
      </c>
      <c r="AD234" s="2" t="n">
        <v>1</v>
      </c>
      <c r="AE234" s="3" t="n">
        <v>18337.28</v>
      </c>
      <c r="AF234" s="2" t="n">
        <v>0</v>
      </c>
      <c r="AH234" s="3"/>
      <c r="AI234" s="2" t="s">
        <v>307</v>
      </c>
      <c r="AJ234" s="2" t="s">
        <v>59</v>
      </c>
      <c r="AK234" s="2" t="s">
        <v>56</v>
      </c>
      <c r="AL234" s="2" t="n">
        <v>0</v>
      </c>
      <c r="AM234" s="2" t="s">
        <v>57</v>
      </c>
      <c r="AN234" s="2" t="n">
        <v>1</v>
      </c>
      <c r="AO234" s="3" t="n">
        <v>18337.28</v>
      </c>
      <c r="AP234" s="3" t="n">
        <v>15808</v>
      </c>
      <c r="AQ234" s="3" t="n">
        <v>2529.28</v>
      </c>
      <c r="BJ234" s="2" t="n">
        <v>15808</v>
      </c>
      <c r="BK234" s="2" t="s">
        <v>50</v>
      </c>
      <c r="BL234" s="2" t="n">
        <v>2529.28</v>
      </c>
      <c r="BM234" s="2" t="s">
        <v>51</v>
      </c>
      <c r="BN234" s="2" t="n">
        <v>0.16</v>
      </c>
    </row>
    <row r="235" customFormat="false" ht="15" hidden="false" customHeight="false" outlineLevel="0" collapsed="false">
      <c r="I235" s="3"/>
      <c r="J235" s="3"/>
      <c r="K235" s="3"/>
      <c r="L235" s="4"/>
      <c r="M235" s="2" t="s">
        <v>48</v>
      </c>
      <c r="N235" s="2" t="s">
        <v>49</v>
      </c>
      <c r="O235" s="2" t="n">
        <v>1</v>
      </c>
      <c r="P235" s="3"/>
      <c r="Q235" s="3"/>
      <c r="R235" s="3" t="n">
        <v>9606.11206896552</v>
      </c>
      <c r="S235" s="2" t="s">
        <v>50</v>
      </c>
      <c r="T235" s="3" t="n">
        <v>1536.97793103448</v>
      </c>
      <c r="U235" s="2" t="s">
        <v>51</v>
      </c>
      <c r="V235" s="2" t="n">
        <v>0.16</v>
      </c>
      <c r="W235" s="2" t="s">
        <v>308</v>
      </c>
      <c r="X235" s="2" t="s">
        <v>59</v>
      </c>
      <c r="Y235" s="2" t="s">
        <v>48</v>
      </c>
      <c r="Z235" s="2" t="n">
        <v>1</v>
      </c>
      <c r="AA235" s="3" t="n">
        <v>11143.09</v>
      </c>
      <c r="AB235" s="2" t="s">
        <v>54</v>
      </c>
      <c r="AC235" s="2" t="n">
        <v>205814</v>
      </c>
      <c r="AD235" s="2" t="n">
        <v>1</v>
      </c>
      <c r="AE235" s="3" t="n">
        <v>11143.09</v>
      </c>
      <c r="AF235" s="2" t="n">
        <v>0</v>
      </c>
      <c r="AH235" s="3"/>
      <c r="AI235" s="2" t="s">
        <v>308</v>
      </c>
      <c r="AJ235" s="2" t="s">
        <v>59</v>
      </c>
      <c r="AK235" s="2" t="s">
        <v>56</v>
      </c>
      <c r="AL235" s="2" t="n">
        <v>0</v>
      </c>
      <c r="AM235" s="2" t="s">
        <v>57</v>
      </c>
      <c r="AN235" s="2" t="n">
        <v>1</v>
      </c>
      <c r="AO235" s="3" t="n">
        <v>11143.09</v>
      </c>
      <c r="AP235" s="3" t="n">
        <v>9606.11206896552</v>
      </c>
      <c r="AQ235" s="3" t="n">
        <v>1536.97793103448</v>
      </c>
      <c r="BJ235" s="2" t="n">
        <v>9606.11206896552</v>
      </c>
      <c r="BK235" s="2" t="s">
        <v>50</v>
      </c>
      <c r="BL235" s="2" t="n">
        <v>1536.97793103448</v>
      </c>
      <c r="BM235" s="2" t="s">
        <v>51</v>
      </c>
      <c r="BN235" s="2" t="n">
        <v>0.16</v>
      </c>
    </row>
    <row r="236" customFormat="false" ht="15" hidden="false" customHeight="false" outlineLevel="0" collapsed="false">
      <c r="I236" s="3"/>
      <c r="J236" s="3"/>
      <c r="K236" s="3"/>
      <c r="L236" s="4"/>
      <c r="M236" s="2" t="s">
        <v>48</v>
      </c>
      <c r="N236" s="2" t="s">
        <v>49</v>
      </c>
      <c r="O236" s="2" t="n">
        <v>1</v>
      </c>
      <c r="P236" s="3"/>
      <c r="Q236" s="3"/>
      <c r="R236" s="3" t="n">
        <v>30822.4051724138</v>
      </c>
      <c r="S236" s="2" t="s">
        <v>50</v>
      </c>
      <c r="T236" s="3" t="n">
        <v>4931.58482758621</v>
      </c>
      <c r="U236" s="2" t="s">
        <v>51</v>
      </c>
      <c r="V236" s="2" t="n">
        <v>0.16</v>
      </c>
      <c r="W236" s="2" t="s">
        <v>309</v>
      </c>
      <c r="X236" s="2" t="s">
        <v>59</v>
      </c>
      <c r="Y236" s="2" t="s">
        <v>48</v>
      </c>
      <c r="Z236" s="2" t="n">
        <v>1</v>
      </c>
      <c r="AA236" s="3" t="n">
        <v>35753.99</v>
      </c>
      <c r="AB236" s="2" t="s">
        <v>54</v>
      </c>
      <c r="AC236" s="2" t="n">
        <v>205917</v>
      </c>
      <c r="AD236" s="2" t="n">
        <v>1</v>
      </c>
      <c r="AE236" s="3" t="n">
        <v>35753.99</v>
      </c>
      <c r="AF236" s="2" t="n">
        <v>0</v>
      </c>
      <c r="AH236" s="3"/>
      <c r="AI236" s="2" t="s">
        <v>309</v>
      </c>
      <c r="AJ236" s="2" t="s">
        <v>59</v>
      </c>
      <c r="AK236" s="2" t="s">
        <v>56</v>
      </c>
      <c r="AL236" s="2" t="n">
        <v>0</v>
      </c>
      <c r="AM236" s="2" t="s">
        <v>57</v>
      </c>
      <c r="AN236" s="2" t="n">
        <v>1</v>
      </c>
      <c r="AO236" s="3" t="n">
        <v>35753.99</v>
      </c>
      <c r="AP236" s="3" t="n">
        <v>30822.4051724138</v>
      </c>
      <c r="AQ236" s="3" t="n">
        <v>4931.58482758621</v>
      </c>
      <c r="BJ236" s="2" t="n">
        <v>30822.4051724138</v>
      </c>
      <c r="BK236" s="2" t="s">
        <v>50</v>
      </c>
      <c r="BL236" s="2" t="n">
        <v>4931.58482758621</v>
      </c>
      <c r="BM236" s="2" t="s">
        <v>51</v>
      </c>
      <c r="BN236" s="2" t="n">
        <v>0.16</v>
      </c>
    </row>
    <row r="237" customFormat="false" ht="15" hidden="false" customHeight="false" outlineLevel="0" collapsed="false">
      <c r="A237" s="1" t="n">
        <v>17</v>
      </c>
      <c r="B237" s="2" t="n">
        <v>601</v>
      </c>
      <c r="C237" s="2" t="s">
        <v>310</v>
      </c>
      <c r="D237" s="2" t="s">
        <v>311</v>
      </c>
      <c r="E237" s="2" t="s">
        <v>312</v>
      </c>
      <c r="F237" s="2" t="s">
        <v>313</v>
      </c>
      <c r="G237" s="2" t="n">
        <v>601</v>
      </c>
      <c r="H237" s="2" t="n">
        <v>550076691</v>
      </c>
      <c r="I237" s="3" t="n">
        <v>1239221.06</v>
      </c>
      <c r="J237" s="3" t="n">
        <v>1437496.43</v>
      </c>
      <c r="K237" s="3" t="n">
        <v>198275.37</v>
      </c>
      <c r="L237" s="4" t="n">
        <v>44988.5</v>
      </c>
      <c r="M237" s="2" t="s">
        <v>48</v>
      </c>
      <c r="N237" s="2" t="s">
        <v>49</v>
      </c>
      <c r="O237" s="2" t="n">
        <v>1</v>
      </c>
      <c r="P237" s="3" t="n">
        <v>1437496.43</v>
      </c>
      <c r="Q237" s="3" t="n">
        <v>1437496.43</v>
      </c>
      <c r="R237" s="3" t="n">
        <v>26320</v>
      </c>
      <c r="S237" s="2" t="s">
        <v>50</v>
      </c>
      <c r="T237" s="3" t="n">
        <v>4211.2</v>
      </c>
      <c r="U237" s="2" t="s">
        <v>51</v>
      </c>
      <c r="V237" s="2" t="n">
        <v>0.16</v>
      </c>
      <c r="W237" s="2" t="s">
        <v>314</v>
      </c>
      <c r="X237" s="2" t="s">
        <v>53</v>
      </c>
      <c r="Y237" s="2" t="s">
        <v>48</v>
      </c>
      <c r="Z237" s="2" t="n">
        <v>1</v>
      </c>
      <c r="AA237" s="3" t="n">
        <v>30531.2</v>
      </c>
      <c r="AB237" s="2" t="s">
        <v>54</v>
      </c>
      <c r="AC237" s="2" t="s">
        <v>315</v>
      </c>
      <c r="AD237" s="2" t="n">
        <v>1</v>
      </c>
      <c r="AE237" s="3" t="n">
        <v>30531.2</v>
      </c>
      <c r="AF237" s="2" t="n">
        <v>0</v>
      </c>
      <c r="AH237" s="3" t="n">
        <v>1437496.43</v>
      </c>
      <c r="AI237" s="2" t="s">
        <v>314</v>
      </c>
      <c r="AJ237" s="2" t="s">
        <v>53</v>
      </c>
      <c r="AK237" s="2" t="s">
        <v>56</v>
      </c>
      <c r="AL237" s="2" t="n">
        <v>0</v>
      </c>
      <c r="AM237" s="2" t="s">
        <v>57</v>
      </c>
      <c r="AN237" s="2" t="n">
        <v>1</v>
      </c>
      <c r="AO237" s="3" t="n">
        <v>30531.2</v>
      </c>
      <c r="AP237" s="3" t="n">
        <v>26320</v>
      </c>
      <c r="AQ237" s="3" t="n">
        <v>4211.2</v>
      </c>
      <c r="AR237" s="2" t="s">
        <v>311</v>
      </c>
      <c r="AS237" s="2" t="s">
        <v>310</v>
      </c>
      <c r="AT237" s="2" t="s">
        <v>313</v>
      </c>
      <c r="AU237" s="2" t="s">
        <v>312</v>
      </c>
      <c r="BJ237" s="2" t="n">
        <v>26320</v>
      </c>
      <c r="BK237" s="2" t="s">
        <v>50</v>
      </c>
      <c r="BL237" s="2" t="n">
        <v>4211.2</v>
      </c>
      <c r="BM237" s="2" t="s">
        <v>51</v>
      </c>
      <c r="BN237" s="2" t="n">
        <v>0.16</v>
      </c>
    </row>
    <row r="238" customFormat="false" ht="15" hidden="false" customHeight="false" outlineLevel="0" collapsed="false">
      <c r="I238" s="3"/>
      <c r="J238" s="3"/>
      <c r="K238" s="3"/>
      <c r="L238" s="4"/>
      <c r="M238" s="2" t="s">
        <v>48</v>
      </c>
      <c r="N238" s="2" t="s">
        <v>49</v>
      </c>
      <c r="O238" s="2" t="n">
        <v>1</v>
      </c>
      <c r="P238" s="3"/>
      <c r="Q238" s="3"/>
      <c r="R238" s="3" t="n">
        <v>7410</v>
      </c>
      <c r="S238" s="2" t="s">
        <v>50</v>
      </c>
      <c r="T238" s="3" t="n">
        <v>1185.6</v>
      </c>
      <c r="U238" s="2" t="s">
        <v>51</v>
      </c>
      <c r="V238" s="2" t="n">
        <v>0.16</v>
      </c>
      <c r="W238" s="2" t="s">
        <v>316</v>
      </c>
      <c r="X238" s="2" t="s">
        <v>53</v>
      </c>
      <c r="Y238" s="2" t="s">
        <v>48</v>
      </c>
      <c r="Z238" s="2" t="n">
        <v>1</v>
      </c>
      <c r="AA238" s="3" t="n">
        <v>8595.6</v>
      </c>
      <c r="AB238" s="2" t="s">
        <v>54</v>
      </c>
      <c r="AC238" s="2" t="s">
        <v>317</v>
      </c>
      <c r="AD238" s="2" t="n">
        <v>1</v>
      </c>
      <c r="AE238" s="3" t="n">
        <v>8595.6</v>
      </c>
      <c r="AF238" s="2" t="n">
        <v>0</v>
      </c>
      <c r="AH238" s="3"/>
      <c r="AI238" s="2" t="s">
        <v>316</v>
      </c>
      <c r="AJ238" s="2" t="s">
        <v>53</v>
      </c>
      <c r="AK238" s="2" t="s">
        <v>56</v>
      </c>
      <c r="AL238" s="2" t="n">
        <v>0</v>
      </c>
      <c r="AM238" s="2" t="s">
        <v>57</v>
      </c>
      <c r="AN238" s="2" t="n">
        <v>1</v>
      </c>
      <c r="AO238" s="3" t="n">
        <v>8595.6</v>
      </c>
      <c r="AP238" s="3" t="n">
        <v>7410</v>
      </c>
      <c r="AQ238" s="3" t="n">
        <v>1185.6</v>
      </c>
      <c r="BJ238" s="2" t="n">
        <v>7410</v>
      </c>
      <c r="BK238" s="2" t="s">
        <v>50</v>
      </c>
      <c r="BL238" s="2" t="n">
        <v>1185.6</v>
      </c>
      <c r="BM238" s="2" t="s">
        <v>51</v>
      </c>
      <c r="BN238" s="2" t="n">
        <v>0.16</v>
      </c>
    </row>
    <row r="239" customFormat="false" ht="15" hidden="false" customHeight="false" outlineLevel="0" collapsed="false">
      <c r="I239" s="3"/>
      <c r="J239" s="3"/>
      <c r="K239" s="3"/>
      <c r="L239" s="4"/>
      <c r="M239" s="2" t="s">
        <v>48</v>
      </c>
      <c r="N239" s="2" t="s">
        <v>49</v>
      </c>
      <c r="O239" s="2" t="n">
        <v>1</v>
      </c>
      <c r="P239" s="3"/>
      <c r="Q239" s="3"/>
      <c r="R239" s="3" t="n">
        <v>58750.7413793104</v>
      </c>
      <c r="S239" s="2" t="s">
        <v>50</v>
      </c>
      <c r="T239" s="3" t="n">
        <v>9400.11862068966</v>
      </c>
      <c r="U239" s="2" t="s">
        <v>51</v>
      </c>
      <c r="V239" s="2" t="n">
        <v>0.16</v>
      </c>
      <c r="W239" s="2" t="s">
        <v>318</v>
      </c>
      <c r="X239" s="2" t="s">
        <v>59</v>
      </c>
      <c r="Y239" s="2" t="s">
        <v>48</v>
      </c>
      <c r="Z239" s="2" t="n">
        <v>1</v>
      </c>
      <c r="AA239" s="3" t="n">
        <v>68150.86</v>
      </c>
      <c r="AB239" s="2" t="s">
        <v>54</v>
      </c>
      <c r="AC239" s="2" t="n">
        <v>202322</v>
      </c>
      <c r="AD239" s="2" t="n">
        <v>1</v>
      </c>
      <c r="AE239" s="3" t="n">
        <v>68150.86</v>
      </c>
      <c r="AF239" s="2" t="n">
        <v>0</v>
      </c>
      <c r="AH239" s="3"/>
      <c r="AI239" s="2" t="s">
        <v>318</v>
      </c>
      <c r="AJ239" s="2" t="s">
        <v>59</v>
      </c>
      <c r="AK239" s="2" t="s">
        <v>56</v>
      </c>
      <c r="AL239" s="2" t="n">
        <v>0</v>
      </c>
      <c r="AM239" s="2" t="s">
        <v>57</v>
      </c>
      <c r="AN239" s="2" t="n">
        <v>1</v>
      </c>
      <c r="AO239" s="3" t="n">
        <v>68150.86</v>
      </c>
      <c r="AP239" s="3" t="n">
        <v>58750.7413793104</v>
      </c>
      <c r="AQ239" s="3" t="n">
        <v>9400.11862068966</v>
      </c>
      <c r="BJ239" s="2" t="n">
        <v>58750.7413793104</v>
      </c>
      <c r="BK239" s="2" t="s">
        <v>50</v>
      </c>
      <c r="BL239" s="2" t="n">
        <v>9400.11862068966</v>
      </c>
      <c r="BM239" s="2" t="s">
        <v>51</v>
      </c>
      <c r="BN239" s="2" t="n">
        <v>0.16</v>
      </c>
    </row>
    <row r="240" customFormat="false" ht="15" hidden="false" customHeight="false" outlineLevel="0" collapsed="false">
      <c r="I240" s="3"/>
      <c r="J240" s="3"/>
      <c r="K240" s="3"/>
      <c r="L240" s="4"/>
      <c r="M240" s="2" t="s">
        <v>48</v>
      </c>
      <c r="N240" s="2" t="s">
        <v>49</v>
      </c>
      <c r="O240" s="2" t="n">
        <v>1</v>
      </c>
      <c r="P240" s="3"/>
      <c r="Q240" s="3"/>
      <c r="R240" s="3" t="n">
        <v>26135.5862068965</v>
      </c>
      <c r="S240" s="2" t="s">
        <v>50</v>
      </c>
      <c r="T240" s="3" t="n">
        <v>4181.69379310345</v>
      </c>
      <c r="U240" s="2" t="s">
        <v>51</v>
      </c>
      <c r="V240" s="2" t="n">
        <v>0.16</v>
      </c>
      <c r="W240" s="2" t="s">
        <v>319</v>
      </c>
      <c r="X240" s="2" t="s">
        <v>59</v>
      </c>
      <c r="Y240" s="2" t="s">
        <v>48</v>
      </c>
      <c r="Z240" s="2" t="n">
        <v>1</v>
      </c>
      <c r="AA240" s="3" t="n">
        <v>30317.28</v>
      </c>
      <c r="AB240" s="2" t="s">
        <v>54</v>
      </c>
      <c r="AC240" s="2" t="n">
        <v>202323</v>
      </c>
      <c r="AD240" s="2" t="n">
        <v>1</v>
      </c>
      <c r="AE240" s="3" t="n">
        <v>30317.28</v>
      </c>
      <c r="AF240" s="2" t="n">
        <v>0</v>
      </c>
      <c r="AH240" s="3"/>
      <c r="AI240" s="2" t="s">
        <v>319</v>
      </c>
      <c r="AJ240" s="2" t="s">
        <v>59</v>
      </c>
      <c r="AK240" s="2" t="s">
        <v>56</v>
      </c>
      <c r="AL240" s="2" t="n">
        <v>0</v>
      </c>
      <c r="AM240" s="2" t="s">
        <v>57</v>
      </c>
      <c r="AN240" s="2" t="n">
        <v>1</v>
      </c>
      <c r="AO240" s="3" t="n">
        <v>30317.28</v>
      </c>
      <c r="AP240" s="3" t="n">
        <v>26135.5862068965</v>
      </c>
      <c r="AQ240" s="3" t="n">
        <v>4181.69379310345</v>
      </c>
      <c r="BJ240" s="2" t="n">
        <v>26135.5862068965</v>
      </c>
      <c r="BK240" s="2" t="s">
        <v>50</v>
      </c>
      <c r="BL240" s="2" t="n">
        <v>4181.69379310345</v>
      </c>
      <c r="BM240" s="2" t="s">
        <v>51</v>
      </c>
      <c r="BN240" s="2" t="n">
        <v>0.16</v>
      </c>
    </row>
    <row r="241" customFormat="false" ht="15" hidden="false" customHeight="false" outlineLevel="0" collapsed="false">
      <c r="I241" s="3"/>
      <c r="J241" s="3"/>
      <c r="K241" s="3"/>
      <c r="L241" s="4"/>
      <c r="M241" s="2" t="s">
        <v>48</v>
      </c>
      <c r="N241" s="2" t="s">
        <v>49</v>
      </c>
      <c r="O241" s="2" t="n">
        <v>1</v>
      </c>
      <c r="P241" s="3"/>
      <c r="Q241" s="3"/>
      <c r="R241" s="3" t="n">
        <v>18294.9137931035</v>
      </c>
      <c r="S241" s="2" t="s">
        <v>50</v>
      </c>
      <c r="T241" s="3" t="n">
        <v>2927.18620689655</v>
      </c>
      <c r="U241" s="2" t="s">
        <v>51</v>
      </c>
      <c r="V241" s="2" t="n">
        <v>0.16</v>
      </c>
      <c r="W241" s="2" t="s">
        <v>320</v>
      </c>
      <c r="X241" s="2" t="s">
        <v>59</v>
      </c>
      <c r="Y241" s="2" t="s">
        <v>48</v>
      </c>
      <c r="Z241" s="2" t="n">
        <v>1</v>
      </c>
      <c r="AA241" s="3" t="n">
        <v>21222.1</v>
      </c>
      <c r="AB241" s="2" t="s">
        <v>54</v>
      </c>
      <c r="AC241" s="2" t="n">
        <v>202325</v>
      </c>
      <c r="AD241" s="2" t="n">
        <v>1</v>
      </c>
      <c r="AE241" s="3" t="n">
        <v>21222.1</v>
      </c>
      <c r="AF241" s="2" t="n">
        <v>0</v>
      </c>
      <c r="AH241" s="3"/>
      <c r="AI241" s="2" t="s">
        <v>320</v>
      </c>
      <c r="AJ241" s="2" t="s">
        <v>59</v>
      </c>
      <c r="AK241" s="2" t="s">
        <v>56</v>
      </c>
      <c r="AL241" s="2" t="n">
        <v>0</v>
      </c>
      <c r="AM241" s="2" t="s">
        <v>57</v>
      </c>
      <c r="AN241" s="2" t="n">
        <v>1</v>
      </c>
      <c r="AO241" s="3" t="n">
        <v>21222.1</v>
      </c>
      <c r="AP241" s="3" t="n">
        <v>18294.9137931035</v>
      </c>
      <c r="AQ241" s="3" t="n">
        <v>2927.18620689655</v>
      </c>
      <c r="BJ241" s="2" t="n">
        <v>18294.9137931035</v>
      </c>
      <c r="BK241" s="2" t="s">
        <v>50</v>
      </c>
      <c r="BL241" s="2" t="n">
        <v>2927.18620689655</v>
      </c>
      <c r="BM241" s="2" t="s">
        <v>51</v>
      </c>
      <c r="BN241" s="2" t="n">
        <v>0.16</v>
      </c>
    </row>
    <row r="242" customFormat="false" ht="15" hidden="false" customHeight="false" outlineLevel="0" collapsed="false">
      <c r="I242" s="3"/>
      <c r="J242" s="3"/>
      <c r="K242" s="3"/>
      <c r="L242" s="4"/>
      <c r="M242" s="2" t="s">
        <v>48</v>
      </c>
      <c r="N242" s="2" t="s">
        <v>49</v>
      </c>
      <c r="O242" s="2" t="n">
        <v>1</v>
      </c>
      <c r="P242" s="3"/>
      <c r="Q242" s="3"/>
      <c r="R242" s="3" t="n">
        <v>58750.7413793104</v>
      </c>
      <c r="S242" s="2" t="s">
        <v>50</v>
      </c>
      <c r="T242" s="3" t="n">
        <v>9400.11862068966</v>
      </c>
      <c r="U242" s="2" t="s">
        <v>51</v>
      </c>
      <c r="V242" s="2" t="n">
        <v>0.16</v>
      </c>
      <c r="W242" s="2" t="s">
        <v>321</v>
      </c>
      <c r="X242" s="2" t="s">
        <v>59</v>
      </c>
      <c r="Y242" s="2" t="s">
        <v>48</v>
      </c>
      <c r="Z242" s="2" t="n">
        <v>1</v>
      </c>
      <c r="AA242" s="3" t="n">
        <v>68150.86</v>
      </c>
      <c r="AB242" s="2" t="s">
        <v>54</v>
      </c>
      <c r="AC242" s="2" t="n">
        <v>202326</v>
      </c>
      <c r="AD242" s="2" t="n">
        <v>1</v>
      </c>
      <c r="AE242" s="3" t="n">
        <v>68150.86</v>
      </c>
      <c r="AF242" s="2" t="n">
        <v>0</v>
      </c>
      <c r="AH242" s="3"/>
      <c r="AI242" s="2" t="s">
        <v>321</v>
      </c>
      <c r="AJ242" s="2" t="s">
        <v>59</v>
      </c>
      <c r="AK242" s="2" t="s">
        <v>56</v>
      </c>
      <c r="AL242" s="2" t="n">
        <v>0</v>
      </c>
      <c r="AM242" s="2" t="s">
        <v>57</v>
      </c>
      <c r="AN242" s="2" t="n">
        <v>1</v>
      </c>
      <c r="AO242" s="3" t="n">
        <v>68150.86</v>
      </c>
      <c r="AP242" s="3" t="n">
        <v>58750.7413793104</v>
      </c>
      <c r="AQ242" s="3" t="n">
        <v>9400.11862068966</v>
      </c>
      <c r="BJ242" s="2" t="n">
        <v>58750.7413793104</v>
      </c>
      <c r="BK242" s="2" t="s">
        <v>50</v>
      </c>
      <c r="BL242" s="2" t="n">
        <v>9400.11862068966</v>
      </c>
      <c r="BM242" s="2" t="s">
        <v>51</v>
      </c>
      <c r="BN242" s="2" t="n">
        <v>0.16</v>
      </c>
    </row>
    <row r="243" customFormat="false" ht="15" hidden="false" customHeight="false" outlineLevel="0" collapsed="false">
      <c r="I243" s="3"/>
      <c r="J243" s="3"/>
      <c r="K243" s="3"/>
      <c r="L243" s="4"/>
      <c r="M243" s="2" t="s">
        <v>48</v>
      </c>
      <c r="N243" s="2" t="s">
        <v>49</v>
      </c>
      <c r="O243" s="2" t="n">
        <v>1</v>
      </c>
      <c r="P243" s="3"/>
      <c r="Q243" s="3"/>
      <c r="R243" s="3" t="n">
        <v>470840.086206897</v>
      </c>
      <c r="S243" s="2" t="s">
        <v>50</v>
      </c>
      <c r="T243" s="3" t="n">
        <v>75334.4137931035</v>
      </c>
      <c r="U243" s="2" t="s">
        <v>51</v>
      </c>
      <c r="V243" s="2" t="n">
        <v>0.16</v>
      </c>
      <c r="W243" s="2" t="s">
        <v>322</v>
      </c>
      <c r="X243" s="2" t="s">
        <v>59</v>
      </c>
      <c r="Y243" s="2" t="s">
        <v>48</v>
      </c>
      <c r="Z243" s="2" t="n">
        <v>1</v>
      </c>
      <c r="AA243" s="3" t="n">
        <v>546174.5</v>
      </c>
      <c r="AB243" s="2" t="s">
        <v>54</v>
      </c>
      <c r="AC243" s="2" t="n">
        <v>202439</v>
      </c>
      <c r="AD243" s="2" t="n">
        <v>1</v>
      </c>
      <c r="AE243" s="3" t="n">
        <v>546174.5</v>
      </c>
      <c r="AF243" s="2" t="n">
        <v>0</v>
      </c>
      <c r="AH243" s="3"/>
      <c r="AI243" s="2" t="s">
        <v>322</v>
      </c>
      <c r="AJ243" s="2" t="s">
        <v>59</v>
      </c>
      <c r="AK243" s="2" t="s">
        <v>56</v>
      </c>
      <c r="AL243" s="2" t="n">
        <v>0</v>
      </c>
      <c r="AM243" s="2" t="s">
        <v>57</v>
      </c>
      <c r="AN243" s="2" t="n">
        <v>1</v>
      </c>
      <c r="AO243" s="3" t="n">
        <v>546174.5</v>
      </c>
      <c r="AP243" s="3" t="n">
        <v>470840.086206897</v>
      </c>
      <c r="AQ243" s="3" t="n">
        <v>75334.4137931035</v>
      </c>
      <c r="BJ243" s="2" t="n">
        <v>470840.086206897</v>
      </c>
      <c r="BK243" s="2" t="s">
        <v>50</v>
      </c>
      <c r="BL243" s="2" t="n">
        <v>75334.4137931035</v>
      </c>
      <c r="BM243" s="2" t="s">
        <v>51</v>
      </c>
      <c r="BN243" s="2" t="n">
        <v>0.16</v>
      </c>
    </row>
    <row r="244" customFormat="false" ht="15" hidden="false" customHeight="false" outlineLevel="0" collapsed="false">
      <c r="I244" s="3"/>
      <c r="J244" s="3"/>
      <c r="K244" s="3"/>
      <c r="L244" s="4"/>
      <c r="M244" s="2" t="s">
        <v>48</v>
      </c>
      <c r="N244" s="2" t="s">
        <v>49</v>
      </c>
      <c r="O244" s="2" t="n">
        <v>1</v>
      </c>
      <c r="P244" s="3"/>
      <c r="Q244" s="3"/>
      <c r="R244" s="3" t="n">
        <v>393570.215517241</v>
      </c>
      <c r="S244" s="2" t="s">
        <v>50</v>
      </c>
      <c r="T244" s="3" t="n">
        <v>62971.2344827586</v>
      </c>
      <c r="U244" s="2" t="s">
        <v>51</v>
      </c>
      <c r="V244" s="2" t="n">
        <v>0.16</v>
      </c>
      <c r="W244" s="2" t="s">
        <v>323</v>
      </c>
      <c r="X244" s="2" t="s">
        <v>59</v>
      </c>
      <c r="Y244" s="2" t="s">
        <v>48</v>
      </c>
      <c r="Z244" s="2" t="n">
        <v>1</v>
      </c>
      <c r="AA244" s="3" t="n">
        <v>456541.45</v>
      </c>
      <c r="AB244" s="2" t="s">
        <v>54</v>
      </c>
      <c r="AC244" s="2" t="n">
        <v>203461</v>
      </c>
      <c r="AD244" s="2" t="n">
        <v>1</v>
      </c>
      <c r="AE244" s="3" t="n">
        <v>456541.45</v>
      </c>
      <c r="AF244" s="2" t="n">
        <v>0</v>
      </c>
      <c r="AH244" s="3"/>
      <c r="AI244" s="2" t="s">
        <v>323</v>
      </c>
      <c r="AJ244" s="2" t="s">
        <v>59</v>
      </c>
      <c r="AK244" s="2" t="s">
        <v>56</v>
      </c>
      <c r="AL244" s="2" t="n">
        <v>0</v>
      </c>
      <c r="AM244" s="2" t="s">
        <v>57</v>
      </c>
      <c r="AN244" s="2" t="n">
        <v>1</v>
      </c>
      <c r="AO244" s="3" t="n">
        <v>456541.45</v>
      </c>
      <c r="AP244" s="3" t="n">
        <v>393570.215517241</v>
      </c>
      <c r="AQ244" s="3" t="n">
        <v>62971.2344827586</v>
      </c>
      <c r="BJ244" s="2" t="n">
        <v>393570.215517241</v>
      </c>
      <c r="BK244" s="2" t="s">
        <v>50</v>
      </c>
      <c r="BL244" s="2" t="n">
        <v>62971.2344827586</v>
      </c>
      <c r="BM244" s="2" t="s">
        <v>51</v>
      </c>
      <c r="BN244" s="2" t="n">
        <v>0.16</v>
      </c>
    </row>
    <row r="245" customFormat="false" ht="15" hidden="false" customHeight="false" outlineLevel="0" collapsed="false">
      <c r="I245" s="3"/>
      <c r="J245" s="3"/>
      <c r="K245" s="3"/>
      <c r="L245" s="4"/>
      <c r="M245" s="2" t="s">
        <v>48</v>
      </c>
      <c r="N245" s="2" t="s">
        <v>49</v>
      </c>
      <c r="O245" s="2" t="n">
        <v>1</v>
      </c>
      <c r="P245" s="3"/>
      <c r="Q245" s="3"/>
      <c r="R245" s="3" t="n">
        <v>10936.75</v>
      </c>
      <c r="S245" s="2" t="s">
        <v>50</v>
      </c>
      <c r="T245" s="3" t="n">
        <v>1749.88</v>
      </c>
      <c r="U245" s="2" t="s">
        <v>51</v>
      </c>
      <c r="V245" s="2" t="n">
        <v>0.16</v>
      </c>
      <c r="W245" s="2" t="s">
        <v>324</v>
      </c>
      <c r="X245" s="2" t="s">
        <v>59</v>
      </c>
      <c r="Y245" s="2" t="s">
        <v>48</v>
      </c>
      <c r="Z245" s="2" t="n">
        <v>1</v>
      </c>
      <c r="AA245" s="3" t="n">
        <v>12686.63</v>
      </c>
      <c r="AB245" s="2" t="s">
        <v>54</v>
      </c>
      <c r="AC245" s="2" t="n">
        <v>204105</v>
      </c>
      <c r="AD245" s="2" t="n">
        <v>1</v>
      </c>
      <c r="AE245" s="3" t="n">
        <v>12686.63</v>
      </c>
      <c r="AF245" s="2" t="n">
        <v>0</v>
      </c>
      <c r="AH245" s="3"/>
      <c r="AI245" s="2" t="s">
        <v>324</v>
      </c>
      <c r="AJ245" s="2" t="s">
        <v>59</v>
      </c>
      <c r="AK245" s="2" t="s">
        <v>56</v>
      </c>
      <c r="AL245" s="2" t="n">
        <v>0</v>
      </c>
      <c r="AM245" s="2" t="s">
        <v>57</v>
      </c>
      <c r="AN245" s="2" t="n">
        <v>1</v>
      </c>
      <c r="AO245" s="3" t="n">
        <v>12686.63</v>
      </c>
      <c r="AP245" s="3" t="n">
        <v>10936.75</v>
      </c>
      <c r="AQ245" s="3" t="n">
        <v>1749.88</v>
      </c>
      <c r="BJ245" s="2" t="n">
        <v>10936.75</v>
      </c>
      <c r="BK245" s="2" t="s">
        <v>50</v>
      </c>
      <c r="BL245" s="2" t="n">
        <v>1749.88</v>
      </c>
      <c r="BM245" s="2" t="s">
        <v>51</v>
      </c>
      <c r="BN245" s="2" t="n">
        <v>0.16</v>
      </c>
    </row>
    <row r="246" customFormat="false" ht="15" hidden="false" customHeight="false" outlineLevel="0" collapsed="false">
      <c r="I246" s="3"/>
      <c r="J246" s="3"/>
      <c r="K246" s="3"/>
      <c r="L246" s="4"/>
      <c r="M246" s="2" t="s">
        <v>48</v>
      </c>
      <c r="N246" s="2" t="s">
        <v>49</v>
      </c>
      <c r="O246" s="2" t="n">
        <v>1</v>
      </c>
      <c r="P246" s="3"/>
      <c r="Q246" s="3"/>
      <c r="R246" s="3" t="n">
        <v>20130.7413793103</v>
      </c>
      <c r="S246" s="2" t="s">
        <v>50</v>
      </c>
      <c r="T246" s="3" t="n">
        <v>3220.91862068966</v>
      </c>
      <c r="U246" s="2" t="s">
        <v>51</v>
      </c>
      <c r="V246" s="2" t="n">
        <v>0.16</v>
      </c>
      <c r="W246" s="2" t="s">
        <v>325</v>
      </c>
      <c r="X246" s="2" t="s">
        <v>59</v>
      </c>
      <c r="Y246" s="2" t="s">
        <v>48</v>
      </c>
      <c r="Z246" s="2" t="n">
        <v>1</v>
      </c>
      <c r="AA246" s="3" t="n">
        <v>23351.66</v>
      </c>
      <c r="AB246" s="2" t="s">
        <v>54</v>
      </c>
      <c r="AC246" s="2" t="n">
        <v>204209</v>
      </c>
      <c r="AD246" s="2" t="n">
        <v>1</v>
      </c>
      <c r="AE246" s="3" t="n">
        <v>23351.66</v>
      </c>
      <c r="AF246" s="2" t="n">
        <v>0</v>
      </c>
      <c r="AH246" s="3"/>
      <c r="AI246" s="2" t="s">
        <v>325</v>
      </c>
      <c r="AJ246" s="2" t="s">
        <v>59</v>
      </c>
      <c r="AK246" s="2" t="s">
        <v>56</v>
      </c>
      <c r="AL246" s="2" t="n">
        <v>0</v>
      </c>
      <c r="AM246" s="2" t="s">
        <v>57</v>
      </c>
      <c r="AN246" s="2" t="n">
        <v>1</v>
      </c>
      <c r="AO246" s="3" t="n">
        <v>23351.66</v>
      </c>
      <c r="AP246" s="3" t="n">
        <v>20130.7413793103</v>
      </c>
      <c r="AQ246" s="3" t="n">
        <v>3220.91862068966</v>
      </c>
      <c r="BJ246" s="2" t="n">
        <v>20130.7413793103</v>
      </c>
      <c r="BK246" s="2" t="s">
        <v>50</v>
      </c>
      <c r="BL246" s="2" t="n">
        <v>3220.91862068966</v>
      </c>
      <c r="BM246" s="2" t="s">
        <v>51</v>
      </c>
      <c r="BN246" s="2" t="n">
        <v>0.16</v>
      </c>
    </row>
    <row r="247" customFormat="false" ht="15" hidden="false" customHeight="false" outlineLevel="0" collapsed="false">
      <c r="I247" s="3"/>
      <c r="J247" s="3"/>
      <c r="K247" s="3"/>
      <c r="L247" s="4"/>
      <c r="M247" s="2" t="s">
        <v>48</v>
      </c>
      <c r="N247" s="2" t="s">
        <v>49</v>
      </c>
      <c r="O247" s="2" t="n">
        <v>1</v>
      </c>
      <c r="P247" s="3"/>
      <c r="Q247" s="3"/>
      <c r="R247" s="3" t="n">
        <v>135838.982758621</v>
      </c>
      <c r="S247" s="2" t="s">
        <v>50</v>
      </c>
      <c r="T247" s="3" t="n">
        <v>21734.2372413793</v>
      </c>
      <c r="U247" s="2" t="s">
        <v>51</v>
      </c>
      <c r="V247" s="2" t="n">
        <v>0.16</v>
      </c>
      <c r="W247" s="2" t="s">
        <v>326</v>
      </c>
      <c r="X247" s="2" t="s">
        <v>59</v>
      </c>
      <c r="Y247" s="2" t="s">
        <v>48</v>
      </c>
      <c r="Z247" s="2" t="n">
        <v>1</v>
      </c>
      <c r="AA247" s="3" t="n">
        <v>157573.22</v>
      </c>
      <c r="AB247" s="2" t="s">
        <v>54</v>
      </c>
      <c r="AC247" s="2" t="n">
        <v>204210</v>
      </c>
      <c r="AD247" s="2" t="n">
        <v>1</v>
      </c>
      <c r="AE247" s="3" t="n">
        <v>157573.22</v>
      </c>
      <c r="AF247" s="2" t="n">
        <v>0</v>
      </c>
      <c r="AH247" s="3"/>
      <c r="AI247" s="2" t="s">
        <v>326</v>
      </c>
      <c r="AJ247" s="2" t="s">
        <v>59</v>
      </c>
      <c r="AK247" s="2" t="s">
        <v>56</v>
      </c>
      <c r="AL247" s="2" t="n">
        <v>0</v>
      </c>
      <c r="AM247" s="2" t="s">
        <v>57</v>
      </c>
      <c r="AN247" s="2" t="n">
        <v>1</v>
      </c>
      <c r="AO247" s="3" t="n">
        <v>157573.22</v>
      </c>
      <c r="AP247" s="3" t="n">
        <v>135838.982758621</v>
      </c>
      <c r="AQ247" s="3" t="n">
        <v>21734.2372413793</v>
      </c>
      <c r="BJ247" s="2" t="n">
        <v>135838.982758621</v>
      </c>
      <c r="BK247" s="2" t="s">
        <v>50</v>
      </c>
      <c r="BL247" s="2" t="n">
        <v>21734.2372413793</v>
      </c>
      <c r="BM247" s="2" t="s">
        <v>51</v>
      </c>
      <c r="BN247" s="2" t="n">
        <v>0.16</v>
      </c>
    </row>
    <row r="248" customFormat="false" ht="15" hidden="false" customHeight="false" outlineLevel="0" collapsed="false">
      <c r="I248" s="3"/>
      <c r="J248" s="3"/>
      <c r="K248" s="3"/>
      <c r="L248" s="4"/>
      <c r="M248" s="2" t="s">
        <v>48</v>
      </c>
      <c r="N248" s="2" t="s">
        <v>49</v>
      </c>
      <c r="O248" s="2" t="n">
        <v>1</v>
      </c>
      <c r="P248" s="3"/>
      <c r="Q248" s="3"/>
      <c r="R248" s="3" t="n">
        <v>12242.3017241379</v>
      </c>
      <c r="S248" s="2" t="s">
        <v>50</v>
      </c>
      <c r="T248" s="3" t="n">
        <v>1958.76827586207</v>
      </c>
      <c r="U248" s="2" t="s">
        <v>51</v>
      </c>
      <c r="V248" s="2" t="n">
        <v>0.16</v>
      </c>
      <c r="W248" s="2" t="s">
        <v>327</v>
      </c>
      <c r="X248" s="2" t="s">
        <v>59</v>
      </c>
      <c r="Y248" s="2" t="s">
        <v>48</v>
      </c>
      <c r="Z248" s="2" t="n">
        <v>1</v>
      </c>
      <c r="AA248" s="3" t="n">
        <v>14201.07</v>
      </c>
      <c r="AB248" s="2" t="s">
        <v>54</v>
      </c>
      <c r="AC248" s="2" t="n">
        <v>204229</v>
      </c>
      <c r="AD248" s="2" t="n">
        <v>1</v>
      </c>
      <c r="AE248" s="3" t="n">
        <v>14201.07</v>
      </c>
      <c r="AF248" s="2" t="n">
        <v>0</v>
      </c>
      <c r="AH248" s="3"/>
      <c r="AI248" s="2" t="s">
        <v>327</v>
      </c>
      <c r="AJ248" s="2" t="s">
        <v>59</v>
      </c>
      <c r="AK248" s="2" t="s">
        <v>56</v>
      </c>
      <c r="AL248" s="2" t="n">
        <v>0</v>
      </c>
      <c r="AM248" s="2" t="s">
        <v>57</v>
      </c>
      <c r="AN248" s="2" t="n">
        <v>1</v>
      </c>
      <c r="AO248" s="3" t="n">
        <v>14201.07</v>
      </c>
      <c r="AP248" s="3" t="n">
        <v>12242.3017241379</v>
      </c>
      <c r="AQ248" s="3" t="n">
        <v>1958.76827586207</v>
      </c>
      <c r="BJ248" s="2" t="n">
        <v>12242.3017241379</v>
      </c>
      <c r="BK248" s="2" t="s">
        <v>50</v>
      </c>
      <c r="BL248" s="2" t="n">
        <v>1958.76827586207</v>
      </c>
      <c r="BM248" s="2" t="s">
        <v>51</v>
      </c>
      <c r="BN248" s="2" t="n">
        <v>0.16</v>
      </c>
    </row>
    <row r="249" customFormat="false" ht="15" hidden="false" customHeight="false" outlineLevel="0" collapsed="false">
      <c r="A249" s="1" t="n">
        <v>18</v>
      </c>
      <c r="B249" s="2" t="n">
        <v>601</v>
      </c>
      <c r="C249" s="2" t="s">
        <v>328</v>
      </c>
      <c r="D249" s="2" t="s">
        <v>329</v>
      </c>
      <c r="E249" s="2" t="s">
        <v>330</v>
      </c>
      <c r="F249" s="2" t="s">
        <v>331</v>
      </c>
      <c r="G249" s="2" t="n">
        <v>601</v>
      </c>
      <c r="H249" s="2" t="n">
        <v>550076692</v>
      </c>
      <c r="I249" s="3" t="n">
        <v>85344.83</v>
      </c>
      <c r="J249" s="3" t="n">
        <v>99000</v>
      </c>
      <c r="K249" s="3" t="n">
        <v>13655.17</v>
      </c>
      <c r="L249" s="4" t="n">
        <v>44988.5</v>
      </c>
      <c r="M249" s="2" t="s">
        <v>48</v>
      </c>
      <c r="N249" s="2" t="s">
        <v>49</v>
      </c>
      <c r="O249" s="2" t="n">
        <v>1</v>
      </c>
      <c r="P249" s="3" t="n">
        <v>99000</v>
      </c>
      <c r="Q249" s="3" t="n">
        <v>99000</v>
      </c>
      <c r="R249" s="3" t="n">
        <v>3282.18965517241</v>
      </c>
      <c r="S249" s="2" t="s">
        <v>50</v>
      </c>
      <c r="T249" s="3" t="n">
        <v>525.150344827586</v>
      </c>
      <c r="U249" s="2" t="s">
        <v>51</v>
      </c>
      <c r="V249" s="2" t="n">
        <v>0.16</v>
      </c>
      <c r="W249" s="2" t="s">
        <v>332</v>
      </c>
      <c r="X249" s="2" t="s">
        <v>59</v>
      </c>
      <c r="Y249" s="2" t="s">
        <v>48</v>
      </c>
      <c r="Z249" s="2" t="n">
        <v>1</v>
      </c>
      <c r="AA249" s="3" t="n">
        <v>3807.34</v>
      </c>
      <c r="AB249" s="2" t="s">
        <v>54</v>
      </c>
      <c r="AC249" s="2" t="n">
        <v>199840</v>
      </c>
      <c r="AD249" s="2" t="n">
        <v>1</v>
      </c>
      <c r="AE249" s="3" t="n">
        <v>3807.34</v>
      </c>
      <c r="AF249" s="2" t="n">
        <v>0</v>
      </c>
      <c r="AH249" s="3" t="n">
        <v>99000</v>
      </c>
      <c r="AI249" s="2" t="s">
        <v>332</v>
      </c>
      <c r="AJ249" s="2" t="s">
        <v>59</v>
      </c>
      <c r="AK249" s="2" t="s">
        <v>56</v>
      </c>
      <c r="AL249" s="2" t="n">
        <v>0</v>
      </c>
      <c r="AM249" s="2" t="s">
        <v>57</v>
      </c>
      <c r="AN249" s="2" t="n">
        <v>1</v>
      </c>
      <c r="AO249" s="3" t="n">
        <v>3807.34</v>
      </c>
      <c r="AP249" s="3" t="n">
        <v>3282.18965517241</v>
      </c>
      <c r="AQ249" s="3" t="n">
        <v>525.150344827586</v>
      </c>
      <c r="AR249" s="2" t="s">
        <v>329</v>
      </c>
      <c r="AS249" s="2" t="s">
        <v>328</v>
      </c>
      <c r="AT249" s="2" t="s">
        <v>331</v>
      </c>
      <c r="AU249" s="2" t="s">
        <v>330</v>
      </c>
      <c r="BJ249" s="2" t="n">
        <v>3282.18965517241</v>
      </c>
      <c r="BK249" s="2" t="s">
        <v>50</v>
      </c>
      <c r="BL249" s="2" t="n">
        <v>525.150344827586</v>
      </c>
      <c r="BM249" s="2" t="s">
        <v>51</v>
      </c>
      <c r="BN249" s="2" t="n">
        <v>0.16</v>
      </c>
    </row>
    <row r="250" customFormat="false" ht="15" hidden="false" customHeight="false" outlineLevel="0" collapsed="false">
      <c r="I250" s="3"/>
      <c r="J250" s="3"/>
      <c r="K250" s="3"/>
      <c r="L250" s="4"/>
      <c r="M250" s="2" t="s">
        <v>48</v>
      </c>
      <c r="N250" s="2" t="s">
        <v>49</v>
      </c>
      <c r="O250" s="2" t="n">
        <v>1</v>
      </c>
      <c r="P250" s="3"/>
      <c r="Q250" s="3"/>
      <c r="R250" s="3" t="n">
        <v>3282.18965517241</v>
      </c>
      <c r="S250" s="2" t="s">
        <v>50</v>
      </c>
      <c r="T250" s="3" t="n">
        <v>525.150344827586</v>
      </c>
      <c r="U250" s="2" t="s">
        <v>51</v>
      </c>
      <c r="V250" s="2" t="n">
        <v>0.16</v>
      </c>
      <c r="W250" s="2" t="s">
        <v>333</v>
      </c>
      <c r="X250" s="2" t="s">
        <v>59</v>
      </c>
      <c r="Y250" s="2" t="s">
        <v>48</v>
      </c>
      <c r="Z250" s="2" t="n">
        <v>1</v>
      </c>
      <c r="AA250" s="3" t="n">
        <v>3807.34</v>
      </c>
      <c r="AB250" s="2" t="s">
        <v>54</v>
      </c>
      <c r="AC250" s="2" t="n">
        <v>200268</v>
      </c>
      <c r="AD250" s="2" t="n">
        <v>1</v>
      </c>
      <c r="AE250" s="3" t="n">
        <v>3807.34</v>
      </c>
      <c r="AF250" s="2" t="n">
        <v>0</v>
      </c>
      <c r="AH250" s="3"/>
      <c r="AI250" s="2" t="s">
        <v>333</v>
      </c>
      <c r="AJ250" s="2" t="s">
        <v>59</v>
      </c>
      <c r="AK250" s="2" t="s">
        <v>56</v>
      </c>
      <c r="AL250" s="2" t="n">
        <v>0</v>
      </c>
      <c r="AM250" s="2" t="s">
        <v>57</v>
      </c>
      <c r="AN250" s="2" t="n">
        <v>1</v>
      </c>
      <c r="AO250" s="3" t="n">
        <v>3807.34</v>
      </c>
      <c r="AP250" s="3" t="n">
        <v>3282.18965517241</v>
      </c>
      <c r="AQ250" s="3" t="n">
        <v>525.150344827586</v>
      </c>
      <c r="BJ250" s="2" t="n">
        <v>3282.18965517241</v>
      </c>
      <c r="BK250" s="2" t="s">
        <v>50</v>
      </c>
      <c r="BL250" s="2" t="n">
        <v>525.150344827586</v>
      </c>
      <c r="BM250" s="2" t="s">
        <v>51</v>
      </c>
      <c r="BN250" s="2" t="n">
        <v>0.16</v>
      </c>
    </row>
    <row r="251" customFormat="false" ht="15" hidden="false" customHeight="false" outlineLevel="0" collapsed="false">
      <c r="I251" s="3"/>
      <c r="J251" s="3"/>
      <c r="K251" s="3"/>
      <c r="L251" s="4"/>
      <c r="M251" s="2" t="s">
        <v>48</v>
      </c>
      <c r="N251" s="2" t="s">
        <v>49</v>
      </c>
      <c r="O251" s="2" t="n">
        <v>1</v>
      </c>
      <c r="P251" s="3"/>
      <c r="Q251" s="3"/>
      <c r="R251" s="3" t="n">
        <v>12429.4310344828</v>
      </c>
      <c r="S251" s="2" t="s">
        <v>50</v>
      </c>
      <c r="T251" s="3" t="n">
        <v>1988.70896551724</v>
      </c>
      <c r="U251" s="2" t="s">
        <v>51</v>
      </c>
      <c r="V251" s="2" t="n">
        <v>0.16</v>
      </c>
      <c r="W251" s="2" t="s">
        <v>334</v>
      </c>
      <c r="X251" s="2" t="s">
        <v>59</v>
      </c>
      <c r="Y251" s="2" t="s">
        <v>48</v>
      </c>
      <c r="Z251" s="2" t="n">
        <v>1</v>
      </c>
      <c r="AA251" s="3" t="n">
        <v>14418.14</v>
      </c>
      <c r="AB251" s="2" t="s">
        <v>54</v>
      </c>
      <c r="AC251" s="2" t="n">
        <v>200597</v>
      </c>
      <c r="AD251" s="2" t="n">
        <v>1</v>
      </c>
      <c r="AE251" s="3" t="n">
        <v>14418.14</v>
      </c>
      <c r="AF251" s="2" t="n">
        <v>0</v>
      </c>
      <c r="AH251" s="3"/>
      <c r="AI251" s="2" t="s">
        <v>334</v>
      </c>
      <c r="AJ251" s="2" t="s">
        <v>59</v>
      </c>
      <c r="AK251" s="2" t="s">
        <v>56</v>
      </c>
      <c r="AL251" s="2" t="n">
        <v>0</v>
      </c>
      <c r="AM251" s="2" t="s">
        <v>57</v>
      </c>
      <c r="AN251" s="2" t="n">
        <v>1</v>
      </c>
      <c r="AO251" s="3" t="n">
        <v>14418.14</v>
      </c>
      <c r="AP251" s="3" t="n">
        <v>12429.4310344828</v>
      </c>
      <c r="AQ251" s="3" t="n">
        <v>1988.70896551724</v>
      </c>
      <c r="BJ251" s="2" t="n">
        <v>12429.4310344828</v>
      </c>
      <c r="BK251" s="2" t="s">
        <v>50</v>
      </c>
      <c r="BL251" s="2" t="n">
        <v>1988.70896551724</v>
      </c>
      <c r="BM251" s="2" t="s">
        <v>51</v>
      </c>
      <c r="BN251" s="2" t="n">
        <v>0.16</v>
      </c>
    </row>
    <row r="252" customFormat="false" ht="15" hidden="false" customHeight="false" outlineLevel="0" collapsed="false">
      <c r="I252" s="3"/>
      <c r="J252" s="3"/>
      <c r="K252" s="3"/>
      <c r="L252" s="4"/>
      <c r="M252" s="2" t="s">
        <v>48</v>
      </c>
      <c r="N252" s="2" t="s">
        <v>49</v>
      </c>
      <c r="O252" s="2" t="n">
        <v>1</v>
      </c>
      <c r="P252" s="3"/>
      <c r="Q252" s="3"/>
      <c r="R252" s="3" t="n">
        <v>2407.36206896552</v>
      </c>
      <c r="S252" s="2" t="s">
        <v>50</v>
      </c>
      <c r="T252" s="3" t="n">
        <v>385.177931034483</v>
      </c>
      <c r="U252" s="2" t="s">
        <v>51</v>
      </c>
      <c r="V252" s="2" t="n">
        <v>0.16</v>
      </c>
      <c r="W252" s="2" t="s">
        <v>335</v>
      </c>
      <c r="X252" s="2" t="s">
        <v>59</v>
      </c>
      <c r="Y252" s="2" t="s">
        <v>48</v>
      </c>
      <c r="Z252" s="2" t="n">
        <v>1</v>
      </c>
      <c r="AA252" s="3" t="n">
        <v>2792.54</v>
      </c>
      <c r="AB252" s="2" t="s">
        <v>54</v>
      </c>
      <c r="AC252" s="2" t="n">
        <v>201082</v>
      </c>
      <c r="AD252" s="2" t="n">
        <v>1</v>
      </c>
      <c r="AE252" s="3" t="n">
        <v>2792.54</v>
      </c>
      <c r="AF252" s="2" t="n">
        <v>0</v>
      </c>
      <c r="AH252" s="3"/>
      <c r="AI252" s="2" t="s">
        <v>335</v>
      </c>
      <c r="AJ252" s="2" t="s">
        <v>59</v>
      </c>
      <c r="AK252" s="2" t="s">
        <v>56</v>
      </c>
      <c r="AL252" s="2" t="n">
        <v>0</v>
      </c>
      <c r="AM252" s="2" t="s">
        <v>57</v>
      </c>
      <c r="AN252" s="2" t="n">
        <v>1</v>
      </c>
      <c r="AO252" s="3" t="n">
        <v>2792.54</v>
      </c>
      <c r="AP252" s="3" t="n">
        <v>2407.36206896552</v>
      </c>
      <c r="AQ252" s="3" t="n">
        <v>385.177931034483</v>
      </c>
      <c r="BJ252" s="2" t="n">
        <v>2407.36206896552</v>
      </c>
      <c r="BK252" s="2" t="s">
        <v>50</v>
      </c>
      <c r="BL252" s="2" t="n">
        <v>385.177931034483</v>
      </c>
      <c r="BM252" s="2" t="s">
        <v>51</v>
      </c>
      <c r="BN252" s="2" t="n">
        <v>0.16</v>
      </c>
    </row>
    <row r="253" customFormat="false" ht="15" hidden="false" customHeight="false" outlineLevel="0" collapsed="false">
      <c r="I253" s="3"/>
      <c r="J253" s="3"/>
      <c r="K253" s="3"/>
      <c r="L253" s="4"/>
      <c r="M253" s="2" t="s">
        <v>48</v>
      </c>
      <c r="N253" s="2" t="s">
        <v>49</v>
      </c>
      <c r="O253" s="2" t="n">
        <v>1</v>
      </c>
      <c r="P253" s="3"/>
      <c r="Q253" s="3"/>
      <c r="R253" s="3" t="n">
        <v>12429.4310344828</v>
      </c>
      <c r="S253" s="2" t="s">
        <v>50</v>
      </c>
      <c r="T253" s="3" t="n">
        <v>1988.70896551724</v>
      </c>
      <c r="U253" s="2" t="s">
        <v>51</v>
      </c>
      <c r="V253" s="2" t="n">
        <v>0.16</v>
      </c>
      <c r="W253" s="2" t="s">
        <v>336</v>
      </c>
      <c r="X253" s="2" t="s">
        <v>59</v>
      </c>
      <c r="Y253" s="2" t="s">
        <v>48</v>
      </c>
      <c r="Z253" s="2" t="n">
        <v>1</v>
      </c>
      <c r="AA253" s="3" t="n">
        <v>14418.14</v>
      </c>
      <c r="AB253" s="2" t="s">
        <v>54</v>
      </c>
      <c r="AC253" s="2" t="n">
        <v>201699</v>
      </c>
      <c r="AD253" s="2" t="n">
        <v>1</v>
      </c>
      <c r="AE253" s="3" t="n">
        <v>14418.14</v>
      </c>
      <c r="AF253" s="2" t="n">
        <v>0</v>
      </c>
      <c r="AH253" s="3"/>
      <c r="AI253" s="2" t="s">
        <v>336</v>
      </c>
      <c r="AJ253" s="2" t="s">
        <v>59</v>
      </c>
      <c r="AK253" s="2" t="s">
        <v>56</v>
      </c>
      <c r="AL253" s="2" t="n">
        <v>0</v>
      </c>
      <c r="AM253" s="2" t="s">
        <v>57</v>
      </c>
      <c r="AN253" s="2" t="n">
        <v>1</v>
      </c>
      <c r="AO253" s="3" t="n">
        <v>14418.14</v>
      </c>
      <c r="AP253" s="3" t="n">
        <v>12429.4310344828</v>
      </c>
      <c r="AQ253" s="3" t="n">
        <v>1988.70896551724</v>
      </c>
      <c r="BJ253" s="2" t="n">
        <v>12429.4310344828</v>
      </c>
      <c r="BK253" s="2" t="s">
        <v>50</v>
      </c>
      <c r="BL253" s="2" t="n">
        <v>1988.70896551724</v>
      </c>
      <c r="BM253" s="2" t="s">
        <v>51</v>
      </c>
      <c r="BN253" s="2" t="n">
        <v>0.16</v>
      </c>
    </row>
    <row r="254" customFormat="false" ht="15" hidden="false" customHeight="false" outlineLevel="0" collapsed="false">
      <c r="I254" s="3"/>
      <c r="J254" s="3"/>
      <c r="K254" s="3"/>
      <c r="L254" s="4"/>
      <c r="M254" s="2" t="s">
        <v>48</v>
      </c>
      <c r="N254" s="2" t="s">
        <v>49</v>
      </c>
      <c r="O254" s="2" t="n">
        <v>1</v>
      </c>
      <c r="P254" s="3"/>
      <c r="Q254" s="3"/>
      <c r="R254" s="3" t="n">
        <v>10558.275862069</v>
      </c>
      <c r="S254" s="2" t="s">
        <v>50</v>
      </c>
      <c r="T254" s="3" t="n">
        <v>1689.32413793103</v>
      </c>
      <c r="U254" s="2" t="s">
        <v>51</v>
      </c>
      <c r="V254" s="2" t="n">
        <v>0.16</v>
      </c>
      <c r="W254" s="2" t="s">
        <v>337</v>
      </c>
      <c r="X254" s="2" t="s">
        <v>59</v>
      </c>
      <c r="Y254" s="2" t="s">
        <v>48</v>
      </c>
      <c r="Z254" s="2" t="n">
        <v>1</v>
      </c>
      <c r="AA254" s="3" t="n">
        <v>12247.6</v>
      </c>
      <c r="AB254" s="2" t="s">
        <v>54</v>
      </c>
      <c r="AC254" s="2" t="n">
        <v>201977</v>
      </c>
      <c r="AD254" s="2" t="n">
        <v>1</v>
      </c>
      <c r="AE254" s="3" t="n">
        <v>12247.6</v>
      </c>
      <c r="AF254" s="2" t="n">
        <v>0</v>
      </c>
      <c r="AH254" s="3"/>
      <c r="AI254" s="2" t="s">
        <v>337</v>
      </c>
      <c r="AJ254" s="2" t="s">
        <v>59</v>
      </c>
      <c r="AK254" s="2" t="s">
        <v>56</v>
      </c>
      <c r="AL254" s="2" t="n">
        <v>0</v>
      </c>
      <c r="AM254" s="2" t="s">
        <v>57</v>
      </c>
      <c r="AN254" s="2" t="n">
        <v>1</v>
      </c>
      <c r="AO254" s="3" t="n">
        <v>12247.6</v>
      </c>
      <c r="AP254" s="3" t="n">
        <v>10558.275862069</v>
      </c>
      <c r="AQ254" s="3" t="n">
        <v>1689.32413793103</v>
      </c>
      <c r="BJ254" s="2" t="n">
        <v>10558.275862069</v>
      </c>
      <c r="BK254" s="2" t="s">
        <v>50</v>
      </c>
      <c r="BL254" s="2" t="n">
        <v>1689.32413793103</v>
      </c>
      <c r="BM254" s="2" t="s">
        <v>51</v>
      </c>
      <c r="BN254" s="2" t="n">
        <v>0.16</v>
      </c>
    </row>
    <row r="255" customFormat="false" ht="15" hidden="false" customHeight="false" outlineLevel="0" collapsed="false">
      <c r="I255" s="3"/>
      <c r="J255" s="3"/>
      <c r="K255" s="3"/>
      <c r="L255" s="4"/>
      <c r="M255" s="2" t="s">
        <v>48</v>
      </c>
      <c r="N255" s="2" t="s">
        <v>49</v>
      </c>
      <c r="O255" s="2" t="n">
        <v>1</v>
      </c>
      <c r="P255" s="3"/>
      <c r="Q255" s="3"/>
      <c r="R255" s="3" t="n">
        <v>17472.8706896552</v>
      </c>
      <c r="S255" s="2" t="s">
        <v>50</v>
      </c>
      <c r="T255" s="3" t="n">
        <v>2795.65931034483</v>
      </c>
      <c r="U255" s="2" t="s">
        <v>51</v>
      </c>
      <c r="V255" s="2" t="n">
        <v>0.16</v>
      </c>
      <c r="W255" s="2" t="s">
        <v>338</v>
      </c>
      <c r="X255" s="2" t="s">
        <v>59</v>
      </c>
      <c r="Y255" s="2" t="s">
        <v>48</v>
      </c>
      <c r="Z255" s="2" t="n">
        <v>1</v>
      </c>
      <c r="AA255" s="3" t="n">
        <v>20268.53</v>
      </c>
      <c r="AB255" s="2" t="s">
        <v>54</v>
      </c>
      <c r="AC255" s="2" t="n">
        <v>201980</v>
      </c>
      <c r="AD255" s="2" t="n">
        <v>1</v>
      </c>
      <c r="AE255" s="3" t="n">
        <v>20268.53</v>
      </c>
      <c r="AF255" s="2" t="n">
        <v>0</v>
      </c>
      <c r="AH255" s="3"/>
      <c r="AI255" s="2" t="s">
        <v>338</v>
      </c>
      <c r="AJ255" s="2" t="s">
        <v>59</v>
      </c>
      <c r="AK255" s="2" t="s">
        <v>56</v>
      </c>
      <c r="AL255" s="2" t="n">
        <v>0</v>
      </c>
      <c r="AM255" s="2" t="s">
        <v>57</v>
      </c>
      <c r="AN255" s="2" t="n">
        <v>1</v>
      </c>
      <c r="AO255" s="3" t="n">
        <v>20268.53</v>
      </c>
      <c r="AP255" s="3" t="n">
        <v>17472.8706896552</v>
      </c>
      <c r="AQ255" s="3" t="n">
        <v>2795.65931034483</v>
      </c>
      <c r="BJ255" s="2" t="n">
        <v>17472.8706896552</v>
      </c>
      <c r="BK255" s="2" t="s">
        <v>50</v>
      </c>
      <c r="BL255" s="2" t="n">
        <v>2795.65931034483</v>
      </c>
      <c r="BM255" s="2" t="s">
        <v>51</v>
      </c>
      <c r="BN255" s="2" t="n">
        <v>0.16</v>
      </c>
    </row>
    <row r="256" customFormat="false" ht="15" hidden="false" customHeight="false" outlineLevel="0" collapsed="false">
      <c r="I256" s="3"/>
      <c r="J256" s="3"/>
      <c r="K256" s="3"/>
      <c r="L256" s="4"/>
      <c r="M256" s="2" t="s">
        <v>48</v>
      </c>
      <c r="N256" s="2" t="s">
        <v>49</v>
      </c>
      <c r="O256" s="2" t="n">
        <v>1</v>
      </c>
      <c r="P256" s="3"/>
      <c r="Q256" s="3"/>
      <c r="R256" s="3" t="n">
        <v>3660.43103448276</v>
      </c>
      <c r="S256" s="2" t="s">
        <v>50</v>
      </c>
      <c r="T256" s="3" t="n">
        <v>585.668965517241</v>
      </c>
      <c r="U256" s="2" t="s">
        <v>51</v>
      </c>
      <c r="V256" s="2" t="n">
        <v>0.16</v>
      </c>
      <c r="W256" s="2" t="s">
        <v>339</v>
      </c>
      <c r="X256" s="2" t="s">
        <v>59</v>
      </c>
      <c r="Y256" s="2" t="s">
        <v>48</v>
      </c>
      <c r="Z256" s="2" t="n">
        <v>1</v>
      </c>
      <c r="AA256" s="3" t="n">
        <v>4246.1</v>
      </c>
      <c r="AB256" s="2" t="s">
        <v>54</v>
      </c>
      <c r="AC256" s="2" t="n">
        <v>201981</v>
      </c>
      <c r="AD256" s="2" t="n">
        <v>1</v>
      </c>
      <c r="AE256" s="3" t="n">
        <v>4246.1</v>
      </c>
      <c r="AF256" s="2" t="n">
        <v>0</v>
      </c>
      <c r="AH256" s="3"/>
      <c r="AI256" s="2" t="s">
        <v>339</v>
      </c>
      <c r="AJ256" s="2" t="s">
        <v>59</v>
      </c>
      <c r="AK256" s="2" t="s">
        <v>56</v>
      </c>
      <c r="AL256" s="2" t="n">
        <v>0</v>
      </c>
      <c r="AM256" s="2" t="s">
        <v>57</v>
      </c>
      <c r="AN256" s="2" t="n">
        <v>1</v>
      </c>
      <c r="AO256" s="3" t="n">
        <v>4246.1</v>
      </c>
      <c r="AP256" s="3" t="n">
        <v>3660.43103448276</v>
      </c>
      <c r="AQ256" s="3" t="n">
        <v>585.668965517241</v>
      </c>
      <c r="BJ256" s="2" t="n">
        <v>3660.43103448276</v>
      </c>
      <c r="BK256" s="2" t="s">
        <v>50</v>
      </c>
      <c r="BL256" s="2" t="n">
        <v>585.668965517241</v>
      </c>
      <c r="BM256" s="2" t="s">
        <v>51</v>
      </c>
      <c r="BN256" s="2" t="n">
        <v>0.16</v>
      </c>
    </row>
    <row r="257" customFormat="false" ht="15" hidden="false" customHeight="false" outlineLevel="0" collapsed="false">
      <c r="I257" s="3"/>
      <c r="J257" s="3"/>
      <c r="K257" s="3"/>
      <c r="L257" s="4"/>
      <c r="M257" s="2" t="s">
        <v>48</v>
      </c>
      <c r="N257" s="2" t="s">
        <v>49</v>
      </c>
      <c r="O257" s="2" t="n">
        <v>1</v>
      </c>
      <c r="P257" s="3"/>
      <c r="Q257" s="3"/>
      <c r="R257" s="3" t="n">
        <v>12429.4310344828</v>
      </c>
      <c r="S257" s="2" t="s">
        <v>50</v>
      </c>
      <c r="T257" s="3" t="n">
        <v>1988.70896551724</v>
      </c>
      <c r="U257" s="2" t="s">
        <v>51</v>
      </c>
      <c r="V257" s="2" t="n">
        <v>0.16</v>
      </c>
      <c r="W257" s="2" t="s">
        <v>340</v>
      </c>
      <c r="X257" s="2" t="s">
        <v>59</v>
      </c>
      <c r="Y257" s="2" t="s">
        <v>48</v>
      </c>
      <c r="Z257" s="2" t="n">
        <v>1</v>
      </c>
      <c r="AA257" s="3" t="n">
        <v>14418.14</v>
      </c>
      <c r="AB257" s="2" t="s">
        <v>54</v>
      </c>
      <c r="AC257" s="2" t="n">
        <v>201985</v>
      </c>
      <c r="AD257" s="2" t="n">
        <v>1</v>
      </c>
      <c r="AE257" s="3" t="n">
        <v>14418.14</v>
      </c>
      <c r="AF257" s="2" t="n">
        <v>0</v>
      </c>
      <c r="AH257" s="3"/>
      <c r="AI257" s="2" t="s">
        <v>340</v>
      </c>
      <c r="AJ257" s="2" t="s">
        <v>59</v>
      </c>
      <c r="AK257" s="2" t="s">
        <v>56</v>
      </c>
      <c r="AL257" s="2" t="n">
        <v>0</v>
      </c>
      <c r="AM257" s="2" t="s">
        <v>57</v>
      </c>
      <c r="AN257" s="2" t="n">
        <v>1</v>
      </c>
      <c r="AO257" s="3" t="n">
        <v>14418.14</v>
      </c>
      <c r="AP257" s="3" t="n">
        <v>12429.4310344828</v>
      </c>
      <c r="AQ257" s="3" t="n">
        <v>1988.70896551724</v>
      </c>
      <c r="BJ257" s="2" t="n">
        <v>12429.4310344828</v>
      </c>
      <c r="BK257" s="2" t="s">
        <v>50</v>
      </c>
      <c r="BL257" s="2" t="n">
        <v>1988.70896551724</v>
      </c>
      <c r="BM257" s="2" t="s">
        <v>51</v>
      </c>
      <c r="BN257" s="2" t="n">
        <v>0.16</v>
      </c>
    </row>
    <row r="258" customFormat="false" ht="15" hidden="false" customHeight="false" outlineLevel="0" collapsed="false">
      <c r="I258" s="3"/>
      <c r="J258" s="3"/>
      <c r="K258" s="3"/>
      <c r="L258" s="4"/>
      <c r="M258" s="2" t="s">
        <v>48</v>
      </c>
      <c r="N258" s="2" t="s">
        <v>49</v>
      </c>
      <c r="O258" s="2" t="n">
        <v>1</v>
      </c>
      <c r="P258" s="3"/>
      <c r="Q258" s="3"/>
      <c r="R258" s="3" t="n">
        <v>4111.02586206897</v>
      </c>
      <c r="S258" s="2" t="s">
        <v>50</v>
      </c>
      <c r="T258" s="3" t="n">
        <v>657.764137931035</v>
      </c>
      <c r="U258" s="2" t="s">
        <v>51</v>
      </c>
      <c r="V258" s="2" t="n">
        <v>0.16</v>
      </c>
      <c r="W258" s="2" t="s">
        <v>341</v>
      </c>
      <c r="X258" s="2" t="s">
        <v>59</v>
      </c>
      <c r="Y258" s="2" t="s">
        <v>48</v>
      </c>
      <c r="Z258" s="2" t="n">
        <v>1</v>
      </c>
      <c r="AA258" s="3" t="n">
        <v>4768.79</v>
      </c>
      <c r="AB258" s="2" t="s">
        <v>54</v>
      </c>
      <c r="AC258" s="2" t="n">
        <v>202033</v>
      </c>
      <c r="AD258" s="2" t="n">
        <v>1</v>
      </c>
      <c r="AE258" s="3" t="n">
        <v>4768.79</v>
      </c>
      <c r="AF258" s="2" t="n">
        <v>0</v>
      </c>
      <c r="AH258" s="3"/>
      <c r="AI258" s="2" t="s">
        <v>341</v>
      </c>
      <c r="AJ258" s="2" t="s">
        <v>59</v>
      </c>
      <c r="AK258" s="2" t="s">
        <v>56</v>
      </c>
      <c r="AL258" s="2" t="n">
        <v>0</v>
      </c>
      <c r="AM258" s="2" t="s">
        <v>57</v>
      </c>
      <c r="AN258" s="2" t="n">
        <v>1</v>
      </c>
      <c r="AO258" s="3" t="n">
        <v>4768.79</v>
      </c>
      <c r="AP258" s="3" t="n">
        <v>4111.02586206897</v>
      </c>
      <c r="AQ258" s="3" t="n">
        <v>657.764137931035</v>
      </c>
      <c r="BJ258" s="2" t="n">
        <v>4111.02586206897</v>
      </c>
      <c r="BK258" s="2" t="s">
        <v>50</v>
      </c>
      <c r="BL258" s="2" t="n">
        <v>657.764137931035</v>
      </c>
      <c r="BM258" s="2" t="s">
        <v>51</v>
      </c>
      <c r="BN258" s="2" t="n">
        <v>0.16</v>
      </c>
    </row>
    <row r="259" customFormat="false" ht="15" hidden="false" customHeight="false" outlineLevel="0" collapsed="false">
      <c r="I259" s="3"/>
      <c r="J259" s="3"/>
      <c r="K259" s="3"/>
      <c r="L259" s="4"/>
      <c r="M259" s="2" t="s">
        <v>48</v>
      </c>
      <c r="N259" s="2" t="s">
        <v>49</v>
      </c>
      <c r="O259" s="2" t="n">
        <v>1</v>
      </c>
      <c r="P259" s="3"/>
      <c r="Q259" s="3"/>
      <c r="R259" s="3" t="n">
        <v>3282.18965517241</v>
      </c>
      <c r="S259" s="2" t="s">
        <v>50</v>
      </c>
      <c r="T259" s="3" t="n">
        <v>525.150344827586</v>
      </c>
      <c r="U259" s="2" t="s">
        <v>51</v>
      </c>
      <c r="V259" s="2" t="n">
        <v>0.16</v>
      </c>
      <c r="W259" s="2" t="s">
        <v>342</v>
      </c>
      <c r="X259" s="2" t="s">
        <v>59</v>
      </c>
      <c r="Y259" s="2" t="s">
        <v>48</v>
      </c>
      <c r="Z259" s="2" t="n">
        <v>1</v>
      </c>
      <c r="AA259" s="3" t="n">
        <v>3807.34</v>
      </c>
      <c r="AB259" s="2" t="s">
        <v>54</v>
      </c>
      <c r="AC259" s="2" t="n">
        <v>204878</v>
      </c>
      <c r="AD259" s="2" t="n">
        <v>1</v>
      </c>
      <c r="AE259" s="3" t="n">
        <v>3807.34</v>
      </c>
      <c r="AF259" s="2" t="n">
        <v>0</v>
      </c>
      <c r="AH259" s="3"/>
      <c r="AI259" s="2" t="s">
        <v>342</v>
      </c>
      <c r="AJ259" s="2" t="s">
        <v>59</v>
      </c>
      <c r="AK259" s="2" t="s">
        <v>56</v>
      </c>
      <c r="AL259" s="2" t="n">
        <v>0</v>
      </c>
      <c r="AM259" s="2" t="s">
        <v>57</v>
      </c>
      <c r="AN259" s="2" t="n">
        <v>1</v>
      </c>
      <c r="AO259" s="3" t="n">
        <v>3807.34</v>
      </c>
      <c r="AP259" s="3" t="n">
        <v>3282.18965517241</v>
      </c>
      <c r="AQ259" s="3" t="n">
        <v>525.150344827586</v>
      </c>
      <c r="BJ259" s="2" t="n">
        <v>3282.18965517241</v>
      </c>
      <c r="BK259" s="2" t="s">
        <v>50</v>
      </c>
      <c r="BL259" s="2" t="n">
        <v>525.150344827586</v>
      </c>
      <c r="BM259" s="2" t="s">
        <v>51</v>
      </c>
      <c r="BN259" s="2" t="n">
        <v>0.16</v>
      </c>
    </row>
    <row r="260" customFormat="false" ht="13.8" hidden="false" customHeight="false" outlineLevel="0" collapsed="false">
      <c r="A260" s="1" t="n">
        <v>19</v>
      </c>
      <c r="B260" s="2" t="n">
        <v>601</v>
      </c>
      <c r="C260" s="2" t="s">
        <v>343</v>
      </c>
      <c r="D260" s="2" t="s">
        <v>344</v>
      </c>
      <c r="E260" s="2" t="s">
        <v>345</v>
      </c>
      <c r="F260" s="2" t="s">
        <v>346</v>
      </c>
      <c r="G260" s="2" t="n">
        <v>601</v>
      </c>
      <c r="H260" s="2" t="n">
        <v>550076995</v>
      </c>
      <c r="I260" s="3" t="n">
        <v>116703.96</v>
      </c>
      <c r="J260" s="3" t="n">
        <v>135376.6</v>
      </c>
      <c r="K260" s="3" t="n">
        <v>18672.64</v>
      </c>
      <c r="L260" s="4" t="n">
        <v>44987.5</v>
      </c>
      <c r="M260" s="2" t="s">
        <v>48</v>
      </c>
      <c r="N260" s="2" t="s">
        <v>49</v>
      </c>
      <c r="O260" s="2" t="n">
        <v>1</v>
      </c>
      <c r="P260" s="3" t="n">
        <v>135376.6</v>
      </c>
      <c r="Q260" s="3" t="n">
        <v>135376.6</v>
      </c>
      <c r="R260" s="3" t="n">
        <v>5570.79310344828</v>
      </c>
      <c r="S260" s="2" t="s">
        <v>50</v>
      </c>
      <c r="T260" s="3" t="n">
        <v>891.326896551724</v>
      </c>
      <c r="U260" s="2" t="s">
        <v>51</v>
      </c>
      <c r="V260" s="2" t="n">
        <v>0.16</v>
      </c>
      <c r="W260" s="2" t="s">
        <v>347</v>
      </c>
      <c r="X260" s="2" t="s">
        <v>59</v>
      </c>
      <c r="Y260" s="2" t="s">
        <v>48</v>
      </c>
      <c r="Z260" s="2" t="n">
        <v>1</v>
      </c>
      <c r="AA260" s="3" t="n">
        <v>6462.12</v>
      </c>
      <c r="AB260" s="2" t="s">
        <v>54</v>
      </c>
      <c r="AC260" s="2" t="n">
        <v>195171</v>
      </c>
      <c r="AD260" s="2" t="n">
        <v>1</v>
      </c>
      <c r="AE260" s="3" t="n">
        <v>6462.12</v>
      </c>
      <c r="AF260" s="2" t="n">
        <v>0</v>
      </c>
      <c r="AH260" s="3" t="n">
        <v>135376.6</v>
      </c>
      <c r="AI260" s="2" t="s">
        <v>347</v>
      </c>
      <c r="AJ260" s="2" t="s">
        <v>59</v>
      </c>
      <c r="AK260" s="2" t="s">
        <v>56</v>
      </c>
      <c r="AL260" s="2" t="n">
        <v>0</v>
      </c>
      <c r="AM260" s="2" t="s">
        <v>57</v>
      </c>
      <c r="AN260" s="2" t="n">
        <v>1</v>
      </c>
      <c r="AO260" s="3" t="n">
        <v>6462.12</v>
      </c>
      <c r="AP260" s="3" t="n">
        <v>5570.79310344828</v>
      </c>
      <c r="AQ260" s="3" t="n">
        <v>891.326896551724</v>
      </c>
      <c r="AR260" s="2" t="s">
        <v>348</v>
      </c>
      <c r="AS260" s="2" t="s">
        <v>343</v>
      </c>
      <c r="AT260" s="2" t="s">
        <v>346</v>
      </c>
      <c r="AU260" s="2" t="s">
        <v>345</v>
      </c>
      <c r="BJ260" s="2" t="n">
        <v>5570.79310344828</v>
      </c>
      <c r="BK260" s="2" t="s">
        <v>50</v>
      </c>
      <c r="BL260" s="2" t="n">
        <v>891.326896551724</v>
      </c>
      <c r="BM260" s="2" t="s">
        <v>51</v>
      </c>
      <c r="BN260" s="2" t="n">
        <v>0.16</v>
      </c>
    </row>
    <row r="261" customFormat="false" ht="15" hidden="false" customHeight="false" outlineLevel="0" collapsed="false">
      <c r="I261" s="3"/>
      <c r="J261" s="3"/>
      <c r="K261" s="3"/>
      <c r="L261" s="4"/>
      <c r="M261" s="2" t="s">
        <v>48</v>
      </c>
      <c r="N261" s="2" t="s">
        <v>49</v>
      </c>
      <c r="O261" s="2" t="n">
        <v>1</v>
      </c>
      <c r="P261" s="3"/>
      <c r="Q261" s="3"/>
      <c r="R261" s="3" t="n">
        <v>1905</v>
      </c>
      <c r="S261" s="2" t="s">
        <v>50</v>
      </c>
      <c r="T261" s="3" t="n">
        <v>304.8</v>
      </c>
      <c r="U261" s="2" t="s">
        <v>51</v>
      </c>
      <c r="V261" s="2" t="n">
        <v>0.16</v>
      </c>
      <c r="W261" s="2" t="s">
        <v>349</v>
      </c>
      <c r="X261" s="2" t="s">
        <v>59</v>
      </c>
      <c r="Y261" s="2" t="s">
        <v>48</v>
      </c>
      <c r="Z261" s="2" t="n">
        <v>1</v>
      </c>
      <c r="AA261" s="3" t="n">
        <v>2209.8</v>
      </c>
      <c r="AB261" s="2" t="s">
        <v>54</v>
      </c>
      <c r="AC261" s="2" t="n">
        <v>195340</v>
      </c>
      <c r="AD261" s="2" t="n">
        <v>1</v>
      </c>
      <c r="AE261" s="3" t="n">
        <v>2209.8</v>
      </c>
      <c r="AF261" s="2" t="n">
        <v>0</v>
      </c>
      <c r="AH261" s="3"/>
      <c r="AI261" s="2" t="s">
        <v>349</v>
      </c>
      <c r="AJ261" s="2" t="s">
        <v>59</v>
      </c>
      <c r="AK261" s="2" t="s">
        <v>56</v>
      </c>
      <c r="AL261" s="2" t="n">
        <v>0</v>
      </c>
      <c r="AM261" s="2" t="s">
        <v>57</v>
      </c>
      <c r="AN261" s="2" t="n">
        <v>1</v>
      </c>
      <c r="AO261" s="3" t="n">
        <v>2209.8</v>
      </c>
      <c r="AP261" s="3" t="n">
        <v>1905</v>
      </c>
      <c r="AQ261" s="3" t="n">
        <v>304.8</v>
      </c>
      <c r="BJ261" s="2" t="n">
        <v>1905</v>
      </c>
      <c r="BK261" s="2" t="s">
        <v>50</v>
      </c>
      <c r="BL261" s="2" t="n">
        <v>304.8</v>
      </c>
      <c r="BM261" s="2" t="s">
        <v>51</v>
      </c>
      <c r="BN261" s="2" t="n">
        <v>0.16</v>
      </c>
    </row>
    <row r="262" customFormat="false" ht="15" hidden="false" customHeight="false" outlineLevel="0" collapsed="false">
      <c r="I262" s="3"/>
      <c r="J262" s="3"/>
      <c r="K262" s="3"/>
      <c r="L262" s="4"/>
      <c r="M262" s="2" t="s">
        <v>48</v>
      </c>
      <c r="N262" s="2" t="s">
        <v>49</v>
      </c>
      <c r="O262" s="2" t="n">
        <v>1</v>
      </c>
      <c r="P262" s="3"/>
      <c r="Q262" s="3"/>
      <c r="R262" s="3" t="n">
        <v>7755</v>
      </c>
      <c r="S262" s="2" t="s">
        <v>50</v>
      </c>
      <c r="T262" s="3" t="n">
        <v>1240.8</v>
      </c>
      <c r="U262" s="2" t="s">
        <v>51</v>
      </c>
      <c r="V262" s="2" t="n">
        <v>0.16</v>
      </c>
      <c r="W262" s="2" t="s">
        <v>350</v>
      </c>
      <c r="X262" s="2" t="s">
        <v>59</v>
      </c>
      <c r="Y262" s="2" t="s">
        <v>48</v>
      </c>
      <c r="Z262" s="2" t="n">
        <v>1</v>
      </c>
      <c r="AA262" s="3" t="n">
        <v>8995.8</v>
      </c>
      <c r="AB262" s="2" t="s">
        <v>54</v>
      </c>
      <c r="AC262" s="2" t="n">
        <v>198191</v>
      </c>
      <c r="AD262" s="2" t="n">
        <v>1</v>
      </c>
      <c r="AE262" s="3" t="n">
        <v>8995.8</v>
      </c>
      <c r="AF262" s="2" t="n">
        <v>0</v>
      </c>
      <c r="AH262" s="3"/>
      <c r="AI262" s="2" t="s">
        <v>350</v>
      </c>
      <c r="AJ262" s="2" t="s">
        <v>59</v>
      </c>
      <c r="AK262" s="2" t="s">
        <v>56</v>
      </c>
      <c r="AL262" s="2" t="n">
        <v>0</v>
      </c>
      <c r="AM262" s="2" t="s">
        <v>57</v>
      </c>
      <c r="AN262" s="2" t="n">
        <v>1</v>
      </c>
      <c r="AO262" s="3" t="n">
        <v>8995.8</v>
      </c>
      <c r="AP262" s="3" t="n">
        <v>7755</v>
      </c>
      <c r="AQ262" s="3" t="n">
        <v>1240.8</v>
      </c>
      <c r="BJ262" s="2" t="n">
        <v>7755</v>
      </c>
      <c r="BK262" s="2" t="s">
        <v>50</v>
      </c>
      <c r="BL262" s="2" t="n">
        <v>1240.8</v>
      </c>
      <c r="BM262" s="2" t="s">
        <v>51</v>
      </c>
      <c r="BN262" s="2" t="n">
        <v>0.16</v>
      </c>
    </row>
    <row r="263" customFormat="false" ht="15" hidden="false" customHeight="false" outlineLevel="0" collapsed="false">
      <c r="I263" s="3"/>
      <c r="J263" s="3"/>
      <c r="K263" s="3"/>
      <c r="L263" s="4"/>
      <c r="M263" s="2" t="s">
        <v>48</v>
      </c>
      <c r="N263" s="2" t="s">
        <v>49</v>
      </c>
      <c r="O263" s="2" t="n">
        <v>1</v>
      </c>
      <c r="P263" s="3"/>
      <c r="Q263" s="3"/>
      <c r="R263" s="3" t="n">
        <v>20811.8965517241</v>
      </c>
      <c r="S263" s="2" t="s">
        <v>50</v>
      </c>
      <c r="T263" s="3" t="n">
        <v>3329.90344827586</v>
      </c>
      <c r="U263" s="2" t="s">
        <v>51</v>
      </c>
      <c r="V263" s="2" t="n">
        <v>0.16</v>
      </c>
      <c r="W263" s="2" t="s">
        <v>351</v>
      </c>
      <c r="X263" s="2" t="s">
        <v>59</v>
      </c>
      <c r="Y263" s="2" t="s">
        <v>48</v>
      </c>
      <c r="Z263" s="2" t="n">
        <v>1</v>
      </c>
      <c r="AA263" s="3" t="n">
        <v>24141.8</v>
      </c>
      <c r="AB263" s="2" t="s">
        <v>54</v>
      </c>
      <c r="AC263" s="2" t="n">
        <v>198247</v>
      </c>
      <c r="AD263" s="2" t="n">
        <v>1</v>
      </c>
      <c r="AE263" s="3" t="n">
        <v>24141.8</v>
      </c>
      <c r="AF263" s="2" t="n">
        <v>0</v>
      </c>
      <c r="AH263" s="3"/>
      <c r="AI263" s="2" t="s">
        <v>351</v>
      </c>
      <c r="AJ263" s="2" t="s">
        <v>59</v>
      </c>
      <c r="AK263" s="2" t="s">
        <v>56</v>
      </c>
      <c r="AL263" s="2" t="n">
        <v>0</v>
      </c>
      <c r="AM263" s="2" t="s">
        <v>57</v>
      </c>
      <c r="AN263" s="2" t="n">
        <v>1</v>
      </c>
      <c r="AO263" s="3" t="n">
        <v>24141.8</v>
      </c>
      <c r="AP263" s="3" t="n">
        <v>20811.8965517241</v>
      </c>
      <c r="AQ263" s="3" t="n">
        <v>3329.90344827586</v>
      </c>
      <c r="BJ263" s="2" t="n">
        <v>20811.8965517241</v>
      </c>
      <c r="BK263" s="2" t="s">
        <v>50</v>
      </c>
      <c r="BL263" s="2" t="n">
        <v>3329.90344827586</v>
      </c>
      <c r="BM263" s="2" t="s">
        <v>51</v>
      </c>
      <c r="BN263" s="2" t="n">
        <v>0.16</v>
      </c>
    </row>
    <row r="264" customFormat="false" ht="15" hidden="false" customHeight="false" outlineLevel="0" collapsed="false">
      <c r="I264" s="3"/>
      <c r="J264" s="3"/>
      <c r="K264" s="3"/>
      <c r="L264" s="4"/>
      <c r="M264" s="2" t="s">
        <v>48</v>
      </c>
      <c r="N264" s="2" t="s">
        <v>49</v>
      </c>
      <c r="O264" s="2" t="n">
        <v>1</v>
      </c>
      <c r="P264" s="3"/>
      <c r="Q264" s="3"/>
      <c r="R264" s="3" t="n">
        <v>13061.2068965517</v>
      </c>
      <c r="S264" s="2" t="s">
        <v>50</v>
      </c>
      <c r="T264" s="3" t="n">
        <v>2089.79310344828</v>
      </c>
      <c r="U264" s="2" t="s">
        <v>51</v>
      </c>
      <c r="V264" s="2" t="n">
        <v>0.16</v>
      </c>
      <c r="W264" s="2" t="s">
        <v>352</v>
      </c>
      <c r="X264" s="2" t="s">
        <v>59</v>
      </c>
      <c r="Y264" s="2" t="s">
        <v>48</v>
      </c>
      <c r="Z264" s="2" t="n">
        <v>1</v>
      </c>
      <c r="AA264" s="3" t="n">
        <v>15151</v>
      </c>
      <c r="AB264" s="2" t="s">
        <v>54</v>
      </c>
      <c r="AC264" s="2" t="n">
        <v>198252</v>
      </c>
      <c r="AD264" s="2" t="n">
        <v>1</v>
      </c>
      <c r="AE264" s="3" t="n">
        <v>15151</v>
      </c>
      <c r="AF264" s="2" t="n">
        <v>0</v>
      </c>
      <c r="AH264" s="3"/>
      <c r="AI264" s="2" t="s">
        <v>352</v>
      </c>
      <c r="AJ264" s="2" t="s">
        <v>59</v>
      </c>
      <c r="AK264" s="2" t="s">
        <v>56</v>
      </c>
      <c r="AL264" s="2" t="n">
        <v>0</v>
      </c>
      <c r="AM264" s="2" t="s">
        <v>57</v>
      </c>
      <c r="AN264" s="2" t="n">
        <v>1</v>
      </c>
      <c r="AO264" s="3" t="n">
        <v>15151</v>
      </c>
      <c r="AP264" s="3" t="n">
        <v>13061.2068965517</v>
      </c>
      <c r="AQ264" s="3" t="n">
        <v>2089.79310344828</v>
      </c>
      <c r="BJ264" s="2" t="n">
        <v>13061.2068965517</v>
      </c>
      <c r="BK264" s="2" t="s">
        <v>50</v>
      </c>
      <c r="BL264" s="2" t="n">
        <v>2089.79310344828</v>
      </c>
      <c r="BM264" s="2" t="s">
        <v>51</v>
      </c>
      <c r="BN264" s="2" t="n">
        <v>0.16</v>
      </c>
    </row>
    <row r="265" customFormat="false" ht="15" hidden="false" customHeight="false" outlineLevel="0" collapsed="false">
      <c r="I265" s="3"/>
      <c r="J265" s="3"/>
      <c r="K265" s="3"/>
      <c r="L265" s="4"/>
      <c r="M265" s="2" t="s">
        <v>48</v>
      </c>
      <c r="N265" s="2" t="s">
        <v>49</v>
      </c>
      <c r="O265" s="2" t="n">
        <v>1</v>
      </c>
      <c r="P265" s="3"/>
      <c r="Q265" s="3"/>
      <c r="R265" s="3" t="n">
        <v>7747.73275862069</v>
      </c>
      <c r="S265" s="2" t="s">
        <v>50</v>
      </c>
      <c r="T265" s="3" t="n">
        <v>1239.63724137931</v>
      </c>
      <c r="U265" s="2" t="s">
        <v>51</v>
      </c>
      <c r="V265" s="2" t="n">
        <v>0.16</v>
      </c>
      <c r="W265" s="2" t="s">
        <v>353</v>
      </c>
      <c r="X265" s="2" t="s">
        <v>59</v>
      </c>
      <c r="Y265" s="2" t="s">
        <v>48</v>
      </c>
      <c r="Z265" s="2" t="n">
        <v>1</v>
      </c>
      <c r="AA265" s="3" t="n">
        <v>8987.37</v>
      </c>
      <c r="AB265" s="2" t="s">
        <v>54</v>
      </c>
      <c r="AC265" s="2" t="n">
        <v>198253</v>
      </c>
      <c r="AD265" s="2" t="n">
        <v>1</v>
      </c>
      <c r="AE265" s="3" t="n">
        <v>8987.37</v>
      </c>
      <c r="AF265" s="2" t="n">
        <v>0</v>
      </c>
      <c r="AH265" s="3"/>
      <c r="AI265" s="2" t="s">
        <v>353</v>
      </c>
      <c r="AJ265" s="2" t="s">
        <v>59</v>
      </c>
      <c r="AK265" s="2" t="s">
        <v>56</v>
      </c>
      <c r="AL265" s="2" t="n">
        <v>0</v>
      </c>
      <c r="AM265" s="2" t="s">
        <v>57</v>
      </c>
      <c r="AN265" s="2" t="n">
        <v>1</v>
      </c>
      <c r="AO265" s="3" t="n">
        <v>8987.37</v>
      </c>
      <c r="AP265" s="3" t="n">
        <v>7747.73275862069</v>
      </c>
      <c r="AQ265" s="3" t="n">
        <v>1239.63724137931</v>
      </c>
      <c r="BJ265" s="2" t="n">
        <v>7747.73275862069</v>
      </c>
      <c r="BK265" s="2" t="s">
        <v>50</v>
      </c>
      <c r="BL265" s="2" t="n">
        <v>1239.63724137931</v>
      </c>
      <c r="BM265" s="2" t="s">
        <v>51</v>
      </c>
      <c r="BN265" s="2" t="n">
        <v>0.16</v>
      </c>
    </row>
    <row r="266" customFormat="false" ht="15" hidden="false" customHeight="false" outlineLevel="0" collapsed="false">
      <c r="I266" s="3"/>
      <c r="J266" s="3"/>
      <c r="K266" s="3"/>
      <c r="L266" s="4"/>
      <c r="M266" s="2" t="s">
        <v>48</v>
      </c>
      <c r="N266" s="2" t="s">
        <v>49</v>
      </c>
      <c r="O266" s="2" t="n">
        <v>1</v>
      </c>
      <c r="P266" s="3"/>
      <c r="Q266" s="3"/>
      <c r="R266" s="3" t="n">
        <v>15596.2931034483</v>
      </c>
      <c r="S266" s="2" t="s">
        <v>50</v>
      </c>
      <c r="T266" s="3" t="n">
        <v>2495.40689655172</v>
      </c>
      <c r="U266" s="2" t="s">
        <v>51</v>
      </c>
      <c r="V266" s="2" t="n">
        <v>0.16</v>
      </c>
      <c r="W266" s="2" t="s">
        <v>354</v>
      </c>
      <c r="X266" s="2" t="s">
        <v>59</v>
      </c>
      <c r="Y266" s="2" t="s">
        <v>48</v>
      </c>
      <c r="Z266" s="2" t="n">
        <v>1</v>
      </c>
      <c r="AA266" s="3" t="n">
        <v>18091.7</v>
      </c>
      <c r="AB266" s="2" t="s">
        <v>54</v>
      </c>
      <c r="AC266" s="2" t="n">
        <v>198339</v>
      </c>
      <c r="AD266" s="2" t="n">
        <v>1</v>
      </c>
      <c r="AE266" s="3" t="n">
        <v>18091.7</v>
      </c>
      <c r="AF266" s="2" t="n">
        <v>0</v>
      </c>
      <c r="AH266" s="3"/>
      <c r="AI266" s="2" t="s">
        <v>354</v>
      </c>
      <c r="AJ266" s="2" t="s">
        <v>59</v>
      </c>
      <c r="AK266" s="2" t="s">
        <v>56</v>
      </c>
      <c r="AL266" s="2" t="n">
        <v>0</v>
      </c>
      <c r="AM266" s="2" t="s">
        <v>57</v>
      </c>
      <c r="AN266" s="2" t="n">
        <v>1</v>
      </c>
      <c r="AO266" s="3" t="n">
        <v>18091.7</v>
      </c>
      <c r="AP266" s="3" t="n">
        <v>15596.2931034483</v>
      </c>
      <c r="AQ266" s="3" t="n">
        <v>2495.40689655172</v>
      </c>
      <c r="BJ266" s="2" t="n">
        <v>15596.2931034483</v>
      </c>
      <c r="BK266" s="2" t="s">
        <v>50</v>
      </c>
      <c r="BL266" s="2" t="n">
        <v>2495.40689655172</v>
      </c>
      <c r="BM266" s="2" t="s">
        <v>51</v>
      </c>
      <c r="BN266" s="2" t="n">
        <v>0.16</v>
      </c>
    </row>
    <row r="267" customFormat="false" ht="15" hidden="false" customHeight="false" outlineLevel="0" collapsed="false">
      <c r="I267" s="3"/>
      <c r="J267" s="3"/>
      <c r="K267" s="3"/>
      <c r="L267" s="4"/>
      <c r="M267" s="2" t="s">
        <v>48</v>
      </c>
      <c r="N267" s="2" t="s">
        <v>49</v>
      </c>
      <c r="O267" s="2" t="n">
        <v>1</v>
      </c>
      <c r="P267" s="3"/>
      <c r="Q267" s="3"/>
      <c r="R267" s="3" t="n">
        <v>18405.5689655172</v>
      </c>
      <c r="S267" s="2" t="s">
        <v>50</v>
      </c>
      <c r="T267" s="3" t="n">
        <v>2944.89103448276</v>
      </c>
      <c r="U267" s="2" t="s">
        <v>51</v>
      </c>
      <c r="V267" s="2" t="n">
        <v>0.16</v>
      </c>
      <c r="W267" s="2" t="s">
        <v>355</v>
      </c>
      <c r="X267" s="2" t="s">
        <v>59</v>
      </c>
      <c r="Y267" s="2" t="s">
        <v>48</v>
      </c>
      <c r="Z267" s="2" t="n">
        <v>1</v>
      </c>
      <c r="AA267" s="3" t="n">
        <v>21350.46</v>
      </c>
      <c r="AB267" s="2" t="s">
        <v>54</v>
      </c>
      <c r="AC267" s="2" t="n">
        <v>198340</v>
      </c>
      <c r="AD267" s="2" t="n">
        <v>1</v>
      </c>
      <c r="AE267" s="3" t="n">
        <v>21350.46</v>
      </c>
      <c r="AF267" s="2" t="n">
        <v>0</v>
      </c>
      <c r="AH267" s="3"/>
      <c r="AI267" s="2" t="s">
        <v>355</v>
      </c>
      <c r="AJ267" s="2" t="s">
        <v>59</v>
      </c>
      <c r="AK267" s="2" t="s">
        <v>56</v>
      </c>
      <c r="AL267" s="2" t="n">
        <v>0</v>
      </c>
      <c r="AM267" s="2" t="s">
        <v>57</v>
      </c>
      <c r="AN267" s="2" t="n">
        <v>1</v>
      </c>
      <c r="AO267" s="3" t="n">
        <v>21350.46</v>
      </c>
      <c r="AP267" s="3" t="n">
        <v>18405.5689655172</v>
      </c>
      <c r="AQ267" s="3" t="n">
        <v>2944.89103448276</v>
      </c>
      <c r="BJ267" s="2" t="n">
        <v>18405.5689655172</v>
      </c>
      <c r="BK267" s="2" t="s">
        <v>50</v>
      </c>
      <c r="BL267" s="2" t="n">
        <v>2944.89103448276</v>
      </c>
      <c r="BM267" s="2" t="s">
        <v>51</v>
      </c>
      <c r="BN267" s="2" t="n">
        <v>0.16</v>
      </c>
    </row>
    <row r="268" customFormat="false" ht="15" hidden="false" customHeight="false" outlineLevel="0" collapsed="false">
      <c r="I268" s="3"/>
      <c r="J268" s="3"/>
      <c r="K268" s="3"/>
      <c r="L268" s="4"/>
      <c r="M268" s="2" t="s">
        <v>48</v>
      </c>
      <c r="N268" s="2" t="s">
        <v>49</v>
      </c>
      <c r="O268" s="2" t="n">
        <v>1</v>
      </c>
      <c r="P268" s="3"/>
      <c r="Q268" s="3"/>
      <c r="R268" s="3" t="n">
        <v>12798.7327586207</v>
      </c>
      <c r="S268" s="2" t="s">
        <v>50</v>
      </c>
      <c r="T268" s="3" t="n">
        <v>2047.79724137931</v>
      </c>
      <c r="U268" s="2" t="s">
        <v>51</v>
      </c>
      <c r="V268" s="2" t="n">
        <v>0.16</v>
      </c>
      <c r="W268" s="2" t="s">
        <v>356</v>
      </c>
      <c r="X268" s="2" t="s">
        <v>59</v>
      </c>
      <c r="Y268" s="2" t="s">
        <v>48</v>
      </c>
      <c r="Z268" s="2" t="n">
        <v>1</v>
      </c>
      <c r="AA268" s="3" t="n">
        <v>14846.53</v>
      </c>
      <c r="AB268" s="2" t="s">
        <v>54</v>
      </c>
      <c r="AC268" s="2" t="n">
        <v>198430</v>
      </c>
      <c r="AD268" s="2" t="n">
        <v>1</v>
      </c>
      <c r="AE268" s="3" t="n">
        <v>14846.53</v>
      </c>
      <c r="AF268" s="2" t="n">
        <v>0</v>
      </c>
      <c r="AH268" s="3"/>
      <c r="AI268" s="2" t="s">
        <v>356</v>
      </c>
      <c r="AJ268" s="2" t="s">
        <v>59</v>
      </c>
      <c r="AK268" s="2" t="s">
        <v>56</v>
      </c>
      <c r="AL268" s="2" t="n">
        <v>0</v>
      </c>
      <c r="AM268" s="2" t="s">
        <v>57</v>
      </c>
      <c r="AN268" s="2" t="n">
        <v>1</v>
      </c>
      <c r="AO268" s="3" t="n">
        <v>14846.53</v>
      </c>
      <c r="AP268" s="3" t="n">
        <v>12798.7327586207</v>
      </c>
      <c r="AQ268" s="3" t="n">
        <v>2047.79724137931</v>
      </c>
      <c r="BJ268" s="2" t="n">
        <v>12798.7327586207</v>
      </c>
      <c r="BK268" s="2" t="s">
        <v>50</v>
      </c>
      <c r="BL268" s="2" t="n">
        <v>2047.79724137931</v>
      </c>
      <c r="BM268" s="2" t="s">
        <v>51</v>
      </c>
      <c r="BN268" s="2" t="n">
        <v>0.16</v>
      </c>
    </row>
    <row r="269" customFormat="false" ht="15" hidden="false" customHeight="false" outlineLevel="0" collapsed="false">
      <c r="I269" s="3"/>
      <c r="J269" s="3"/>
      <c r="K269" s="3"/>
      <c r="L269" s="4"/>
      <c r="M269" s="2" t="s">
        <v>48</v>
      </c>
      <c r="N269" s="2" t="s">
        <v>49</v>
      </c>
      <c r="O269" s="2" t="n">
        <v>1</v>
      </c>
      <c r="P269" s="3"/>
      <c r="Q269" s="3"/>
      <c r="R269" s="3" t="n">
        <v>10801.1293103448</v>
      </c>
      <c r="S269" s="2" t="s">
        <v>50</v>
      </c>
      <c r="T269" s="3" t="n">
        <v>1728.18068965517</v>
      </c>
      <c r="U269" s="2" t="s">
        <v>51</v>
      </c>
      <c r="V269" s="2" t="n">
        <v>0.16</v>
      </c>
      <c r="W269" s="2" t="s">
        <v>357</v>
      </c>
      <c r="X269" s="2" t="s">
        <v>59</v>
      </c>
      <c r="Y269" s="2" t="s">
        <v>48</v>
      </c>
      <c r="Z269" s="2" t="n">
        <v>1</v>
      </c>
      <c r="AA269" s="3" t="n">
        <v>12529.31</v>
      </c>
      <c r="AB269" s="2" t="s">
        <v>54</v>
      </c>
      <c r="AC269" s="2" t="n">
        <v>198565</v>
      </c>
      <c r="AD269" s="2" t="n">
        <v>1</v>
      </c>
      <c r="AE269" s="3" t="n">
        <v>12529.31</v>
      </c>
      <c r="AF269" s="2" t="n">
        <v>0</v>
      </c>
      <c r="AH269" s="3"/>
      <c r="AI269" s="2" t="s">
        <v>357</v>
      </c>
      <c r="AJ269" s="2" t="s">
        <v>59</v>
      </c>
      <c r="AK269" s="2" t="s">
        <v>56</v>
      </c>
      <c r="AL269" s="2" t="n">
        <v>0</v>
      </c>
      <c r="AM269" s="2" t="s">
        <v>57</v>
      </c>
      <c r="AN269" s="2" t="n">
        <v>1</v>
      </c>
      <c r="AO269" s="3" t="n">
        <v>12529.31</v>
      </c>
      <c r="AP269" s="3" t="n">
        <v>10801.1293103448</v>
      </c>
      <c r="AQ269" s="3" t="n">
        <v>1728.18068965517</v>
      </c>
      <c r="BJ269" s="2" t="n">
        <v>10801.1293103448</v>
      </c>
      <c r="BK269" s="2" t="s">
        <v>50</v>
      </c>
      <c r="BL269" s="2" t="n">
        <v>1728.18068965517</v>
      </c>
      <c r="BM269" s="2" t="s">
        <v>51</v>
      </c>
      <c r="BN269" s="2" t="n">
        <v>0.16</v>
      </c>
    </row>
    <row r="270" customFormat="false" ht="15" hidden="false" customHeight="false" outlineLevel="0" collapsed="false">
      <c r="I270" s="3"/>
      <c r="J270" s="3"/>
      <c r="K270" s="3"/>
      <c r="L270" s="4"/>
      <c r="M270" s="2" t="s">
        <v>48</v>
      </c>
      <c r="N270" s="2" t="s">
        <v>49</v>
      </c>
      <c r="O270" s="2" t="n">
        <v>1</v>
      </c>
      <c r="P270" s="3"/>
      <c r="Q270" s="3"/>
      <c r="R270" s="3" t="n">
        <v>685.060344827586</v>
      </c>
      <c r="S270" s="2" t="s">
        <v>50</v>
      </c>
      <c r="T270" s="3" t="n">
        <v>109.609655172414</v>
      </c>
      <c r="U270" s="2" t="s">
        <v>51</v>
      </c>
      <c r="V270" s="2" t="n">
        <v>0.16</v>
      </c>
      <c r="W270" s="2" t="s">
        <v>358</v>
      </c>
      <c r="X270" s="2" t="s">
        <v>59</v>
      </c>
      <c r="Y270" s="2" t="s">
        <v>48</v>
      </c>
      <c r="Z270" s="2" t="n">
        <v>1</v>
      </c>
      <c r="AA270" s="3" t="n">
        <v>794.67</v>
      </c>
      <c r="AB270" s="2" t="s">
        <v>54</v>
      </c>
      <c r="AC270" s="2" t="n">
        <v>198871</v>
      </c>
      <c r="AD270" s="2" t="n">
        <v>1</v>
      </c>
      <c r="AE270" s="3" t="n">
        <v>794.67</v>
      </c>
      <c r="AF270" s="2" t="n">
        <v>0</v>
      </c>
      <c r="AH270" s="3"/>
      <c r="AI270" s="2" t="s">
        <v>358</v>
      </c>
      <c r="AJ270" s="2" t="s">
        <v>59</v>
      </c>
      <c r="AK270" s="2" t="s">
        <v>56</v>
      </c>
      <c r="AL270" s="2" t="n">
        <v>0</v>
      </c>
      <c r="AM270" s="2" t="s">
        <v>57</v>
      </c>
      <c r="AN270" s="2" t="n">
        <v>1</v>
      </c>
      <c r="AO270" s="3" t="n">
        <v>794.67</v>
      </c>
      <c r="AP270" s="3" t="n">
        <v>685.060344827586</v>
      </c>
      <c r="AQ270" s="3" t="n">
        <v>109.609655172414</v>
      </c>
      <c r="BJ270" s="2" t="n">
        <v>685.060344827586</v>
      </c>
      <c r="BK270" s="2" t="s">
        <v>50</v>
      </c>
      <c r="BL270" s="2" t="n">
        <v>109.609655172414</v>
      </c>
      <c r="BM270" s="2" t="s">
        <v>51</v>
      </c>
      <c r="BN270" s="2" t="n">
        <v>0.16</v>
      </c>
    </row>
    <row r="271" customFormat="false" ht="15" hidden="false" customHeight="false" outlineLevel="0" collapsed="false">
      <c r="I271" s="3"/>
      <c r="J271" s="3"/>
      <c r="K271" s="3"/>
      <c r="L271" s="4"/>
      <c r="M271" s="2" t="s">
        <v>48</v>
      </c>
      <c r="N271" s="2" t="s">
        <v>49</v>
      </c>
      <c r="O271" s="2" t="n">
        <v>1</v>
      </c>
      <c r="P271" s="3"/>
      <c r="Q271" s="3"/>
      <c r="R271" s="3" t="n">
        <v>1565.55172413793</v>
      </c>
      <c r="S271" s="2" t="s">
        <v>50</v>
      </c>
      <c r="T271" s="3" t="n">
        <v>250.488275862069</v>
      </c>
      <c r="U271" s="2" t="s">
        <v>51</v>
      </c>
      <c r="V271" s="2" t="n">
        <v>0.16</v>
      </c>
      <c r="W271" s="2" t="s">
        <v>359</v>
      </c>
      <c r="X271" s="2" t="s">
        <v>59</v>
      </c>
      <c r="Y271" s="2" t="s">
        <v>48</v>
      </c>
      <c r="Z271" s="2" t="n">
        <v>1</v>
      </c>
      <c r="AA271" s="3" t="n">
        <v>1816.04</v>
      </c>
      <c r="AB271" s="2" t="s">
        <v>54</v>
      </c>
      <c r="AC271" s="2" t="n">
        <v>202746</v>
      </c>
      <c r="AD271" s="2" t="n">
        <v>1</v>
      </c>
      <c r="AE271" s="3" t="n">
        <v>1816.04</v>
      </c>
      <c r="AF271" s="2" t="n">
        <v>0</v>
      </c>
      <c r="AH271" s="3"/>
      <c r="AI271" s="2" t="s">
        <v>359</v>
      </c>
      <c r="AJ271" s="2" t="s">
        <v>59</v>
      </c>
      <c r="AK271" s="2" t="s">
        <v>56</v>
      </c>
      <c r="AL271" s="2" t="n">
        <v>0</v>
      </c>
      <c r="AM271" s="2" t="s">
        <v>57</v>
      </c>
      <c r="AN271" s="2" t="n">
        <v>1</v>
      </c>
      <c r="AO271" s="3" t="n">
        <v>1816.04</v>
      </c>
      <c r="AP271" s="3" t="n">
        <v>1565.55172413793</v>
      </c>
      <c r="AQ271" s="3" t="n">
        <v>250.488275862069</v>
      </c>
      <c r="BJ271" s="2" t="n">
        <v>1565.55172413793</v>
      </c>
      <c r="BK271" s="2" t="s">
        <v>50</v>
      </c>
      <c r="BL271" s="2" t="n">
        <v>250.488275862069</v>
      </c>
      <c r="BM271" s="2" t="s">
        <v>51</v>
      </c>
      <c r="BN271" s="2" t="n">
        <v>0.16</v>
      </c>
    </row>
    <row r="272" customFormat="false" ht="13.8" hidden="false" customHeight="false" outlineLevel="0" collapsed="false">
      <c r="A272" s="1" t="n">
        <v>20</v>
      </c>
      <c r="B272" s="2" t="n">
        <v>601</v>
      </c>
      <c r="C272" s="2" t="s">
        <v>343</v>
      </c>
      <c r="D272" s="6" t="s">
        <v>360</v>
      </c>
      <c r="E272" s="2" t="s">
        <v>345</v>
      </c>
      <c r="F272" s="2" t="s">
        <v>346</v>
      </c>
      <c r="G272" s="2" t="n">
        <v>601</v>
      </c>
      <c r="H272" s="2" t="n">
        <v>550076995</v>
      </c>
      <c r="I272" s="3" t="n">
        <v>80525.06</v>
      </c>
      <c r="J272" s="3" t="n">
        <v>93409.07</v>
      </c>
      <c r="K272" s="3" t="n">
        <v>12884.01</v>
      </c>
      <c r="L272" s="4" t="n">
        <v>44994.5</v>
      </c>
      <c r="M272" s="2" t="s">
        <v>48</v>
      </c>
      <c r="N272" s="2" t="s">
        <v>49</v>
      </c>
      <c r="O272" s="2" t="n">
        <v>1</v>
      </c>
      <c r="P272" s="3" t="n">
        <v>93409.07</v>
      </c>
      <c r="Q272" s="3" t="n">
        <v>93409.07</v>
      </c>
      <c r="R272" s="3" t="n">
        <v>9576.45689655172</v>
      </c>
      <c r="S272" s="2" t="s">
        <v>50</v>
      </c>
      <c r="T272" s="3" t="n">
        <v>1532.23310344828</v>
      </c>
      <c r="U272" s="2" t="s">
        <v>51</v>
      </c>
      <c r="V272" s="2" t="n">
        <v>0.16</v>
      </c>
      <c r="W272" s="2" t="s">
        <v>361</v>
      </c>
      <c r="X272" s="2" t="s">
        <v>59</v>
      </c>
      <c r="Y272" s="2" t="s">
        <v>48</v>
      </c>
      <c r="Z272" s="2" t="n">
        <v>1</v>
      </c>
      <c r="AA272" s="3" t="n">
        <v>11108.69</v>
      </c>
      <c r="AB272" s="2" t="s">
        <v>54</v>
      </c>
      <c r="AC272" s="2" t="n">
        <v>195512</v>
      </c>
      <c r="AD272" s="2" t="n">
        <v>1</v>
      </c>
      <c r="AE272" s="3" t="n">
        <v>11108.69</v>
      </c>
      <c r="AF272" s="2" t="n">
        <v>0</v>
      </c>
      <c r="AH272" s="3" t="n">
        <v>93409.07</v>
      </c>
      <c r="AI272" s="2" t="s">
        <v>361</v>
      </c>
      <c r="AJ272" s="2" t="s">
        <v>59</v>
      </c>
      <c r="AK272" s="2" t="s">
        <v>56</v>
      </c>
      <c r="AL272" s="2" t="n">
        <v>0</v>
      </c>
      <c r="AM272" s="2" t="s">
        <v>57</v>
      </c>
      <c r="AN272" s="2" t="n">
        <v>1</v>
      </c>
      <c r="AO272" s="3" t="n">
        <v>11108.69</v>
      </c>
      <c r="AP272" s="3" t="n">
        <v>9576.45689655172</v>
      </c>
      <c r="AQ272" s="3" t="n">
        <v>1532.23310344828</v>
      </c>
      <c r="AR272" s="2" t="s">
        <v>348</v>
      </c>
      <c r="AS272" s="2" t="s">
        <v>343</v>
      </c>
      <c r="AT272" s="2" t="s">
        <v>346</v>
      </c>
      <c r="AU272" s="2" t="s">
        <v>345</v>
      </c>
      <c r="BJ272" s="2" t="n">
        <v>9576.45689655172</v>
      </c>
      <c r="BK272" s="2" t="s">
        <v>50</v>
      </c>
      <c r="BL272" s="2" t="n">
        <v>1532.23310344828</v>
      </c>
      <c r="BM272" s="2" t="s">
        <v>51</v>
      </c>
      <c r="BN272" s="2" t="n">
        <v>0.16</v>
      </c>
    </row>
    <row r="273" customFormat="false" ht="15" hidden="false" customHeight="false" outlineLevel="0" collapsed="false">
      <c r="I273" s="3"/>
      <c r="J273" s="3"/>
      <c r="K273" s="3"/>
      <c r="L273" s="4"/>
      <c r="M273" s="2" t="s">
        <v>48</v>
      </c>
      <c r="N273" s="2" t="s">
        <v>49</v>
      </c>
      <c r="O273" s="2" t="n">
        <v>1</v>
      </c>
      <c r="P273" s="3"/>
      <c r="Q273" s="3"/>
      <c r="R273" s="3" t="n">
        <v>24156.7327586207</v>
      </c>
      <c r="S273" s="2" t="s">
        <v>50</v>
      </c>
      <c r="T273" s="3" t="n">
        <v>3865.07724137931</v>
      </c>
      <c r="U273" s="2" t="s">
        <v>51</v>
      </c>
      <c r="V273" s="2" t="n">
        <v>0.16</v>
      </c>
      <c r="W273" s="2" t="s">
        <v>362</v>
      </c>
      <c r="X273" s="2" t="s">
        <v>59</v>
      </c>
      <c r="Y273" s="2" t="s">
        <v>48</v>
      </c>
      <c r="Z273" s="2" t="n">
        <v>1</v>
      </c>
      <c r="AA273" s="3" t="n">
        <v>28021.81</v>
      </c>
      <c r="AB273" s="2" t="s">
        <v>54</v>
      </c>
      <c r="AC273" s="2" t="n">
        <v>197077</v>
      </c>
      <c r="AD273" s="2" t="n">
        <v>1</v>
      </c>
      <c r="AE273" s="3" t="n">
        <v>28021.81</v>
      </c>
      <c r="AF273" s="2" t="n">
        <v>0</v>
      </c>
      <c r="AH273" s="3"/>
      <c r="AI273" s="2" t="s">
        <v>362</v>
      </c>
      <c r="AJ273" s="2" t="s">
        <v>59</v>
      </c>
      <c r="AK273" s="2" t="s">
        <v>56</v>
      </c>
      <c r="AL273" s="2" t="n">
        <v>0</v>
      </c>
      <c r="AM273" s="2" t="s">
        <v>57</v>
      </c>
      <c r="AN273" s="2" t="n">
        <v>1</v>
      </c>
      <c r="AO273" s="3" t="n">
        <v>28021.81</v>
      </c>
      <c r="AP273" s="3" t="n">
        <v>24156.7327586207</v>
      </c>
      <c r="AQ273" s="3" t="n">
        <v>3865.07724137931</v>
      </c>
      <c r="BJ273" s="2" t="n">
        <v>24156.7327586207</v>
      </c>
      <c r="BK273" s="2" t="s">
        <v>50</v>
      </c>
      <c r="BL273" s="2" t="n">
        <v>3865.07724137931</v>
      </c>
      <c r="BM273" s="2" t="s">
        <v>51</v>
      </c>
      <c r="BN273" s="2" t="n">
        <v>0.16</v>
      </c>
    </row>
    <row r="274" customFormat="false" ht="15" hidden="false" customHeight="false" outlineLevel="0" collapsed="false">
      <c r="I274" s="3"/>
      <c r="J274" s="3"/>
      <c r="K274" s="3"/>
      <c r="L274" s="4"/>
      <c r="M274" s="2" t="s">
        <v>48</v>
      </c>
      <c r="N274" s="2" t="s">
        <v>49</v>
      </c>
      <c r="O274" s="2" t="n">
        <v>1</v>
      </c>
      <c r="P274" s="3"/>
      <c r="Q274" s="3"/>
      <c r="R274" s="3" t="n">
        <v>23394.4396551724</v>
      </c>
      <c r="S274" s="2" t="s">
        <v>50</v>
      </c>
      <c r="T274" s="3" t="n">
        <v>3743.11034482759</v>
      </c>
      <c r="U274" s="2" t="s">
        <v>51</v>
      </c>
      <c r="V274" s="2" t="n">
        <v>0.16</v>
      </c>
      <c r="W274" s="2" t="s">
        <v>363</v>
      </c>
      <c r="X274" s="2" t="s">
        <v>59</v>
      </c>
      <c r="Y274" s="2" t="s">
        <v>48</v>
      </c>
      <c r="Z274" s="2" t="n">
        <v>1</v>
      </c>
      <c r="AA274" s="3" t="n">
        <v>27137.55</v>
      </c>
      <c r="AB274" s="2" t="s">
        <v>54</v>
      </c>
      <c r="AC274" s="2" t="n">
        <v>198535</v>
      </c>
      <c r="AD274" s="2" t="n">
        <v>1</v>
      </c>
      <c r="AE274" s="3" t="n">
        <v>27137.55</v>
      </c>
      <c r="AF274" s="2" t="n">
        <v>0</v>
      </c>
      <c r="AH274" s="3"/>
      <c r="AI274" s="2" t="s">
        <v>363</v>
      </c>
      <c r="AJ274" s="2" t="s">
        <v>59</v>
      </c>
      <c r="AK274" s="2" t="s">
        <v>56</v>
      </c>
      <c r="AL274" s="2" t="n">
        <v>0</v>
      </c>
      <c r="AM274" s="2" t="s">
        <v>57</v>
      </c>
      <c r="AN274" s="2" t="n">
        <v>1</v>
      </c>
      <c r="AO274" s="3" t="n">
        <v>27137.55</v>
      </c>
      <c r="AP274" s="3" t="n">
        <v>23394.4396551724</v>
      </c>
      <c r="AQ274" s="3" t="n">
        <v>3743.11034482759</v>
      </c>
      <c r="BJ274" s="2" t="n">
        <v>23394.4396551724</v>
      </c>
      <c r="BK274" s="2" t="s">
        <v>50</v>
      </c>
      <c r="BL274" s="2" t="n">
        <v>3743.11034482759</v>
      </c>
      <c r="BM274" s="2" t="s">
        <v>51</v>
      </c>
      <c r="BN274" s="2" t="n">
        <v>0.16</v>
      </c>
    </row>
    <row r="275" customFormat="false" ht="15" hidden="false" customHeight="false" outlineLevel="0" collapsed="false">
      <c r="I275" s="3"/>
      <c r="J275" s="3"/>
      <c r="K275" s="3"/>
      <c r="L275" s="4"/>
      <c r="M275" s="2" t="s">
        <v>48</v>
      </c>
      <c r="N275" s="2" t="s">
        <v>49</v>
      </c>
      <c r="O275" s="2" t="n">
        <v>1</v>
      </c>
      <c r="P275" s="3"/>
      <c r="Q275" s="3"/>
      <c r="R275" s="3" t="n">
        <v>23397.4310344828</v>
      </c>
      <c r="S275" s="2" t="s">
        <v>50</v>
      </c>
      <c r="T275" s="3" t="n">
        <v>3743.58896551724</v>
      </c>
      <c r="U275" s="2" t="s">
        <v>51</v>
      </c>
      <c r="V275" s="2" t="n">
        <v>0.16</v>
      </c>
      <c r="W275" s="2" t="s">
        <v>364</v>
      </c>
      <c r="X275" s="2" t="s">
        <v>59</v>
      </c>
      <c r="Y275" s="2" t="s">
        <v>48</v>
      </c>
      <c r="Z275" s="2" t="n">
        <v>1</v>
      </c>
      <c r="AA275" s="3" t="n">
        <v>27141.02</v>
      </c>
      <c r="AB275" s="2" t="s">
        <v>54</v>
      </c>
      <c r="AC275" s="2" t="n">
        <v>198632</v>
      </c>
      <c r="AD275" s="2" t="n">
        <v>1</v>
      </c>
      <c r="AE275" s="3" t="n">
        <v>27141.02</v>
      </c>
      <c r="AF275" s="2" t="n">
        <v>0</v>
      </c>
      <c r="AH275" s="3"/>
      <c r="AI275" s="2" t="s">
        <v>364</v>
      </c>
      <c r="AJ275" s="2" t="s">
        <v>59</v>
      </c>
      <c r="AK275" s="2" t="s">
        <v>56</v>
      </c>
      <c r="AL275" s="2" t="n">
        <v>0</v>
      </c>
      <c r="AM275" s="2" t="s">
        <v>57</v>
      </c>
      <c r="AN275" s="2" t="n">
        <v>1</v>
      </c>
      <c r="AO275" s="3" t="n">
        <v>27141.02</v>
      </c>
      <c r="AP275" s="3" t="n">
        <v>23397.4310344828</v>
      </c>
      <c r="AQ275" s="3" t="n">
        <v>3743.58896551724</v>
      </c>
      <c r="BJ275" s="2" t="n">
        <v>23397.4310344828</v>
      </c>
      <c r="BK275" s="2" t="s">
        <v>50</v>
      </c>
      <c r="BL275" s="2" t="n">
        <v>3743.58896551724</v>
      </c>
      <c r="BM275" s="2" t="s">
        <v>51</v>
      </c>
      <c r="BN275" s="2" t="n">
        <v>0.16</v>
      </c>
    </row>
    <row r="276" customFormat="false" ht="13.8" hidden="false" customHeight="false" outlineLevel="0" collapsed="false">
      <c r="A276" s="1" t="n">
        <v>21</v>
      </c>
      <c r="B276" s="2" t="n">
        <v>601</v>
      </c>
      <c r="C276" s="2" t="s">
        <v>343</v>
      </c>
      <c r="D276" s="6" t="s">
        <v>360</v>
      </c>
      <c r="E276" s="2" t="s">
        <v>345</v>
      </c>
      <c r="F276" s="2" t="s">
        <v>346</v>
      </c>
      <c r="G276" s="2" t="n">
        <v>601</v>
      </c>
      <c r="H276" s="2" t="n">
        <v>550076995</v>
      </c>
      <c r="I276" s="3" t="n">
        <v>174919.6</v>
      </c>
      <c r="J276" s="3" t="n">
        <v>202906.74</v>
      </c>
      <c r="K276" s="3" t="n">
        <v>27987.14</v>
      </c>
      <c r="L276" s="4" t="n">
        <v>45006.5</v>
      </c>
      <c r="M276" s="2" t="s">
        <v>48</v>
      </c>
      <c r="N276" s="2" t="s">
        <v>49</v>
      </c>
      <c r="O276" s="2" t="n">
        <v>1</v>
      </c>
      <c r="P276" s="3" t="n">
        <v>202906.74</v>
      </c>
      <c r="Q276" s="3" t="n">
        <v>202906.74</v>
      </c>
      <c r="R276" s="3" t="n">
        <v>8403.44827586207</v>
      </c>
      <c r="S276" s="2" t="s">
        <v>50</v>
      </c>
      <c r="T276" s="3" t="n">
        <v>1344.55172413793</v>
      </c>
      <c r="U276" s="2" t="s">
        <v>51</v>
      </c>
      <c r="V276" s="2" t="n">
        <v>0.16</v>
      </c>
      <c r="W276" s="2" t="s">
        <v>365</v>
      </c>
      <c r="X276" s="2" t="s">
        <v>59</v>
      </c>
      <c r="Y276" s="2" t="s">
        <v>48</v>
      </c>
      <c r="Z276" s="2" t="n">
        <v>1</v>
      </c>
      <c r="AA276" s="3" t="n">
        <v>9748</v>
      </c>
      <c r="AB276" s="2" t="s">
        <v>54</v>
      </c>
      <c r="AC276" s="2" t="n">
        <v>195515</v>
      </c>
      <c r="AD276" s="2" t="n">
        <v>1</v>
      </c>
      <c r="AE276" s="3" t="n">
        <v>9748</v>
      </c>
      <c r="AF276" s="2" t="n">
        <v>0</v>
      </c>
      <c r="AH276" s="3" t="n">
        <v>202906.74</v>
      </c>
      <c r="AI276" s="2" t="s">
        <v>365</v>
      </c>
      <c r="AJ276" s="2" t="s">
        <v>59</v>
      </c>
      <c r="AK276" s="2" t="s">
        <v>56</v>
      </c>
      <c r="AL276" s="2" t="n">
        <v>0</v>
      </c>
      <c r="AM276" s="2" t="s">
        <v>57</v>
      </c>
      <c r="AN276" s="2" t="n">
        <v>1</v>
      </c>
      <c r="AO276" s="3" t="n">
        <v>9748</v>
      </c>
      <c r="AP276" s="3" t="n">
        <v>8403.44827586207</v>
      </c>
      <c r="AQ276" s="3" t="n">
        <v>1344.55172413793</v>
      </c>
      <c r="AR276" s="2" t="s">
        <v>348</v>
      </c>
      <c r="AS276" s="2" t="s">
        <v>343</v>
      </c>
      <c r="AT276" s="2" t="s">
        <v>346</v>
      </c>
      <c r="AU276" s="2" t="s">
        <v>345</v>
      </c>
      <c r="BJ276" s="2" t="n">
        <v>8403.44827586207</v>
      </c>
      <c r="BK276" s="2" t="s">
        <v>50</v>
      </c>
      <c r="BL276" s="2" t="n">
        <v>1344.55172413793</v>
      </c>
      <c r="BM276" s="2" t="s">
        <v>51</v>
      </c>
      <c r="BN276" s="2" t="n">
        <v>0.16</v>
      </c>
    </row>
    <row r="277" customFormat="false" ht="15" hidden="false" customHeight="false" outlineLevel="0" collapsed="false">
      <c r="I277" s="3"/>
      <c r="J277" s="3"/>
      <c r="K277" s="3"/>
      <c r="L277" s="4"/>
      <c r="M277" s="2" t="s">
        <v>48</v>
      </c>
      <c r="N277" s="2" t="s">
        <v>49</v>
      </c>
      <c r="O277" s="2" t="n">
        <v>1</v>
      </c>
      <c r="P277" s="3"/>
      <c r="Q277" s="3"/>
      <c r="R277" s="3" t="n">
        <v>23313.2327586207</v>
      </c>
      <c r="S277" s="2" t="s">
        <v>50</v>
      </c>
      <c r="T277" s="3" t="n">
        <v>3730.11724137931</v>
      </c>
      <c r="U277" s="2" t="s">
        <v>51</v>
      </c>
      <c r="V277" s="2" t="n">
        <v>0.16</v>
      </c>
      <c r="W277" s="2" t="s">
        <v>366</v>
      </c>
      <c r="X277" s="2" t="s">
        <v>59</v>
      </c>
      <c r="Y277" s="2" t="s">
        <v>48</v>
      </c>
      <c r="Z277" s="2" t="n">
        <v>1</v>
      </c>
      <c r="AA277" s="3" t="n">
        <v>27043.35</v>
      </c>
      <c r="AB277" s="2" t="s">
        <v>54</v>
      </c>
      <c r="AC277" s="2" t="n">
        <v>198286</v>
      </c>
      <c r="AD277" s="2" t="n">
        <v>1</v>
      </c>
      <c r="AE277" s="3" t="n">
        <v>27043.35</v>
      </c>
      <c r="AF277" s="2" t="n">
        <v>0</v>
      </c>
      <c r="AH277" s="3"/>
      <c r="AI277" s="2" t="s">
        <v>366</v>
      </c>
      <c r="AJ277" s="2" t="s">
        <v>59</v>
      </c>
      <c r="AK277" s="2" t="s">
        <v>56</v>
      </c>
      <c r="AL277" s="2" t="n">
        <v>0</v>
      </c>
      <c r="AM277" s="2" t="s">
        <v>57</v>
      </c>
      <c r="AN277" s="2" t="n">
        <v>1</v>
      </c>
      <c r="AO277" s="3" t="n">
        <v>27043.35</v>
      </c>
      <c r="AP277" s="3" t="n">
        <v>23313.2327586207</v>
      </c>
      <c r="AQ277" s="3" t="n">
        <v>3730.11724137931</v>
      </c>
      <c r="BJ277" s="2" t="n">
        <v>23313.2327586207</v>
      </c>
      <c r="BK277" s="2" t="s">
        <v>50</v>
      </c>
      <c r="BL277" s="2" t="n">
        <v>3730.11724137931</v>
      </c>
      <c r="BM277" s="2" t="s">
        <v>51</v>
      </c>
      <c r="BN277" s="2" t="n">
        <v>0.16</v>
      </c>
    </row>
    <row r="278" customFormat="false" ht="15" hidden="false" customHeight="false" outlineLevel="0" collapsed="false">
      <c r="I278" s="3"/>
      <c r="J278" s="3"/>
      <c r="K278" s="3"/>
      <c r="L278" s="4"/>
      <c r="M278" s="2" t="s">
        <v>48</v>
      </c>
      <c r="N278" s="2" t="s">
        <v>49</v>
      </c>
      <c r="O278" s="2" t="n">
        <v>1</v>
      </c>
      <c r="P278" s="3"/>
      <c r="Q278" s="3"/>
      <c r="R278" s="3" t="n">
        <v>96552.3706896552</v>
      </c>
      <c r="S278" s="2" t="s">
        <v>50</v>
      </c>
      <c r="T278" s="3" t="n">
        <v>15448.3793103448</v>
      </c>
      <c r="U278" s="2" t="s">
        <v>51</v>
      </c>
      <c r="V278" s="2" t="n">
        <v>0.16</v>
      </c>
      <c r="W278" s="2" t="s">
        <v>367</v>
      </c>
      <c r="X278" s="2" t="s">
        <v>59</v>
      </c>
      <c r="Y278" s="2" t="s">
        <v>48</v>
      </c>
      <c r="Z278" s="2" t="n">
        <v>1</v>
      </c>
      <c r="AA278" s="3" t="n">
        <v>112000.75</v>
      </c>
      <c r="AB278" s="2" t="s">
        <v>54</v>
      </c>
      <c r="AC278" s="2" t="n">
        <v>198707</v>
      </c>
      <c r="AD278" s="2" t="n">
        <v>1</v>
      </c>
      <c r="AE278" s="3" t="n">
        <v>112000.75</v>
      </c>
      <c r="AF278" s="2" t="n">
        <v>0</v>
      </c>
      <c r="AH278" s="3"/>
      <c r="AI278" s="2" t="s">
        <v>367</v>
      </c>
      <c r="AJ278" s="2" t="s">
        <v>59</v>
      </c>
      <c r="AK278" s="2" t="s">
        <v>56</v>
      </c>
      <c r="AL278" s="2" t="n">
        <v>0</v>
      </c>
      <c r="AM278" s="2" t="s">
        <v>57</v>
      </c>
      <c r="AN278" s="2" t="n">
        <v>1</v>
      </c>
      <c r="AO278" s="3" t="n">
        <v>112000.75</v>
      </c>
      <c r="AP278" s="3" t="n">
        <v>96552.3706896552</v>
      </c>
      <c r="AQ278" s="3" t="n">
        <v>15448.3793103448</v>
      </c>
      <c r="BJ278" s="2" t="n">
        <v>96552.3706896552</v>
      </c>
      <c r="BK278" s="2" t="s">
        <v>50</v>
      </c>
      <c r="BL278" s="2" t="n">
        <v>15448.3793103448</v>
      </c>
      <c r="BM278" s="2" t="s">
        <v>51</v>
      </c>
      <c r="BN278" s="2" t="n">
        <v>0.16</v>
      </c>
    </row>
    <row r="279" customFormat="false" ht="15" hidden="false" customHeight="false" outlineLevel="0" collapsed="false">
      <c r="I279" s="3"/>
      <c r="J279" s="3"/>
      <c r="K279" s="3"/>
      <c r="L279" s="4"/>
      <c r="M279" s="2" t="s">
        <v>48</v>
      </c>
      <c r="N279" s="2" t="s">
        <v>49</v>
      </c>
      <c r="O279" s="2" t="n">
        <v>1</v>
      </c>
      <c r="P279" s="3"/>
      <c r="Q279" s="3"/>
      <c r="R279" s="3" t="n">
        <v>31445.8362068966</v>
      </c>
      <c r="S279" s="2" t="s">
        <v>50</v>
      </c>
      <c r="T279" s="3" t="n">
        <v>5031.33379310345</v>
      </c>
      <c r="U279" s="2" t="s">
        <v>51</v>
      </c>
      <c r="V279" s="2" t="n">
        <v>0.16</v>
      </c>
      <c r="W279" s="2" t="s">
        <v>368</v>
      </c>
      <c r="X279" s="2" t="s">
        <v>59</v>
      </c>
      <c r="Y279" s="2" t="s">
        <v>48</v>
      </c>
      <c r="Z279" s="2" t="n">
        <v>1</v>
      </c>
      <c r="AA279" s="3" t="n">
        <v>36477.17</v>
      </c>
      <c r="AB279" s="2" t="s">
        <v>54</v>
      </c>
      <c r="AC279" s="2" t="n">
        <v>198713</v>
      </c>
      <c r="AD279" s="2" t="n">
        <v>1</v>
      </c>
      <c r="AE279" s="3" t="n">
        <v>36477.17</v>
      </c>
      <c r="AF279" s="2" t="n">
        <v>0</v>
      </c>
      <c r="AH279" s="3"/>
      <c r="AI279" s="2" t="s">
        <v>368</v>
      </c>
      <c r="AJ279" s="2" t="s">
        <v>59</v>
      </c>
      <c r="AK279" s="2" t="s">
        <v>56</v>
      </c>
      <c r="AL279" s="2" t="n">
        <v>0</v>
      </c>
      <c r="AM279" s="2" t="s">
        <v>57</v>
      </c>
      <c r="AN279" s="2" t="n">
        <v>1</v>
      </c>
      <c r="AO279" s="3" t="n">
        <v>36477.17</v>
      </c>
      <c r="AP279" s="3" t="n">
        <v>31445.8362068966</v>
      </c>
      <c r="AQ279" s="3" t="n">
        <v>5031.33379310345</v>
      </c>
      <c r="BJ279" s="2" t="n">
        <v>31445.8362068966</v>
      </c>
      <c r="BK279" s="2" t="s">
        <v>50</v>
      </c>
      <c r="BL279" s="2" t="n">
        <v>5031.33379310345</v>
      </c>
      <c r="BM279" s="2" t="s">
        <v>51</v>
      </c>
      <c r="BN279" s="2" t="n">
        <v>0.16</v>
      </c>
    </row>
    <row r="280" customFormat="false" ht="15" hidden="false" customHeight="false" outlineLevel="0" collapsed="false">
      <c r="I280" s="3"/>
      <c r="J280" s="3"/>
      <c r="K280" s="3"/>
      <c r="L280" s="4"/>
      <c r="M280" s="2" t="s">
        <v>48</v>
      </c>
      <c r="N280" s="2" t="s">
        <v>49</v>
      </c>
      <c r="O280" s="2" t="n">
        <v>1</v>
      </c>
      <c r="P280" s="3"/>
      <c r="Q280" s="3"/>
      <c r="R280" s="3" t="n">
        <v>8035.03448275862</v>
      </c>
      <c r="S280" s="2" t="s">
        <v>50</v>
      </c>
      <c r="T280" s="3" t="n">
        <v>1285.60551724138</v>
      </c>
      <c r="U280" s="2" t="s">
        <v>51</v>
      </c>
      <c r="V280" s="2" t="n">
        <v>0.16</v>
      </c>
      <c r="W280" s="2" t="s">
        <v>369</v>
      </c>
      <c r="X280" s="2" t="s">
        <v>59</v>
      </c>
      <c r="Y280" s="2" t="s">
        <v>48</v>
      </c>
      <c r="Z280" s="2" t="n">
        <v>1</v>
      </c>
      <c r="AA280" s="3" t="n">
        <v>9320.64</v>
      </c>
      <c r="AB280" s="2" t="s">
        <v>54</v>
      </c>
      <c r="AC280" s="2" t="n">
        <v>198868</v>
      </c>
      <c r="AD280" s="2" t="n">
        <v>1</v>
      </c>
      <c r="AE280" s="3" t="n">
        <v>9320.64</v>
      </c>
      <c r="AF280" s="2" t="n">
        <v>0</v>
      </c>
      <c r="AH280" s="3"/>
      <c r="AI280" s="2" t="s">
        <v>369</v>
      </c>
      <c r="AJ280" s="2" t="s">
        <v>59</v>
      </c>
      <c r="AK280" s="2" t="s">
        <v>56</v>
      </c>
      <c r="AL280" s="2" t="n">
        <v>0</v>
      </c>
      <c r="AM280" s="2" t="s">
        <v>57</v>
      </c>
      <c r="AN280" s="2" t="n">
        <v>1</v>
      </c>
      <c r="AO280" s="3" t="n">
        <v>9320.64</v>
      </c>
      <c r="AP280" s="3" t="n">
        <v>8035.03448275862</v>
      </c>
      <c r="AQ280" s="3" t="n">
        <v>1285.60551724138</v>
      </c>
      <c r="BJ280" s="2" t="n">
        <v>8035.03448275862</v>
      </c>
      <c r="BK280" s="2" t="s">
        <v>50</v>
      </c>
      <c r="BL280" s="2" t="n">
        <v>1285.60551724138</v>
      </c>
      <c r="BM280" s="2" t="s">
        <v>51</v>
      </c>
      <c r="BN280" s="2" t="n">
        <v>0.16</v>
      </c>
    </row>
    <row r="281" customFormat="false" ht="15" hidden="false" customHeight="false" outlineLevel="0" collapsed="false">
      <c r="I281" s="3"/>
      <c r="J281" s="3"/>
      <c r="K281" s="3"/>
      <c r="L281" s="4"/>
      <c r="M281" s="2" t="s">
        <v>48</v>
      </c>
      <c r="N281" s="2" t="s">
        <v>49</v>
      </c>
      <c r="O281" s="2" t="n">
        <v>1</v>
      </c>
      <c r="P281" s="3"/>
      <c r="Q281" s="3"/>
      <c r="R281" s="3" t="n">
        <v>7169.68103448276</v>
      </c>
      <c r="S281" s="2" t="s">
        <v>50</v>
      </c>
      <c r="T281" s="3" t="n">
        <v>1147.14896551724</v>
      </c>
      <c r="U281" s="2" t="s">
        <v>51</v>
      </c>
      <c r="V281" s="2" t="n">
        <v>0.16</v>
      </c>
      <c r="W281" s="2" t="s">
        <v>370</v>
      </c>
      <c r="X281" s="2" t="s">
        <v>59</v>
      </c>
      <c r="Y281" s="2" t="s">
        <v>48</v>
      </c>
      <c r="Z281" s="2" t="n">
        <v>1</v>
      </c>
      <c r="AA281" s="3" t="n">
        <v>8316.83</v>
      </c>
      <c r="AB281" s="2" t="s">
        <v>54</v>
      </c>
      <c r="AC281" s="2" t="n">
        <v>200203</v>
      </c>
      <c r="AD281" s="2" t="n">
        <v>1</v>
      </c>
      <c r="AE281" s="3" t="n">
        <v>8316.83</v>
      </c>
      <c r="AF281" s="2" t="n">
        <v>0</v>
      </c>
      <c r="AH281" s="3"/>
      <c r="AI281" s="2" t="s">
        <v>370</v>
      </c>
      <c r="AJ281" s="2" t="s">
        <v>59</v>
      </c>
      <c r="AK281" s="2" t="s">
        <v>56</v>
      </c>
      <c r="AL281" s="2" t="n">
        <v>0</v>
      </c>
      <c r="AM281" s="2" t="s">
        <v>57</v>
      </c>
      <c r="AN281" s="2" t="n">
        <v>1</v>
      </c>
      <c r="AO281" s="3" t="n">
        <v>8316.83</v>
      </c>
      <c r="AP281" s="3" t="n">
        <v>7169.68103448276</v>
      </c>
      <c r="AQ281" s="3" t="n">
        <v>1147.14896551724</v>
      </c>
      <c r="BJ281" s="2" t="n">
        <v>7169.68103448276</v>
      </c>
      <c r="BK281" s="2" t="s">
        <v>50</v>
      </c>
      <c r="BL281" s="2" t="n">
        <v>1147.14896551724</v>
      </c>
      <c r="BM281" s="2" t="s">
        <v>51</v>
      </c>
      <c r="BN281" s="2" t="n">
        <v>0.16</v>
      </c>
    </row>
    <row r="282" customFormat="false" ht="13.8" hidden="false" customHeight="false" outlineLevel="0" collapsed="false">
      <c r="A282" s="1" t="n">
        <v>22</v>
      </c>
      <c r="B282" s="2" t="n">
        <v>601</v>
      </c>
      <c r="C282" s="2" t="s">
        <v>343</v>
      </c>
      <c r="D282" s="6" t="s">
        <v>360</v>
      </c>
      <c r="E282" s="2" t="s">
        <v>345</v>
      </c>
      <c r="F282" s="2" t="s">
        <v>346</v>
      </c>
      <c r="G282" s="2" t="n">
        <v>601</v>
      </c>
      <c r="H282" s="2" t="n">
        <v>550076995</v>
      </c>
      <c r="I282" s="3" t="n">
        <v>67104.09</v>
      </c>
      <c r="J282" s="3" t="n">
        <v>77840.75</v>
      </c>
      <c r="K282" s="3" t="n">
        <v>10736.66</v>
      </c>
      <c r="L282" s="4" t="n">
        <v>45013.5</v>
      </c>
      <c r="M282" s="2" t="s">
        <v>48</v>
      </c>
      <c r="N282" s="2" t="s">
        <v>49</v>
      </c>
      <c r="O282" s="2" t="n">
        <v>1</v>
      </c>
      <c r="P282" s="3" t="n">
        <v>77840.75</v>
      </c>
      <c r="Q282" s="3" t="n">
        <v>77840.75</v>
      </c>
      <c r="R282" s="3" t="n">
        <v>19152.9137931035</v>
      </c>
      <c r="S282" s="2" t="s">
        <v>50</v>
      </c>
      <c r="T282" s="3" t="n">
        <v>3064.46620689655</v>
      </c>
      <c r="U282" s="2" t="s">
        <v>51</v>
      </c>
      <c r="V282" s="2" t="n">
        <v>0.16</v>
      </c>
      <c r="W282" s="2" t="s">
        <v>371</v>
      </c>
      <c r="X282" s="2" t="s">
        <v>59</v>
      </c>
      <c r="Y282" s="2" t="s">
        <v>48</v>
      </c>
      <c r="Z282" s="2" t="n">
        <v>1</v>
      </c>
      <c r="AA282" s="3" t="n">
        <v>22217.38</v>
      </c>
      <c r="AB282" s="2" t="s">
        <v>54</v>
      </c>
      <c r="AC282" s="2" t="n">
        <v>195967</v>
      </c>
      <c r="AD282" s="2" t="n">
        <v>1</v>
      </c>
      <c r="AE282" s="3" t="n">
        <v>22217.38</v>
      </c>
      <c r="AF282" s="2" t="n">
        <v>0</v>
      </c>
      <c r="AH282" s="3" t="n">
        <v>77840.75</v>
      </c>
      <c r="AI282" s="2" t="s">
        <v>371</v>
      </c>
      <c r="AJ282" s="2" t="s">
        <v>59</v>
      </c>
      <c r="AK282" s="2" t="s">
        <v>56</v>
      </c>
      <c r="AL282" s="2" t="n">
        <v>0</v>
      </c>
      <c r="AM282" s="2" t="s">
        <v>57</v>
      </c>
      <c r="AN282" s="2" t="n">
        <v>1</v>
      </c>
      <c r="AO282" s="3" t="n">
        <v>22217.38</v>
      </c>
      <c r="AP282" s="3" t="n">
        <v>19152.9137931035</v>
      </c>
      <c r="AQ282" s="3" t="n">
        <v>3064.46620689655</v>
      </c>
      <c r="AR282" s="2" t="s">
        <v>348</v>
      </c>
      <c r="AS282" s="2" t="s">
        <v>343</v>
      </c>
      <c r="AT282" s="2" t="s">
        <v>346</v>
      </c>
      <c r="AU282" s="2" t="s">
        <v>345</v>
      </c>
      <c r="BJ282" s="2" t="n">
        <v>19152.9137931035</v>
      </c>
      <c r="BK282" s="2" t="s">
        <v>50</v>
      </c>
      <c r="BL282" s="2" t="n">
        <v>3064.46620689655</v>
      </c>
      <c r="BM282" s="2" t="s">
        <v>51</v>
      </c>
      <c r="BN282" s="2" t="n">
        <v>0.16</v>
      </c>
    </row>
    <row r="283" customFormat="false" ht="15" hidden="false" customHeight="false" outlineLevel="0" collapsed="false">
      <c r="I283" s="3"/>
      <c r="J283" s="3"/>
      <c r="K283" s="3"/>
      <c r="L283" s="4"/>
      <c r="M283" s="2" t="s">
        <v>48</v>
      </c>
      <c r="N283" s="2" t="s">
        <v>49</v>
      </c>
      <c r="O283" s="2" t="n">
        <v>1</v>
      </c>
      <c r="P283" s="3"/>
      <c r="Q283" s="3"/>
      <c r="R283" s="3" t="n">
        <v>2530.43965517241</v>
      </c>
      <c r="S283" s="2" t="s">
        <v>50</v>
      </c>
      <c r="T283" s="3" t="n">
        <v>404.870344827586</v>
      </c>
      <c r="U283" s="2" t="s">
        <v>51</v>
      </c>
      <c r="V283" s="2" t="n">
        <v>0.16</v>
      </c>
      <c r="W283" s="2" t="s">
        <v>372</v>
      </c>
      <c r="X283" s="2" t="s">
        <v>59</v>
      </c>
      <c r="Y283" s="2" t="s">
        <v>48</v>
      </c>
      <c r="Z283" s="2" t="n">
        <v>1</v>
      </c>
      <c r="AA283" s="3" t="n">
        <v>2935.31</v>
      </c>
      <c r="AB283" s="2" t="s">
        <v>54</v>
      </c>
      <c r="AC283" s="2" t="n">
        <v>197503</v>
      </c>
      <c r="AD283" s="2" t="n">
        <v>1</v>
      </c>
      <c r="AE283" s="3" t="n">
        <v>2935.31</v>
      </c>
      <c r="AF283" s="2" t="n">
        <v>0</v>
      </c>
      <c r="AH283" s="3"/>
      <c r="AI283" s="2" t="s">
        <v>372</v>
      </c>
      <c r="AJ283" s="2" t="s">
        <v>59</v>
      </c>
      <c r="AK283" s="2" t="s">
        <v>56</v>
      </c>
      <c r="AL283" s="2" t="n">
        <v>0</v>
      </c>
      <c r="AM283" s="2" t="s">
        <v>57</v>
      </c>
      <c r="AN283" s="2" t="n">
        <v>1</v>
      </c>
      <c r="AO283" s="3" t="n">
        <v>2935.31</v>
      </c>
      <c r="AP283" s="3" t="n">
        <v>2530.43965517241</v>
      </c>
      <c r="AQ283" s="3" t="n">
        <v>404.870344827586</v>
      </c>
      <c r="BJ283" s="2" t="n">
        <v>2530.43965517241</v>
      </c>
      <c r="BK283" s="2" t="s">
        <v>50</v>
      </c>
      <c r="BL283" s="2" t="n">
        <v>404.870344827586</v>
      </c>
      <c r="BM283" s="2" t="s">
        <v>51</v>
      </c>
      <c r="BN283" s="2" t="n">
        <v>0.16</v>
      </c>
    </row>
    <row r="284" customFormat="false" ht="15" hidden="false" customHeight="false" outlineLevel="0" collapsed="false">
      <c r="I284" s="3"/>
      <c r="J284" s="3"/>
      <c r="K284" s="3"/>
      <c r="L284" s="4"/>
      <c r="M284" s="2" t="s">
        <v>48</v>
      </c>
      <c r="N284" s="2" t="s">
        <v>49</v>
      </c>
      <c r="O284" s="2" t="n">
        <v>1</v>
      </c>
      <c r="P284" s="3"/>
      <c r="Q284" s="3"/>
      <c r="R284" s="3" t="n">
        <v>5732.11206896552</v>
      </c>
      <c r="S284" s="2" t="s">
        <v>50</v>
      </c>
      <c r="T284" s="3" t="n">
        <v>917.137931034483</v>
      </c>
      <c r="U284" s="2" t="s">
        <v>51</v>
      </c>
      <c r="V284" s="2" t="n">
        <v>0.16</v>
      </c>
      <c r="W284" s="2" t="s">
        <v>373</v>
      </c>
      <c r="X284" s="2" t="s">
        <v>59</v>
      </c>
      <c r="Y284" s="2" t="s">
        <v>48</v>
      </c>
      <c r="Z284" s="2" t="n">
        <v>1</v>
      </c>
      <c r="AA284" s="3" t="n">
        <v>6649.25</v>
      </c>
      <c r="AB284" s="2" t="s">
        <v>54</v>
      </c>
      <c r="AC284" s="2" t="n">
        <v>197613</v>
      </c>
      <c r="AD284" s="2" t="n">
        <v>1</v>
      </c>
      <c r="AE284" s="3" t="n">
        <v>6649.25</v>
      </c>
      <c r="AF284" s="2" t="n">
        <v>0</v>
      </c>
      <c r="AH284" s="3"/>
      <c r="AI284" s="2" t="s">
        <v>373</v>
      </c>
      <c r="AJ284" s="2" t="s">
        <v>59</v>
      </c>
      <c r="AK284" s="2" t="s">
        <v>56</v>
      </c>
      <c r="AL284" s="2" t="n">
        <v>0</v>
      </c>
      <c r="AM284" s="2" t="s">
        <v>57</v>
      </c>
      <c r="AN284" s="2" t="n">
        <v>1</v>
      </c>
      <c r="AO284" s="3" t="n">
        <v>6649.25</v>
      </c>
      <c r="AP284" s="3" t="n">
        <v>5732.11206896552</v>
      </c>
      <c r="AQ284" s="3" t="n">
        <v>917.137931034483</v>
      </c>
      <c r="BJ284" s="2" t="n">
        <v>5732.11206896552</v>
      </c>
      <c r="BK284" s="2" t="s">
        <v>50</v>
      </c>
      <c r="BL284" s="2" t="n">
        <v>917.137931034483</v>
      </c>
      <c r="BM284" s="2" t="s">
        <v>51</v>
      </c>
      <c r="BN284" s="2" t="n">
        <v>0.16</v>
      </c>
    </row>
    <row r="285" customFormat="false" ht="15" hidden="false" customHeight="false" outlineLevel="0" collapsed="false">
      <c r="I285" s="3"/>
      <c r="J285" s="3"/>
      <c r="K285" s="3"/>
      <c r="L285" s="4"/>
      <c r="M285" s="2" t="s">
        <v>48</v>
      </c>
      <c r="N285" s="2" t="s">
        <v>49</v>
      </c>
      <c r="O285" s="2" t="n">
        <v>1</v>
      </c>
      <c r="P285" s="3"/>
      <c r="Q285" s="3"/>
      <c r="R285" s="3" t="n">
        <v>23394.4396551724</v>
      </c>
      <c r="S285" s="2" t="s">
        <v>50</v>
      </c>
      <c r="T285" s="3" t="n">
        <v>3743.11034482759</v>
      </c>
      <c r="U285" s="2" t="s">
        <v>51</v>
      </c>
      <c r="V285" s="2" t="n">
        <v>0.16</v>
      </c>
      <c r="W285" s="2" t="s">
        <v>374</v>
      </c>
      <c r="X285" s="2" t="s">
        <v>59</v>
      </c>
      <c r="Y285" s="2" t="s">
        <v>48</v>
      </c>
      <c r="Z285" s="2" t="n">
        <v>1</v>
      </c>
      <c r="AA285" s="3" t="n">
        <v>27137.55</v>
      </c>
      <c r="AB285" s="2" t="s">
        <v>54</v>
      </c>
      <c r="AC285" s="2" t="n">
        <v>199099</v>
      </c>
      <c r="AD285" s="2" t="n">
        <v>1</v>
      </c>
      <c r="AE285" s="3" t="n">
        <v>27137.55</v>
      </c>
      <c r="AF285" s="2" t="n">
        <v>0</v>
      </c>
      <c r="AH285" s="3"/>
      <c r="AI285" s="2" t="s">
        <v>374</v>
      </c>
      <c r="AJ285" s="2" t="s">
        <v>59</v>
      </c>
      <c r="AK285" s="2" t="s">
        <v>56</v>
      </c>
      <c r="AL285" s="2" t="n">
        <v>0</v>
      </c>
      <c r="AM285" s="2" t="s">
        <v>57</v>
      </c>
      <c r="AN285" s="2" t="n">
        <v>1</v>
      </c>
      <c r="AO285" s="3" t="n">
        <v>27137.55</v>
      </c>
      <c r="AP285" s="3" t="n">
        <v>23394.4396551724</v>
      </c>
      <c r="AQ285" s="3" t="n">
        <v>3743.11034482759</v>
      </c>
      <c r="BJ285" s="2" t="n">
        <v>23394.4396551724</v>
      </c>
      <c r="BK285" s="2" t="s">
        <v>50</v>
      </c>
      <c r="BL285" s="2" t="n">
        <v>3743.11034482759</v>
      </c>
      <c r="BM285" s="2" t="s">
        <v>51</v>
      </c>
      <c r="BN285" s="2" t="n">
        <v>0.16</v>
      </c>
    </row>
    <row r="286" customFormat="false" ht="15" hidden="false" customHeight="false" outlineLevel="0" collapsed="false">
      <c r="I286" s="3"/>
      <c r="J286" s="3"/>
      <c r="K286" s="3"/>
      <c r="L286" s="4"/>
      <c r="M286" s="2" t="s">
        <v>48</v>
      </c>
      <c r="N286" s="2" t="s">
        <v>49</v>
      </c>
      <c r="O286" s="2" t="n">
        <v>1</v>
      </c>
      <c r="P286" s="3"/>
      <c r="Q286" s="3"/>
      <c r="R286" s="3" t="n">
        <v>3770.62068965517</v>
      </c>
      <c r="S286" s="2" t="s">
        <v>50</v>
      </c>
      <c r="T286" s="3" t="n">
        <v>603.299310344828</v>
      </c>
      <c r="U286" s="2" t="s">
        <v>51</v>
      </c>
      <c r="V286" s="2" t="n">
        <v>0.16</v>
      </c>
      <c r="W286" s="2" t="s">
        <v>375</v>
      </c>
      <c r="X286" s="2" t="s">
        <v>59</v>
      </c>
      <c r="Y286" s="2" t="s">
        <v>48</v>
      </c>
      <c r="Z286" s="2" t="n">
        <v>1</v>
      </c>
      <c r="AA286" s="3" t="n">
        <v>4373.92</v>
      </c>
      <c r="AB286" s="2" t="s">
        <v>54</v>
      </c>
      <c r="AC286" s="2" t="n">
        <v>199100</v>
      </c>
      <c r="AD286" s="2" t="n">
        <v>1</v>
      </c>
      <c r="AE286" s="3" t="n">
        <v>4373.92</v>
      </c>
      <c r="AF286" s="2" t="n">
        <v>0</v>
      </c>
      <c r="AH286" s="3"/>
      <c r="AI286" s="2" t="s">
        <v>375</v>
      </c>
      <c r="AJ286" s="2" t="s">
        <v>59</v>
      </c>
      <c r="AK286" s="2" t="s">
        <v>56</v>
      </c>
      <c r="AL286" s="2" t="n">
        <v>0</v>
      </c>
      <c r="AM286" s="2" t="s">
        <v>57</v>
      </c>
      <c r="AN286" s="2" t="n">
        <v>1</v>
      </c>
      <c r="AO286" s="3" t="n">
        <v>4373.92</v>
      </c>
      <c r="AP286" s="3" t="n">
        <v>3770.62068965517</v>
      </c>
      <c r="AQ286" s="3" t="n">
        <v>603.299310344828</v>
      </c>
      <c r="BJ286" s="2" t="n">
        <v>3770.62068965517</v>
      </c>
      <c r="BK286" s="2" t="s">
        <v>50</v>
      </c>
      <c r="BL286" s="2" t="n">
        <v>603.299310344828</v>
      </c>
      <c r="BM286" s="2" t="s">
        <v>51</v>
      </c>
      <c r="BN286" s="2" t="n">
        <v>0.16</v>
      </c>
    </row>
    <row r="287" customFormat="false" ht="15" hidden="false" customHeight="false" outlineLevel="0" collapsed="false">
      <c r="I287" s="3"/>
      <c r="J287" s="3"/>
      <c r="K287" s="3"/>
      <c r="L287" s="4"/>
      <c r="M287" s="2" t="s">
        <v>48</v>
      </c>
      <c r="N287" s="2" t="s">
        <v>49</v>
      </c>
      <c r="O287" s="2" t="n">
        <v>1</v>
      </c>
      <c r="P287" s="3"/>
      <c r="Q287" s="3"/>
      <c r="R287" s="3" t="n">
        <v>3990.39655172414</v>
      </c>
      <c r="S287" s="2" t="s">
        <v>50</v>
      </c>
      <c r="T287" s="3" t="n">
        <v>638.463448275862</v>
      </c>
      <c r="U287" s="2" t="s">
        <v>51</v>
      </c>
      <c r="V287" s="2" t="n">
        <v>0.16</v>
      </c>
      <c r="W287" s="2" t="s">
        <v>376</v>
      </c>
      <c r="X287" s="2" t="s">
        <v>59</v>
      </c>
      <c r="Y287" s="2" t="s">
        <v>48</v>
      </c>
      <c r="Z287" s="2" t="n">
        <v>1</v>
      </c>
      <c r="AA287" s="3" t="n">
        <v>4628.86</v>
      </c>
      <c r="AB287" s="2" t="s">
        <v>54</v>
      </c>
      <c r="AC287" s="2" t="n">
        <v>200470</v>
      </c>
      <c r="AD287" s="2" t="n">
        <v>1</v>
      </c>
      <c r="AE287" s="3" t="n">
        <v>4628.86</v>
      </c>
      <c r="AF287" s="2" t="n">
        <v>0</v>
      </c>
      <c r="AH287" s="3"/>
      <c r="AI287" s="2" t="s">
        <v>376</v>
      </c>
      <c r="AJ287" s="2" t="s">
        <v>59</v>
      </c>
      <c r="AK287" s="2" t="s">
        <v>56</v>
      </c>
      <c r="AL287" s="2" t="n">
        <v>0</v>
      </c>
      <c r="AM287" s="2" t="s">
        <v>57</v>
      </c>
      <c r="AN287" s="2" t="n">
        <v>1</v>
      </c>
      <c r="AO287" s="3" t="n">
        <v>4628.86</v>
      </c>
      <c r="AP287" s="3" t="n">
        <v>3990.39655172414</v>
      </c>
      <c r="AQ287" s="3" t="n">
        <v>638.463448275862</v>
      </c>
      <c r="BJ287" s="2" t="n">
        <v>3990.39655172414</v>
      </c>
      <c r="BK287" s="2" t="s">
        <v>50</v>
      </c>
      <c r="BL287" s="2" t="n">
        <v>638.463448275862</v>
      </c>
      <c r="BM287" s="2" t="s">
        <v>51</v>
      </c>
      <c r="BN287" s="2" t="n">
        <v>0.16</v>
      </c>
    </row>
    <row r="288" customFormat="false" ht="15" hidden="false" customHeight="false" outlineLevel="0" collapsed="false">
      <c r="I288" s="3"/>
      <c r="J288" s="3"/>
      <c r="K288" s="3"/>
      <c r="L288" s="4"/>
      <c r="M288" s="2" t="s">
        <v>48</v>
      </c>
      <c r="N288" s="2" t="s">
        <v>49</v>
      </c>
      <c r="O288" s="2" t="n">
        <v>1</v>
      </c>
      <c r="P288" s="3"/>
      <c r="Q288" s="3"/>
      <c r="R288" s="3" t="n">
        <v>8533.1724137931</v>
      </c>
      <c r="S288" s="2" t="s">
        <v>50</v>
      </c>
      <c r="T288" s="3" t="n">
        <v>1365.3075862069</v>
      </c>
      <c r="U288" s="2" t="s">
        <v>51</v>
      </c>
      <c r="V288" s="2" t="n">
        <v>0.16</v>
      </c>
      <c r="W288" s="2" t="s">
        <v>377</v>
      </c>
      <c r="X288" s="2" t="s">
        <v>59</v>
      </c>
      <c r="Y288" s="2" t="s">
        <v>48</v>
      </c>
      <c r="Z288" s="2" t="n">
        <v>1</v>
      </c>
      <c r="AA288" s="3" t="n">
        <v>9898.48</v>
      </c>
      <c r="AB288" s="2" t="s">
        <v>54</v>
      </c>
      <c r="AC288" s="2" t="n">
        <v>203081</v>
      </c>
      <c r="AD288" s="2" t="n">
        <v>1</v>
      </c>
      <c r="AE288" s="3" t="n">
        <v>9898.48</v>
      </c>
      <c r="AF288" s="2" t="n">
        <v>0</v>
      </c>
      <c r="AH288" s="3"/>
      <c r="AI288" s="2" t="s">
        <v>377</v>
      </c>
      <c r="AJ288" s="2" t="s">
        <v>59</v>
      </c>
      <c r="AK288" s="2" t="s">
        <v>56</v>
      </c>
      <c r="AL288" s="2" t="n">
        <v>0</v>
      </c>
      <c r="AM288" s="2" t="s">
        <v>57</v>
      </c>
      <c r="AN288" s="2" t="n">
        <v>1</v>
      </c>
      <c r="AO288" s="3" t="n">
        <v>9898.48</v>
      </c>
      <c r="AP288" s="3" t="n">
        <v>8533.1724137931</v>
      </c>
      <c r="AQ288" s="3" t="n">
        <v>1365.3075862069</v>
      </c>
      <c r="BJ288" s="2" t="n">
        <v>8533.1724137931</v>
      </c>
      <c r="BK288" s="2" t="s">
        <v>50</v>
      </c>
      <c r="BL288" s="2" t="n">
        <v>1365.3075862069</v>
      </c>
      <c r="BM288" s="2" t="s">
        <v>51</v>
      </c>
      <c r="BN288" s="2" t="n">
        <v>0.16</v>
      </c>
    </row>
    <row r="289" customFormat="false" ht="13.8" hidden="false" customHeight="false" outlineLevel="0" collapsed="false">
      <c r="A289" s="1" t="n">
        <v>23</v>
      </c>
      <c r="B289" s="2" t="n">
        <v>601</v>
      </c>
      <c r="C289" s="2" t="s">
        <v>343</v>
      </c>
      <c r="D289" s="6" t="s">
        <v>360</v>
      </c>
      <c r="E289" s="2" t="s">
        <v>345</v>
      </c>
      <c r="F289" s="2" t="s">
        <v>346</v>
      </c>
      <c r="G289" s="2" t="n">
        <v>601</v>
      </c>
      <c r="H289" s="2" t="n">
        <v>550076995</v>
      </c>
      <c r="I289" s="3" t="n">
        <v>158402.44</v>
      </c>
      <c r="J289" s="3" t="n">
        <v>183746.83</v>
      </c>
      <c r="K289" s="3" t="n">
        <v>25344.39</v>
      </c>
      <c r="L289" s="4" t="n">
        <v>45013.5</v>
      </c>
      <c r="M289" s="2" t="s">
        <v>48</v>
      </c>
      <c r="N289" s="2" t="s">
        <v>49</v>
      </c>
      <c r="O289" s="2" t="n">
        <v>1</v>
      </c>
      <c r="P289" s="3" t="n">
        <v>183746.83</v>
      </c>
      <c r="Q289" s="3" t="n">
        <v>183746.83</v>
      </c>
      <c r="R289" s="3" t="n">
        <v>7916.23275862069</v>
      </c>
      <c r="S289" s="2" t="s">
        <v>50</v>
      </c>
      <c r="T289" s="3" t="n">
        <v>1266.59724137931</v>
      </c>
      <c r="U289" s="2" t="s">
        <v>51</v>
      </c>
      <c r="V289" s="2" t="n">
        <v>0.16</v>
      </c>
      <c r="W289" s="2" t="s">
        <v>378</v>
      </c>
      <c r="X289" s="2" t="s">
        <v>59</v>
      </c>
      <c r="Y289" s="2" t="s">
        <v>48</v>
      </c>
      <c r="Z289" s="2" t="n">
        <v>1</v>
      </c>
      <c r="AA289" s="3" t="n">
        <v>9182.83</v>
      </c>
      <c r="AB289" s="2" t="s">
        <v>54</v>
      </c>
      <c r="AC289" s="2" t="n">
        <v>197393</v>
      </c>
      <c r="AD289" s="2" t="n">
        <v>1</v>
      </c>
      <c r="AE289" s="3" t="n">
        <v>9182.83</v>
      </c>
      <c r="AF289" s="2" t="n">
        <v>0</v>
      </c>
      <c r="AH289" s="3" t="n">
        <v>183746.83</v>
      </c>
      <c r="AI289" s="2" t="s">
        <v>378</v>
      </c>
      <c r="AJ289" s="2" t="s">
        <v>59</v>
      </c>
      <c r="AK289" s="2" t="s">
        <v>56</v>
      </c>
      <c r="AL289" s="2" t="n">
        <v>0</v>
      </c>
      <c r="AM289" s="2" t="s">
        <v>57</v>
      </c>
      <c r="AN289" s="2" t="n">
        <v>1</v>
      </c>
      <c r="AO289" s="3" t="n">
        <v>9182.83</v>
      </c>
      <c r="AP289" s="3" t="n">
        <v>7916.23275862069</v>
      </c>
      <c r="AQ289" s="3" t="n">
        <v>1266.59724137931</v>
      </c>
      <c r="AR289" s="2" t="s">
        <v>348</v>
      </c>
      <c r="AS289" s="2" t="s">
        <v>343</v>
      </c>
      <c r="AT289" s="2" t="s">
        <v>346</v>
      </c>
      <c r="AU289" s="2" t="s">
        <v>345</v>
      </c>
      <c r="BJ289" s="2" t="n">
        <v>7916.23275862069</v>
      </c>
      <c r="BK289" s="2" t="s">
        <v>50</v>
      </c>
      <c r="BL289" s="2" t="n">
        <v>1266.59724137931</v>
      </c>
      <c r="BM289" s="2" t="s">
        <v>51</v>
      </c>
      <c r="BN289" s="2" t="n">
        <v>0.16</v>
      </c>
    </row>
    <row r="290" customFormat="false" ht="15" hidden="false" customHeight="false" outlineLevel="0" collapsed="false">
      <c r="I290" s="3"/>
      <c r="J290" s="3"/>
      <c r="K290" s="3"/>
      <c r="L290" s="4"/>
      <c r="M290" s="2" t="s">
        <v>48</v>
      </c>
      <c r="N290" s="2" t="s">
        <v>49</v>
      </c>
      <c r="O290" s="2" t="n">
        <v>1</v>
      </c>
      <c r="P290" s="3"/>
      <c r="Q290" s="3"/>
      <c r="R290" s="3" t="n">
        <v>26783.4482758621</v>
      </c>
      <c r="S290" s="2" t="s">
        <v>50</v>
      </c>
      <c r="T290" s="3" t="n">
        <v>4285.35172413793</v>
      </c>
      <c r="U290" s="2" t="s">
        <v>51</v>
      </c>
      <c r="V290" s="2" t="n">
        <v>0.16</v>
      </c>
      <c r="W290" s="2" t="s">
        <v>379</v>
      </c>
      <c r="X290" s="2" t="s">
        <v>59</v>
      </c>
      <c r="Y290" s="2" t="s">
        <v>48</v>
      </c>
      <c r="Z290" s="2" t="n">
        <v>1</v>
      </c>
      <c r="AA290" s="3" t="n">
        <v>31068.8</v>
      </c>
      <c r="AB290" s="2" t="s">
        <v>54</v>
      </c>
      <c r="AC290" s="2" t="n">
        <v>197480</v>
      </c>
      <c r="AD290" s="2" t="n">
        <v>1</v>
      </c>
      <c r="AE290" s="3" t="n">
        <v>31068.8</v>
      </c>
      <c r="AF290" s="2" t="n">
        <v>0</v>
      </c>
      <c r="AH290" s="3"/>
      <c r="AI290" s="2" t="s">
        <v>379</v>
      </c>
      <c r="AJ290" s="2" t="s">
        <v>59</v>
      </c>
      <c r="AK290" s="2" t="s">
        <v>56</v>
      </c>
      <c r="AL290" s="2" t="n">
        <v>0</v>
      </c>
      <c r="AM290" s="2" t="s">
        <v>57</v>
      </c>
      <c r="AN290" s="2" t="n">
        <v>1</v>
      </c>
      <c r="AO290" s="3" t="n">
        <v>31068.8</v>
      </c>
      <c r="AP290" s="3" t="n">
        <v>26783.4482758621</v>
      </c>
      <c r="AQ290" s="3" t="n">
        <v>4285.35172413793</v>
      </c>
      <c r="BJ290" s="2" t="n">
        <v>26783.4482758621</v>
      </c>
      <c r="BK290" s="2" t="s">
        <v>50</v>
      </c>
      <c r="BL290" s="2" t="n">
        <v>4285.35172413793</v>
      </c>
      <c r="BM290" s="2" t="s">
        <v>51</v>
      </c>
      <c r="BN290" s="2" t="n">
        <v>0.16</v>
      </c>
    </row>
    <row r="291" customFormat="false" ht="15" hidden="false" customHeight="false" outlineLevel="0" collapsed="false">
      <c r="I291" s="3"/>
      <c r="J291" s="3"/>
      <c r="K291" s="3"/>
      <c r="L291" s="4"/>
      <c r="M291" s="2" t="s">
        <v>48</v>
      </c>
      <c r="N291" s="2" t="s">
        <v>49</v>
      </c>
      <c r="O291" s="2" t="n">
        <v>1</v>
      </c>
      <c r="P291" s="3"/>
      <c r="Q291" s="3"/>
      <c r="R291" s="3" t="n">
        <v>119665.879310345</v>
      </c>
      <c r="S291" s="2" t="s">
        <v>50</v>
      </c>
      <c r="T291" s="3" t="n">
        <v>19146.5406896552</v>
      </c>
      <c r="U291" s="2" t="s">
        <v>51</v>
      </c>
      <c r="V291" s="2" t="n">
        <v>0.16</v>
      </c>
      <c r="W291" s="2" t="s">
        <v>380</v>
      </c>
      <c r="X291" s="2" t="s">
        <v>59</v>
      </c>
      <c r="Y291" s="2" t="s">
        <v>48</v>
      </c>
      <c r="Z291" s="2" t="n">
        <v>1</v>
      </c>
      <c r="AA291" s="3" t="n">
        <v>138812.42</v>
      </c>
      <c r="AB291" s="2" t="s">
        <v>54</v>
      </c>
      <c r="AC291" s="2" t="n">
        <v>198708</v>
      </c>
      <c r="AD291" s="2" t="n">
        <v>1</v>
      </c>
      <c r="AE291" s="3" t="n">
        <v>138812.42</v>
      </c>
      <c r="AF291" s="2" t="n">
        <v>0</v>
      </c>
      <c r="AH291" s="3"/>
      <c r="AI291" s="2" t="s">
        <v>380</v>
      </c>
      <c r="AJ291" s="2" t="s">
        <v>59</v>
      </c>
      <c r="AK291" s="2" t="s">
        <v>56</v>
      </c>
      <c r="AL291" s="2" t="n">
        <v>0</v>
      </c>
      <c r="AM291" s="2" t="s">
        <v>57</v>
      </c>
      <c r="AN291" s="2" t="n">
        <v>1</v>
      </c>
      <c r="AO291" s="3" t="n">
        <v>138812.42</v>
      </c>
      <c r="AP291" s="3" t="n">
        <v>119665.879310345</v>
      </c>
      <c r="AQ291" s="3" t="n">
        <v>19146.5406896552</v>
      </c>
      <c r="BJ291" s="2" t="n">
        <v>119665.879310345</v>
      </c>
      <c r="BK291" s="2" t="s">
        <v>50</v>
      </c>
      <c r="BL291" s="2" t="n">
        <v>19146.5406896552</v>
      </c>
      <c r="BM291" s="2" t="s">
        <v>51</v>
      </c>
      <c r="BN291" s="2" t="n">
        <v>0.16</v>
      </c>
    </row>
    <row r="292" customFormat="false" ht="15" hidden="false" customHeight="false" outlineLevel="0" collapsed="false">
      <c r="I292" s="3"/>
      <c r="J292" s="3"/>
      <c r="K292" s="3"/>
      <c r="L292" s="4"/>
      <c r="M292" s="2" t="s">
        <v>48</v>
      </c>
      <c r="N292" s="2" t="s">
        <v>49</v>
      </c>
      <c r="O292" s="2" t="n">
        <v>1</v>
      </c>
      <c r="P292" s="3"/>
      <c r="Q292" s="3"/>
      <c r="R292" s="3" t="n">
        <v>4036.87931034483</v>
      </c>
      <c r="S292" s="2" t="s">
        <v>50</v>
      </c>
      <c r="T292" s="3" t="n">
        <v>645.900689655172</v>
      </c>
      <c r="U292" s="2" t="s">
        <v>51</v>
      </c>
      <c r="V292" s="2" t="n">
        <v>0.16</v>
      </c>
      <c r="W292" s="2" t="s">
        <v>381</v>
      </c>
      <c r="X292" s="2" t="s">
        <v>59</v>
      </c>
      <c r="Y292" s="2" t="s">
        <v>48</v>
      </c>
      <c r="Z292" s="2" t="n">
        <v>1</v>
      </c>
      <c r="AA292" s="3" t="n">
        <v>4682.78</v>
      </c>
      <c r="AB292" s="2" t="s">
        <v>54</v>
      </c>
      <c r="AC292" s="2" t="n">
        <v>198870</v>
      </c>
      <c r="AD292" s="2" t="n">
        <v>1</v>
      </c>
      <c r="AE292" s="3" t="n">
        <v>4682.78</v>
      </c>
      <c r="AF292" s="2" t="n">
        <v>0</v>
      </c>
      <c r="AH292" s="3"/>
      <c r="AI292" s="2" t="s">
        <v>381</v>
      </c>
      <c r="AJ292" s="2" t="s">
        <v>59</v>
      </c>
      <c r="AK292" s="2" t="s">
        <v>56</v>
      </c>
      <c r="AL292" s="2" t="n">
        <v>0</v>
      </c>
      <c r="AM292" s="2" t="s">
        <v>57</v>
      </c>
      <c r="AN292" s="2" t="n">
        <v>1</v>
      </c>
      <c r="AO292" s="3" t="n">
        <v>4682.78</v>
      </c>
      <c r="AP292" s="3" t="n">
        <v>4036.87931034483</v>
      </c>
      <c r="AQ292" s="3" t="n">
        <v>645.900689655172</v>
      </c>
      <c r="BJ292" s="2" t="n">
        <v>4036.87931034483</v>
      </c>
      <c r="BK292" s="2" t="s">
        <v>50</v>
      </c>
      <c r="BL292" s="2" t="n">
        <v>645.900689655172</v>
      </c>
      <c r="BM292" s="2" t="s">
        <v>51</v>
      </c>
      <c r="BN292" s="2" t="n">
        <v>0.16</v>
      </c>
    </row>
    <row r="293" customFormat="false" ht="13.8" hidden="false" customHeight="false" outlineLevel="0" collapsed="false">
      <c r="A293" s="1" t="n">
        <v>24</v>
      </c>
      <c r="B293" s="2" t="n">
        <v>601</v>
      </c>
      <c r="C293" s="2" t="s">
        <v>343</v>
      </c>
      <c r="D293" s="6" t="s">
        <v>360</v>
      </c>
      <c r="E293" s="2" t="s">
        <v>345</v>
      </c>
      <c r="F293" s="2" t="s">
        <v>346</v>
      </c>
      <c r="G293" s="2" t="n">
        <v>601</v>
      </c>
      <c r="H293" s="2" t="n">
        <v>550076995</v>
      </c>
      <c r="I293" s="3" t="n">
        <v>118552.81</v>
      </c>
      <c r="J293" s="3" t="n">
        <v>137521.25</v>
      </c>
      <c r="K293" s="3" t="n">
        <v>18968.44</v>
      </c>
      <c r="L293" s="4" t="n">
        <v>45015.5</v>
      </c>
      <c r="M293" s="2" t="s">
        <v>48</v>
      </c>
      <c r="N293" s="2" t="s">
        <v>49</v>
      </c>
      <c r="O293" s="2" t="n">
        <v>1</v>
      </c>
      <c r="P293" s="3" t="n">
        <v>137521.25</v>
      </c>
      <c r="Q293" s="3" t="n">
        <v>137521.25</v>
      </c>
      <c r="R293" s="3" t="n">
        <v>9576.45689655172</v>
      </c>
      <c r="S293" s="2" t="s">
        <v>50</v>
      </c>
      <c r="T293" s="3" t="n">
        <v>1532.23310344828</v>
      </c>
      <c r="U293" s="2" t="s">
        <v>51</v>
      </c>
      <c r="V293" s="2" t="n">
        <v>0.16</v>
      </c>
      <c r="W293" s="2" t="s">
        <v>382</v>
      </c>
      <c r="X293" s="2" t="s">
        <v>59</v>
      </c>
      <c r="Y293" s="2" t="s">
        <v>48</v>
      </c>
      <c r="Z293" s="2" t="n">
        <v>1</v>
      </c>
      <c r="AA293" s="3" t="n">
        <v>11108.69</v>
      </c>
      <c r="AB293" s="2" t="s">
        <v>54</v>
      </c>
      <c r="AC293" s="2" t="n">
        <v>196102</v>
      </c>
      <c r="AD293" s="2" t="n">
        <v>1</v>
      </c>
      <c r="AE293" s="3" t="n">
        <v>11108.69</v>
      </c>
      <c r="AF293" s="2" t="n">
        <v>0</v>
      </c>
      <c r="AH293" s="3" t="n">
        <v>137521.25</v>
      </c>
      <c r="AI293" s="2" t="s">
        <v>382</v>
      </c>
      <c r="AJ293" s="2" t="s">
        <v>59</v>
      </c>
      <c r="AK293" s="2" t="s">
        <v>56</v>
      </c>
      <c r="AL293" s="2" t="n">
        <v>0</v>
      </c>
      <c r="AM293" s="2" t="s">
        <v>57</v>
      </c>
      <c r="AN293" s="2" t="n">
        <v>1</v>
      </c>
      <c r="AO293" s="3" t="n">
        <v>11108.69</v>
      </c>
      <c r="AP293" s="3" t="n">
        <v>9576.45689655172</v>
      </c>
      <c r="AQ293" s="3" t="n">
        <v>1532.23310344828</v>
      </c>
      <c r="AR293" s="2" t="s">
        <v>348</v>
      </c>
      <c r="AS293" s="2" t="s">
        <v>343</v>
      </c>
      <c r="AT293" s="2" t="s">
        <v>346</v>
      </c>
      <c r="AU293" s="2" t="s">
        <v>345</v>
      </c>
      <c r="BJ293" s="2" t="n">
        <v>9576.45689655172</v>
      </c>
      <c r="BK293" s="2" t="s">
        <v>50</v>
      </c>
      <c r="BL293" s="2" t="n">
        <v>1532.23310344828</v>
      </c>
      <c r="BM293" s="2" t="s">
        <v>51</v>
      </c>
      <c r="BN293" s="2" t="n">
        <v>0.16</v>
      </c>
    </row>
    <row r="294" customFormat="false" ht="15" hidden="false" customHeight="false" outlineLevel="0" collapsed="false">
      <c r="I294" s="3"/>
      <c r="J294" s="3"/>
      <c r="K294" s="3"/>
      <c r="L294" s="4"/>
      <c r="M294" s="2" t="s">
        <v>48</v>
      </c>
      <c r="N294" s="2" t="s">
        <v>49</v>
      </c>
      <c r="O294" s="2" t="n">
        <v>1</v>
      </c>
      <c r="P294" s="3"/>
      <c r="Q294" s="3"/>
      <c r="R294" s="3" t="n">
        <v>83202.6551724138</v>
      </c>
      <c r="S294" s="2" t="s">
        <v>50</v>
      </c>
      <c r="T294" s="3" t="n">
        <v>13312.4248275862</v>
      </c>
      <c r="U294" s="2" t="s">
        <v>51</v>
      </c>
      <c r="V294" s="2" t="n">
        <v>0.16</v>
      </c>
      <c r="W294" s="2" t="s">
        <v>383</v>
      </c>
      <c r="X294" s="2" t="s">
        <v>59</v>
      </c>
      <c r="Y294" s="2" t="s">
        <v>48</v>
      </c>
      <c r="Z294" s="2" t="n">
        <v>1</v>
      </c>
      <c r="AA294" s="3" t="n">
        <v>96515.08</v>
      </c>
      <c r="AB294" s="2" t="s">
        <v>54</v>
      </c>
      <c r="AC294" s="2" t="n">
        <v>198720</v>
      </c>
      <c r="AD294" s="2" t="n">
        <v>1</v>
      </c>
      <c r="AE294" s="3" t="n">
        <v>96515.08</v>
      </c>
      <c r="AF294" s="2" t="n">
        <v>0</v>
      </c>
      <c r="AH294" s="3"/>
      <c r="AI294" s="2" t="s">
        <v>383</v>
      </c>
      <c r="AJ294" s="2" t="s">
        <v>59</v>
      </c>
      <c r="AK294" s="2" t="s">
        <v>56</v>
      </c>
      <c r="AL294" s="2" t="n">
        <v>0</v>
      </c>
      <c r="AM294" s="2" t="s">
        <v>57</v>
      </c>
      <c r="AN294" s="2" t="n">
        <v>1</v>
      </c>
      <c r="AO294" s="3" t="n">
        <v>96515.08</v>
      </c>
      <c r="AP294" s="3" t="n">
        <v>83202.6551724138</v>
      </c>
      <c r="AQ294" s="3" t="n">
        <v>13312.4248275862</v>
      </c>
      <c r="BJ294" s="2" t="n">
        <v>83202.6551724138</v>
      </c>
      <c r="BK294" s="2" t="s">
        <v>50</v>
      </c>
      <c r="BL294" s="2" t="n">
        <v>13312.4248275862</v>
      </c>
      <c r="BM294" s="2" t="s">
        <v>51</v>
      </c>
      <c r="BN294" s="2" t="n">
        <v>0.16</v>
      </c>
    </row>
    <row r="295" customFormat="false" ht="15" hidden="false" customHeight="false" outlineLevel="0" collapsed="false">
      <c r="I295" s="3"/>
      <c r="J295" s="3"/>
      <c r="K295" s="3"/>
      <c r="L295" s="4"/>
      <c r="M295" s="2" t="s">
        <v>48</v>
      </c>
      <c r="N295" s="2" t="s">
        <v>49</v>
      </c>
      <c r="O295" s="2" t="n">
        <v>1</v>
      </c>
      <c r="P295" s="3"/>
      <c r="Q295" s="3"/>
      <c r="R295" s="3" t="n">
        <v>7676.99137931035</v>
      </c>
      <c r="S295" s="2" t="s">
        <v>50</v>
      </c>
      <c r="T295" s="3" t="n">
        <v>1228.31862068966</v>
      </c>
      <c r="U295" s="2" t="s">
        <v>51</v>
      </c>
      <c r="V295" s="2" t="n">
        <v>0.16</v>
      </c>
      <c r="W295" s="2" t="s">
        <v>384</v>
      </c>
      <c r="X295" s="2" t="s">
        <v>59</v>
      </c>
      <c r="Y295" s="2" t="s">
        <v>48</v>
      </c>
      <c r="Z295" s="2" t="n">
        <v>1</v>
      </c>
      <c r="AA295" s="3" t="n">
        <v>8905.31</v>
      </c>
      <c r="AB295" s="2" t="s">
        <v>54</v>
      </c>
      <c r="AC295" s="2" t="n">
        <v>199101</v>
      </c>
      <c r="AD295" s="2" t="n">
        <v>1</v>
      </c>
      <c r="AE295" s="3" t="n">
        <v>8905.31</v>
      </c>
      <c r="AF295" s="2" t="n">
        <v>0</v>
      </c>
      <c r="AH295" s="3"/>
      <c r="AI295" s="2" t="s">
        <v>384</v>
      </c>
      <c r="AJ295" s="2" t="s">
        <v>59</v>
      </c>
      <c r="AK295" s="2" t="s">
        <v>56</v>
      </c>
      <c r="AL295" s="2" t="n">
        <v>0</v>
      </c>
      <c r="AM295" s="2" t="s">
        <v>57</v>
      </c>
      <c r="AN295" s="2" t="n">
        <v>1</v>
      </c>
      <c r="AO295" s="3" t="n">
        <v>8905.31</v>
      </c>
      <c r="AP295" s="3" t="n">
        <v>7676.99137931035</v>
      </c>
      <c r="AQ295" s="3" t="n">
        <v>1228.31862068966</v>
      </c>
      <c r="BJ295" s="2" t="n">
        <v>7676.99137931035</v>
      </c>
      <c r="BK295" s="2" t="s">
        <v>50</v>
      </c>
      <c r="BL295" s="2" t="n">
        <v>1228.31862068966</v>
      </c>
      <c r="BM295" s="2" t="s">
        <v>51</v>
      </c>
      <c r="BN295" s="2" t="n">
        <v>0.16</v>
      </c>
    </row>
    <row r="296" customFormat="false" ht="15" hidden="false" customHeight="false" outlineLevel="0" collapsed="false">
      <c r="I296" s="3"/>
      <c r="J296" s="3"/>
      <c r="K296" s="3"/>
      <c r="L296" s="4"/>
      <c r="M296" s="2" t="s">
        <v>48</v>
      </c>
      <c r="N296" s="2" t="s">
        <v>49</v>
      </c>
      <c r="O296" s="2" t="n">
        <v>1</v>
      </c>
      <c r="P296" s="3"/>
      <c r="Q296" s="3"/>
      <c r="R296" s="3" t="n">
        <v>18096.6982758621</v>
      </c>
      <c r="S296" s="2" t="s">
        <v>50</v>
      </c>
      <c r="T296" s="3" t="n">
        <v>2895.47172413793</v>
      </c>
      <c r="U296" s="2" t="s">
        <v>51</v>
      </c>
      <c r="V296" s="2" t="n">
        <v>0.16</v>
      </c>
      <c r="W296" s="2" t="s">
        <v>385</v>
      </c>
      <c r="X296" s="2" t="s">
        <v>59</v>
      </c>
      <c r="Y296" s="2" t="s">
        <v>48</v>
      </c>
      <c r="Z296" s="2" t="n">
        <v>1</v>
      </c>
      <c r="AA296" s="3" t="n">
        <v>20992.17</v>
      </c>
      <c r="AB296" s="2" t="s">
        <v>54</v>
      </c>
      <c r="AC296" s="2" t="n">
        <v>200714</v>
      </c>
      <c r="AD296" s="2" t="n">
        <v>1</v>
      </c>
      <c r="AE296" s="3" t="n">
        <v>20992.17</v>
      </c>
      <c r="AF296" s="2" t="n">
        <v>0</v>
      </c>
      <c r="AH296" s="3"/>
      <c r="AI296" s="2" t="s">
        <v>385</v>
      </c>
      <c r="AJ296" s="2" t="s">
        <v>59</v>
      </c>
      <c r="AK296" s="2" t="s">
        <v>56</v>
      </c>
      <c r="AL296" s="2" t="n">
        <v>0</v>
      </c>
      <c r="AM296" s="2" t="s">
        <v>57</v>
      </c>
      <c r="AN296" s="2" t="n">
        <v>1</v>
      </c>
      <c r="AO296" s="3" t="n">
        <v>20992.17</v>
      </c>
      <c r="AP296" s="3" t="n">
        <v>18096.6982758621</v>
      </c>
      <c r="AQ296" s="3" t="n">
        <v>2895.47172413793</v>
      </c>
      <c r="BJ296" s="2" t="n">
        <v>18096.6982758621</v>
      </c>
      <c r="BK296" s="2" t="s">
        <v>50</v>
      </c>
      <c r="BL296" s="2" t="n">
        <v>2895.47172413793</v>
      </c>
      <c r="BM296" s="2" t="s">
        <v>51</v>
      </c>
      <c r="BN296" s="2" t="n">
        <v>0.16</v>
      </c>
    </row>
    <row r="297" customFormat="false" ht="13.8" hidden="false" customHeight="false" outlineLevel="0" collapsed="false">
      <c r="A297" s="1" t="n">
        <v>25</v>
      </c>
      <c r="B297" s="2" t="n">
        <v>601</v>
      </c>
      <c r="C297" s="2" t="s">
        <v>343</v>
      </c>
      <c r="D297" s="6" t="s">
        <v>360</v>
      </c>
      <c r="E297" s="2" t="s">
        <v>345</v>
      </c>
      <c r="F297" s="2" t="s">
        <v>346</v>
      </c>
      <c r="G297" s="2" t="n">
        <v>601</v>
      </c>
      <c r="H297" s="2" t="n">
        <v>550076995</v>
      </c>
      <c r="I297" s="3" t="n">
        <v>139309.54</v>
      </c>
      <c r="J297" s="3" t="n">
        <v>161599.07</v>
      </c>
      <c r="K297" s="3" t="n">
        <v>22289.53</v>
      </c>
      <c r="L297" s="4" t="n">
        <v>45015.5</v>
      </c>
      <c r="M297" s="2" t="s">
        <v>48</v>
      </c>
      <c r="N297" s="2" t="s">
        <v>49</v>
      </c>
      <c r="O297" s="2" t="n">
        <v>1</v>
      </c>
      <c r="P297" s="3" t="n">
        <v>161599.07</v>
      </c>
      <c r="Q297" s="3" t="n">
        <v>161599.07</v>
      </c>
      <c r="R297" s="3" t="n">
        <v>18356.0172413793</v>
      </c>
      <c r="S297" s="2" t="s">
        <v>50</v>
      </c>
      <c r="T297" s="3" t="n">
        <v>2936.96275862069</v>
      </c>
      <c r="U297" s="2" t="s">
        <v>51</v>
      </c>
      <c r="V297" s="2" t="n">
        <v>0.16</v>
      </c>
      <c r="W297" s="2" t="s">
        <v>386</v>
      </c>
      <c r="X297" s="2" t="s">
        <v>59</v>
      </c>
      <c r="Y297" s="2" t="s">
        <v>48</v>
      </c>
      <c r="Z297" s="2" t="n">
        <v>1</v>
      </c>
      <c r="AA297" s="3" t="n">
        <v>21292.98</v>
      </c>
      <c r="AB297" s="2" t="s">
        <v>54</v>
      </c>
      <c r="AC297" s="2" t="n">
        <v>196246</v>
      </c>
      <c r="AD297" s="2" t="n">
        <v>1</v>
      </c>
      <c r="AE297" s="3" t="n">
        <v>21292.98</v>
      </c>
      <c r="AF297" s="2" t="n">
        <v>0</v>
      </c>
      <c r="AH297" s="3" t="n">
        <v>161599.07</v>
      </c>
      <c r="AI297" s="2" t="s">
        <v>386</v>
      </c>
      <c r="AJ297" s="2" t="s">
        <v>59</v>
      </c>
      <c r="AK297" s="2" t="s">
        <v>56</v>
      </c>
      <c r="AL297" s="2" t="n">
        <v>0</v>
      </c>
      <c r="AM297" s="2" t="s">
        <v>57</v>
      </c>
      <c r="AN297" s="2" t="n">
        <v>1</v>
      </c>
      <c r="AO297" s="3" t="n">
        <v>21292.98</v>
      </c>
      <c r="AP297" s="3" t="n">
        <v>18356.0172413793</v>
      </c>
      <c r="AQ297" s="3" t="n">
        <v>2936.96275862069</v>
      </c>
      <c r="AR297" s="2" t="s">
        <v>348</v>
      </c>
      <c r="AS297" s="2" t="s">
        <v>343</v>
      </c>
      <c r="AT297" s="2" t="s">
        <v>346</v>
      </c>
      <c r="AU297" s="2" t="s">
        <v>345</v>
      </c>
      <c r="BJ297" s="2" t="n">
        <v>18356.0172413793</v>
      </c>
      <c r="BK297" s="2" t="s">
        <v>50</v>
      </c>
      <c r="BL297" s="2" t="n">
        <v>2936.96275862069</v>
      </c>
      <c r="BM297" s="2" t="s">
        <v>51</v>
      </c>
      <c r="BN297" s="2" t="n">
        <v>0.16</v>
      </c>
    </row>
    <row r="298" customFormat="false" ht="15" hidden="false" customHeight="false" outlineLevel="0" collapsed="false">
      <c r="I298" s="3"/>
      <c r="J298" s="3"/>
      <c r="K298" s="3"/>
      <c r="L298" s="4"/>
      <c r="M298" s="2" t="s">
        <v>48</v>
      </c>
      <c r="N298" s="2" t="s">
        <v>49</v>
      </c>
      <c r="O298" s="2" t="n">
        <v>1</v>
      </c>
      <c r="P298" s="3"/>
      <c r="Q298" s="3"/>
      <c r="R298" s="3" t="n">
        <v>13509.6637931035</v>
      </c>
      <c r="S298" s="2" t="s">
        <v>50</v>
      </c>
      <c r="T298" s="3" t="n">
        <v>2161.54620689655</v>
      </c>
      <c r="U298" s="2" t="s">
        <v>51</v>
      </c>
      <c r="V298" s="2" t="n">
        <v>0.16</v>
      </c>
      <c r="W298" s="2" t="s">
        <v>387</v>
      </c>
      <c r="X298" s="2" t="s">
        <v>59</v>
      </c>
      <c r="Y298" s="2" t="s">
        <v>48</v>
      </c>
      <c r="Z298" s="2" t="n">
        <v>1</v>
      </c>
      <c r="AA298" s="3" t="n">
        <v>15671.21</v>
      </c>
      <c r="AB298" s="2" t="s">
        <v>54</v>
      </c>
      <c r="AC298" s="2" t="n">
        <v>196353</v>
      </c>
      <c r="AD298" s="2" t="n">
        <v>1</v>
      </c>
      <c r="AE298" s="3" t="n">
        <v>15671.21</v>
      </c>
      <c r="AF298" s="2" t="n">
        <v>0</v>
      </c>
      <c r="AH298" s="3"/>
      <c r="AI298" s="2" t="s">
        <v>387</v>
      </c>
      <c r="AJ298" s="2" t="s">
        <v>59</v>
      </c>
      <c r="AK298" s="2" t="s">
        <v>56</v>
      </c>
      <c r="AL298" s="2" t="n">
        <v>0</v>
      </c>
      <c r="AM298" s="2" t="s">
        <v>57</v>
      </c>
      <c r="AN298" s="2" t="n">
        <v>1</v>
      </c>
      <c r="AO298" s="3" t="n">
        <v>15671.21</v>
      </c>
      <c r="AP298" s="3" t="n">
        <v>13509.6637931035</v>
      </c>
      <c r="AQ298" s="3" t="n">
        <v>2161.54620689655</v>
      </c>
      <c r="BJ298" s="2" t="n">
        <v>13509.6637931035</v>
      </c>
      <c r="BK298" s="2" t="s">
        <v>50</v>
      </c>
      <c r="BL298" s="2" t="n">
        <v>2161.54620689655</v>
      </c>
      <c r="BM298" s="2" t="s">
        <v>51</v>
      </c>
      <c r="BN298" s="2" t="n">
        <v>0.16</v>
      </c>
    </row>
    <row r="299" customFormat="false" ht="15" hidden="false" customHeight="false" outlineLevel="0" collapsed="false">
      <c r="I299" s="3"/>
      <c r="J299" s="3"/>
      <c r="K299" s="3"/>
      <c r="L299" s="4"/>
      <c r="M299" s="2" t="s">
        <v>48</v>
      </c>
      <c r="N299" s="2" t="s">
        <v>49</v>
      </c>
      <c r="O299" s="2" t="n">
        <v>1</v>
      </c>
      <c r="P299" s="3"/>
      <c r="Q299" s="3"/>
      <c r="R299" s="3" t="n">
        <v>13391.724137931</v>
      </c>
      <c r="S299" s="2" t="s">
        <v>50</v>
      </c>
      <c r="T299" s="3" t="n">
        <v>2142.67586206897</v>
      </c>
      <c r="U299" s="2" t="s">
        <v>51</v>
      </c>
      <c r="V299" s="2" t="n">
        <v>0.16</v>
      </c>
      <c r="W299" s="2" t="s">
        <v>388</v>
      </c>
      <c r="X299" s="2" t="s">
        <v>59</v>
      </c>
      <c r="Y299" s="2" t="s">
        <v>48</v>
      </c>
      <c r="Z299" s="2" t="n">
        <v>1</v>
      </c>
      <c r="AA299" s="3" t="n">
        <v>15534.4</v>
      </c>
      <c r="AB299" s="2" t="s">
        <v>54</v>
      </c>
      <c r="AC299" s="2" t="n">
        <v>197916</v>
      </c>
      <c r="AD299" s="2" t="n">
        <v>1</v>
      </c>
      <c r="AE299" s="3" t="n">
        <v>15534.4</v>
      </c>
      <c r="AF299" s="2" t="n">
        <v>0</v>
      </c>
      <c r="AH299" s="3"/>
      <c r="AI299" s="2" t="s">
        <v>388</v>
      </c>
      <c r="AJ299" s="2" t="s">
        <v>59</v>
      </c>
      <c r="AK299" s="2" t="s">
        <v>56</v>
      </c>
      <c r="AL299" s="2" t="n">
        <v>0</v>
      </c>
      <c r="AM299" s="2" t="s">
        <v>57</v>
      </c>
      <c r="AN299" s="2" t="n">
        <v>1</v>
      </c>
      <c r="AO299" s="3" t="n">
        <v>15534.4</v>
      </c>
      <c r="AP299" s="3" t="n">
        <v>13391.724137931</v>
      </c>
      <c r="AQ299" s="3" t="n">
        <v>2142.67586206897</v>
      </c>
      <c r="BJ299" s="2" t="n">
        <v>13391.724137931</v>
      </c>
      <c r="BK299" s="2" t="s">
        <v>50</v>
      </c>
      <c r="BL299" s="2" t="n">
        <v>2142.67586206897</v>
      </c>
      <c r="BM299" s="2" t="s">
        <v>51</v>
      </c>
      <c r="BN299" s="2" t="n">
        <v>0.16</v>
      </c>
    </row>
    <row r="300" customFormat="false" ht="15" hidden="false" customHeight="false" outlineLevel="0" collapsed="false">
      <c r="I300" s="3"/>
      <c r="J300" s="3"/>
      <c r="K300" s="3"/>
      <c r="L300" s="4"/>
      <c r="M300" s="2" t="s">
        <v>48</v>
      </c>
      <c r="N300" s="2" t="s">
        <v>49</v>
      </c>
      <c r="O300" s="2" t="n">
        <v>1</v>
      </c>
      <c r="P300" s="3"/>
      <c r="Q300" s="3"/>
      <c r="R300" s="3" t="n">
        <v>3675.86206896552</v>
      </c>
      <c r="S300" s="2" t="s">
        <v>50</v>
      </c>
      <c r="T300" s="3" t="n">
        <v>588.137931034483</v>
      </c>
      <c r="U300" s="2" t="s">
        <v>51</v>
      </c>
      <c r="V300" s="2" t="n">
        <v>0.16</v>
      </c>
      <c r="W300" s="2" t="s">
        <v>389</v>
      </c>
      <c r="X300" s="2" t="s">
        <v>59</v>
      </c>
      <c r="Y300" s="2" t="s">
        <v>48</v>
      </c>
      <c r="Z300" s="2" t="n">
        <v>1</v>
      </c>
      <c r="AA300" s="3" t="n">
        <v>4264</v>
      </c>
      <c r="AB300" s="2" t="s">
        <v>54</v>
      </c>
      <c r="AC300" s="2" t="n">
        <v>198824</v>
      </c>
      <c r="AD300" s="2" t="n">
        <v>1</v>
      </c>
      <c r="AE300" s="3" t="n">
        <v>4264</v>
      </c>
      <c r="AF300" s="2" t="n">
        <v>0</v>
      </c>
      <c r="AH300" s="3"/>
      <c r="AI300" s="2" t="s">
        <v>389</v>
      </c>
      <c r="AJ300" s="2" t="s">
        <v>59</v>
      </c>
      <c r="AK300" s="2" t="s">
        <v>56</v>
      </c>
      <c r="AL300" s="2" t="n">
        <v>0</v>
      </c>
      <c r="AM300" s="2" t="s">
        <v>57</v>
      </c>
      <c r="AN300" s="2" t="n">
        <v>1</v>
      </c>
      <c r="AO300" s="3" t="n">
        <v>4264</v>
      </c>
      <c r="AP300" s="3" t="n">
        <v>3675.86206896552</v>
      </c>
      <c r="AQ300" s="3" t="n">
        <v>588.137931034483</v>
      </c>
      <c r="BJ300" s="2" t="n">
        <v>3675.86206896552</v>
      </c>
      <c r="BK300" s="2" t="s">
        <v>50</v>
      </c>
      <c r="BL300" s="2" t="n">
        <v>588.137931034483</v>
      </c>
      <c r="BM300" s="2" t="s">
        <v>51</v>
      </c>
      <c r="BN300" s="2" t="n">
        <v>0.16</v>
      </c>
    </row>
    <row r="301" customFormat="false" ht="15" hidden="false" customHeight="false" outlineLevel="0" collapsed="false">
      <c r="I301" s="3"/>
      <c r="J301" s="3"/>
      <c r="K301" s="3"/>
      <c r="L301" s="4"/>
      <c r="M301" s="2" t="s">
        <v>48</v>
      </c>
      <c r="N301" s="2" t="s">
        <v>49</v>
      </c>
      <c r="O301" s="2" t="n">
        <v>1</v>
      </c>
      <c r="P301" s="3"/>
      <c r="Q301" s="3"/>
      <c r="R301" s="3" t="n">
        <v>82222.3965517241</v>
      </c>
      <c r="S301" s="2" t="s">
        <v>50</v>
      </c>
      <c r="T301" s="3" t="n">
        <v>13155.5834482759</v>
      </c>
      <c r="U301" s="2" t="s">
        <v>51</v>
      </c>
      <c r="V301" s="2" t="n">
        <v>0.16</v>
      </c>
      <c r="W301" s="2" t="s">
        <v>390</v>
      </c>
      <c r="X301" s="2" t="s">
        <v>59</v>
      </c>
      <c r="Y301" s="2" t="s">
        <v>48</v>
      </c>
      <c r="Z301" s="2" t="n">
        <v>1</v>
      </c>
      <c r="AA301" s="3" t="n">
        <v>95377.98</v>
      </c>
      <c r="AB301" s="2" t="s">
        <v>54</v>
      </c>
      <c r="AC301" s="2" t="n">
        <v>199267</v>
      </c>
      <c r="AD301" s="2" t="n">
        <v>1</v>
      </c>
      <c r="AE301" s="3" t="n">
        <v>95377.98</v>
      </c>
      <c r="AF301" s="2" t="n">
        <v>0</v>
      </c>
      <c r="AH301" s="3"/>
      <c r="AI301" s="2" t="s">
        <v>390</v>
      </c>
      <c r="AJ301" s="2" t="s">
        <v>59</v>
      </c>
      <c r="AK301" s="2" t="s">
        <v>56</v>
      </c>
      <c r="AL301" s="2" t="n">
        <v>0</v>
      </c>
      <c r="AM301" s="2" t="s">
        <v>57</v>
      </c>
      <c r="AN301" s="2" t="n">
        <v>1</v>
      </c>
      <c r="AO301" s="3" t="n">
        <v>95377.98</v>
      </c>
      <c r="AP301" s="3" t="n">
        <v>82222.3965517241</v>
      </c>
      <c r="AQ301" s="3" t="n">
        <v>13155.5834482759</v>
      </c>
      <c r="BJ301" s="2" t="n">
        <v>82222.3965517241</v>
      </c>
      <c r="BK301" s="2" t="s">
        <v>50</v>
      </c>
      <c r="BL301" s="2" t="n">
        <v>13155.5834482759</v>
      </c>
      <c r="BM301" s="2" t="s">
        <v>51</v>
      </c>
      <c r="BN301" s="2" t="n">
        <v>0.16</v>
      </c>
    </row>
    <row r="302" customFormat="false" ht="15" hidden="false" customHeight="false" outlineLevel="0" collapsed="false">
      <c r="I302" s="3"/>
      <c r="J302" s="3"/>
      <c r="K302" s="3"/>
      <c r="L302" s="4"/>
      <c r="M302" s="2" t="s">
        <v>48</v>
      </c>
      <c r="N302" s="2" t="s">
        <v>49</v>
      </c>
      <c r="O302" s="2" t="n">
        <v>1</v>
      </c>
      <c r="P302" s="3"/>
      <c r="Q302" s="3"/>
      <c r="R302" s="3" t="n">
        <v>58.9827586206897</v>
      </c>
      <c r="S302" s="2" t="s">
        <v>50</v>
      </c>
      <c r="T302" s="3" t="n">
        <v>9.43724137931035</v>
      </c>
      <c r="U302" s="2" t="s">
        <v>51</v>
      </c>
      <c r="V302" s="2" t="n">
        <v>0.16</v>
      </c>
      <c r="W302" s="2" t="s">
        <v>391</v>
      </c>
      <c r="X302" s="2" t="s">
        <v>59</v>
      </c>
      <c r="Y302" s="2" t="s">
        <v>48</v>
      </c>
      <c r="Z302" s="2" t="n">
        <v>1</v>
      </c>
      <c r="AA302" s="3" t="n">
        <v>68.42</v>
      </c>
      <c r="AB302" s="2" t="s">
        <v>54</v>
      </c>
      <c r="AC302" s="2" t="n">
        <v>203591</v>
      </c>
      <c r="AD302" s="2" t="n">
        <v>1</v>
      </c>
      <c r="AE302" s="3" t="n">
        <v>68.42</v>
      </c>
      <c r="AF302" s="2" t="n">
        <v>0</v>
      </c>
      <c r="AH302" s="3"/>
      <c r="AI302" s="2" t="s">
        <v>391</v>
      </c>
      <c r="AJ302" s="2" t="s">
        <v>59</v>
      </c>
      <c r="AK302" s="2" t="s">
        <v>56</v>
      </c>
      <c r="AL302" s="2" t="n">
        <v>0</v>
      </c>
      <c r="AM302" s="2" t="s">
        <v>57</v>
      </c>
      <c r="AN302" s="2" t="n">
        <v>1</v>
      </c>
      <c r="AO302" s="3" t="n">
        <v>68.42</v>
      </c>
      <c r="AP302" s="3" t="n">
        <v>58.9827586206897</v>
      </c>
      <c r="AQ302" s="3" t="n">
        <v>9.43724137931035</v>
      </c>
      <c r="BJ302" s="2" t="n">
        <v>58.9827586206897</v>
      </c>
      <c r="BK302" s="2" t="s">
        <v>50</v>
      </c>
      <c r="BL302" s="2" t="n">
        <v>9.43724137931035</v>
      </c>
      <c r="BM302" s="2" t="s">
        <v>51</v>
      </c>
      <c r="BN302" s="2" t="n">
        <v>0.16</v>
      </c>
    </row>
    <row r="303" customFormat="false" ht="15" hidden="false" customHeight="false" outlineLevel="0" collapsed="false">
      <c r="I303" s="3"/>
      <c r="J303" s="3"/>
      <c r="K303" s="3"/>
      <c r="L303" s="4"/>
      <c r="M303" s="2" t="s">
        <v>48</v>
      </c>
      <c r="N303" s="2" t="s">
        <v>49</v>
      </c>
      <c r="O303" s="2" t="n">
        <v>1</v>
      </c>
      <c r="P303" s="3"/>
      <c r="Q303" s="3"/>
      <c r="R303" s="3" t="n">
        <v>8094.89655172414</v>
      </c>
      <c r="S303" s="2" t="s">
        <v>50</v>
      </c>
      <c r="T303" s="3" t="n">
        <v>1295.18344827586</v>
      </c>
      <c r="U303" s="2" t="s">
        <v>51</v>
      </c>
      <c r="V303" s="2" t="n">
        <v>0.16</v>
      </c>
      <c r="W303" s="2" t="s">
        <v>392</v>
      </c>
      <c r="X303" s="2" t="s">
        <v>59</v>
      </c>
      <c r="Y303" s="2" t="s">
        <v>48</v>
      </c>
      <c r="Z303" s="2" t="n">
        <v>1</v>
      </c>
      <c r="AA303" s="3" t="n">
        <v>9390.08</v>
      </c>
      <c r="AB303" s="2" t="s">
        <v>54</v>
      </c>
      <c r="AC303" s="2" t="n">
        <v>203595</v>
      </c>
      <c r="AD303" s="2" t="n">
        <v>1</v>
      </c>
      <c r="AE303" s="3" t="n">
        <v>9390.08</v>
      </c>
      <c r="AF303" s="2" t="n">
        <v>0</v>
      </c>
      <c r="AH303" s="3"/>
      <c r="AI303" s="2" t="s">
        <v>392</v>
      </c>
      <c r="AJ303" s="2" t="s">
        <v>59</v>
      </c>
      <c r="AK303" s="2" t="s">
        <v>56</v>
      </c>
      <c r="AL303" s="2" t="n">
        <v>0</v>
      </c>
      <c r="AM303" s="2" t="s">
        <v>57</v>
      </c>
      <c r="AN303" s="2" t="n">
        <v>1</v>
      </c>
      <c r="AO303" s="3" t="n">
        <v>9390.08</v>
      </c>
      <c r="AP303" s="3" t="n">
        <v>8094.89655172414</v>
      </c>
      <c r="AQ303" s="3" t="n">
        <v>1295.18344827586</v>
      </c>
      <c r="BJ303" s="2" t="n">
        <v>8094.89655172414</v>
      </c>
      <c r="BK303" s="2" t="s">
        <v>50</v>
      </c>
      <c r="BL303" s="2" t="n">
        <v>1295.18344827586</v>
      </c>
      <c r="BM303" s="2" t="s">
        <v>51</v>
      </c>
      <c r="BN303" s="2" t="n">
        <v>0.16</v>
      </c>
    </row>
    <row r="304" customFormat="false" ht="13.8" hidden="false" customHeight="false" outlineLevel="0" collapsed="false">
      <c r="A304" s="1" t="n">
        <v>26</v>
      </c>
      <c r="B304" s="2" t="n">
        <v>601</v>
      </c>
      <c r="C304" s="2" t="s">
        <v>343</v>
      </c>
      <c r="D304" s="6" t="s">
        <v>393</v>
      </c>
      <c r="E304" s="2" t="s">
        <v>345</v>
      </c>
      <c r="F304" s="2" t="s">
        <v>346</v>
      </c>
      <c r="G304" s="2" t="n">
        <v>601</v>
      </c>
      <c r="H304" s="2" t="n">
        <v>550076995</v>
      </c>
      <c r="I304" s="3" t="n">
        <v>88413.8</v>
      </c>
      <c r="J304" s="3" t="n">
        <v>102560</v>
      </c>
      <c r="K304" s="3" t="n">
        <v>14146.2</v>
      </c>
      <c r="L304" s="4" t="n">
        <v>45016.5</v>
      </c>
      <c r="M304" s="2" t="s">
        <v>48</v>
      </c>
      <c r="N304" s="2" t="s">
        <v>49</v>
      </c>
      <c r="O304" s="2" t="n">
        <v>1</v>
      </c>
      <c r="P304" s="3" t="n">
        <v>102560</v>
      </c>
      <c r="Q304" s="3" t="n">
        <v>102560</v>
      </c>
      <c r="R304" s="3" t="n">
        <v>2123.60344827586</v>
      </c>
      <c r="S304" s="2" t="s">
        <v>50</v>
      </c>
      <c r="T304" s="3" t="n">
        <v>339.776551724138</v>
      </c>
      <c r="U304" s="2" t="s">
        <v>51</v>
      </c>
      <c r="V304" s="2" t="n">
        <v>0.16</v>
      </c>
      <c r="W304" s="2" t="s">
        <v>394</v>
      </c>
      <c r="X304" s="2" t="s">
        <v>59</v>
      </c>
      <c r="Y304" s="2" t="s">
        <v>48</v>
      </c>
      <c r="Z304" s="2" t="n">
        <v>1</v>
      </c>
      <c r="AA304" s="3" t="n">
        <v>2463.38</v>
      </c>
      <c r="AB304" s="2" t="s">
        <v>54</v>
      </c>
      <c r="AC304" s="2" t="n">
        <v>196719</v>
      </c>
      <c r="AD304" s="2" t="n">
        <v>1</v>
      </c>
      <c r="AE304" s="3" t="n">
        <v>2463.38</v>
      </c>
      <c r="AF304" s="2" t="n">
        <v>0</v>
      </c>
      <c r="AH304" s="3" t="n">
        <v>102560</v>
      </c>
      <c r="AI304" s="2" t="s">
        <v>394</v>
      </c>
      <c r="AJ304" s="2" t="s">
        <v>59</v>
      </c>
      <c r="AK304" s="2" t="s">
        <v>56</v>
      </c>
      <c r="AL304" s="2" t="n">
        <v>0</v>
      </c>
      <c r="AM304" s="2" t="s">
        <v>57</v>
      </c>
      <c r="AN304" s="2" t="n">
        <v>1</v>
      </c>
      <c r="AO304" s="3" t="n">
        <v>2463.38</v>
      </c>
      <c r="AP304" s="3" t="n">
        <v>2123.60344827586</v>
      </c>
      <c r="AQ304" s="3" t="n">
        <v>339.776551724138</v>
      </c>
      <c r="AR304" s="2" t="s">
        <v>348</v>
      </c>
      <c r="AS304" s="2" t="s">
        <v>343</v>
      </c>
      <c r="AT304" s="2" t="s">
        <v>346</v>
      </c>
      <c r="AU304" s="2" t="s">
        <v>345</v>
      </c>
      <c r="BJ304" s="2" t="n">
        <v>2123.60344827586</v>
      </c>
      <c r="BK304" s="2" t="s">
        <v>50</v>
      </c>
      <c r="BL304" s="2" t="n">
        <v>339.776551724138</v>
      </c>
      <c r="BM304" s="2" t="s">
        <v>51</v>
      </c>
      <c r="BN304" s="2" t="n">
        <v>0.16</v>
      </c>
    </row>
    <row r="305" customFormat="false" ht="15" hidden="false" customHeight="false" outlineLevel="0" collapsed="false">
      <c r="I305" s="3"/>
      <c r="J305" s="3"/>
      <c r="K305" s="3"/>
      <c r="L305" s="4"/>
      <c r="M305" s="2" t="s">
        <v>48</v>
      </c>
      <c r="N305" s="2" t="s">
        <v>49</v>
      </c>
      <c r="O305" s="2" t="n">
        <v>1</v>
      </c>
      <c r="P305" s="3"/>
      <c r="Q305" s="3"/>
      <c r="R305" s="3" t="n">
        <v>315.896551724138</v>
      </c>
      <c r="S305" s="2" t="s">
        <v>50</v>
      </c>
      <c r="T305" s="3" t="n">
        <v>50.5434482758621</v>
      </c>
      <c r="U305" s="2" t="s">
        <v>51</v>
      </c>
      <c r="V305" s="2" t="n">
        <v>0.16</v>
      </c>
      <c r="W305" s="2" t="s">
        <v>395</v>
      </c>
      <c r="X305" s="2" t="s">
        <v>59</v>
      </c>
      <c r="Y305" s="2" t="s">
        <v>48</v>
      </c>
      <c r="Z305" s="2" t="n">
        <v>1</v>
      </c>
      <c r="AA305" s="3" t="n">
        <v>366.44</v>
      </c>
      <c r="AB305" s="2" t="s">
        <v>54</v>
      </c>
      <c r="AC305" s="2" t="n">
        <v>197961</v>
      </c>
      <c r="AD305" s="2" t="n">
        <v>1</v>
      </c>
      <c r="AE305" s="3" t="n">
        <v>366.44</v>
      </c>
      <c r="AF305" s="2" t="n">
        <v>0</v>
      </c>
      <c r="AH305" s="3"/>
      <c r="AI305" s="2" t="s">
        <v>395</v>
      </c>
      <c r="AJ305" s="2" t="s">
        <v>59</v>
      </c>
      <c r="AK305" s="2" t="s">
        <v>56</v>
      </c>
      <c r="AL305" s="2" t="n">
        <v>0</v>
      </c>
      <c r="AM305" s="2" t="s">
        <v>57</v>
      </c>
      <c r="AN305" s="2" t="n">
        <v>1</v>
      </c>
      <c r="AO305" s="3" t="n">
        <v>366.44</v>
      </c>
      <c r="AP305" s="3" t="n">
        <v>315.896551724138</v>
      </c>
      <c r="AQ305" s="3" t="n">
        <v>50.5434482758621</v>
      </c>
      <c r="BJ305" s="2" t="n">
        <v>315.896551724138</v>
      </c>
      <c r="BK305" s="2" t="s">
        <v>50</v>
      </c>
      <c r="BL305" s="2" t="n">
        <v>50.5434482758621</v>
      </c>
      <c r="BM305" s="2" t="s">
        <v>51</v>
      </c>
      <c r="BN305" s="2" t="n">
        <v>0.16</v>
      </c>
    </row>
    <row r="306" customFormat="false" ht="15" hidden="false" customHeight="false" outlineLevel="0" collapsed="false">
      <c r="I306" s="3"/>
      <c r="J306" s="3"/>
      <c r="K306" s="3"/>
      <c r="L306" s="4"/>
      <c r="M306" s="2" t="s">
        <v>48</v>
      </c>
      <c r="N306" s="2" t="s">
        <v>49</v>
      </c>
      <c r="O306" s="2" t="n">
        <v>1</v>
      </c>
      <c r="P306" s="3"/>
      <c r="Q306" s="3"/>
      <c r="R306" s="3" t="n">
        <v>4782.08620689655</v>
      </c>
      <c r="S306" s="2" t="s">
        <v>50</v>
      </c>
      <c r="T306" s="3" t="n">
        <v>765.133793103448</v>
      </c>
      <c r="U306" s="2" t="s">
        <v>51</v>
      </c>
      <c r="V306" s="2" t="n">
        <v>0.16</v>
      </c>
      <c r="W306" s="2" t="s">
        <v>396</v>
      </c>
      <c r="X306" s="2" t="s">
        <v>59</v>
      </c>
      <c r="Y306" s="2" t="s">
        <v>48</v>
      </c>
      <c r="Z306" s="2" t="n">
        <v>1</v>
      </c>
      <c r="AA306" s="3" t="n">
        <v>5547.22</v>
      </c>
      <c r="AB306" s="2" t="s">
        <v>54</v>
      </c>
      <c r="AC306" s="2" t="n">
        <v>199475</v>
      </c>
      <c r="AD306" s="2" t="n">
        <v>1</v>
      </c>
      <c r="AE306" s="3" t="n">
        <v>5547.22</v>
      </c>
      <c r="AF306" s="2" t="n">
        <v>0</v>
      </c>
      <c r="AH306" s="3"/>
      <c r="AI306" s="2" t="s">
        <v>396</v>
      </c>
      <c r="AJ306" s="2" t="s">
        <v>59</v>
      </c>
      <c r="AK306" s="2" t="s">
        <v>56</v>
      </c>
      <c r="AL306" s="2" t="n">
        <v>0</v>
      </c>
      <c r="AM306" s="2" t="s">
        <v>57</v>
      </c>
      <c r="AN306" s="2" t="n">
        <v>1</v>
      </c>
      <c r="AO306" s="3" t="n">
        <v>5547.22</v>
      </c>
      <c r="AP306" s="3" t="n">
        <v>4782.08620689655</v>
      </c>
      <c r="AQ306" s="3" t="n">
        <v>765.133793103448</v>
      </c>
      <c r="BJ306" s="2" t="n">
        <v>4782.08620689655</v>
      </c>
      <c r="BK306" s="2" t="s">
        <v>50</v>
      </c>
      <c r="BL306" s="2" t="n">
        <v>765.133793103448</v>
      </c>
      <c r="BM306" s="2" t="s">
        <v>51</v>
      </c>
      <c r="BN306" s="2" t="n">
        <v>0.16</v>
      </c>
    </row>
    <row r="307" customFormat="false" ht="15" hidden="false" customHeight="false" outlineLevel="0" collapsed="false">
      <c r="I307" s="3"/>
      <c r="J307" s="3"/>
      <c r="K307" s="3"/>
      <c r="L307" s="4"/>
      <c r="M307" s="2" t="s">
        <v>48</v>
      </c>
      <c r="N307" s="2" t="s">
        <v>49</v>
      </c>
      <c r="O307" s="2" t="n">
        <v>1</v>
      </c>
      <c r="P307" s="3"/>
      <c r="Q307" s="3"/>
      <c r="R307" s="3" t="n">
        <v>59168.0517241379</v>
      </c>
      <c r="S307" s="2" t="s">
        <v>50</v>
      </c>
      <c r="T307" s="3" t="n">
        <v>9466.88827586207</v>
      </c>
      <c r="U307" s="2" t="s">
        <v>51</v>
      </c>
      <c r="V307" s="2" t="n">
        <v>0.16</v>
      </c>
      <c r="W307" s="2" t="s">
        <v>397</v>
      </c>
      <c r="X307" s="2" t="s">
        <v>59</v>
      </c>
      <c r="Y307" s="2" t="s">
        <v>48</v>
      </c>
      <c r="Z307" s="2" t="n">
        <v>1</v>
      </c>
      <c r="AA307" s="3" t="n">
        <v>68634.94</v>
      </c>
      <c r="AB307" s="2" t="s">
        <v>54</v>
      </c>
      <c r="AC307" s="2" t="n">
        <v>199563</v>
      </c>
      <c r="AD307" s="2" t="n">
        <v>1</v>
      </c>
      <c r="AE307" s="3" t="n">
        <v>68634.94</v>
      </c>
      <c r="AF307" s="2" t="n">
        <v>0</v>
      </c>
      <c r="AH307" s="3"/>
      <c r="AI307" s="2" t="s">
        <v>397</v>
      </c>
      <c r="AJ307" s="2" t="s">
        <v>59</v>
      </c>
      <c r="AK307" s="2" t="s">
        <v>56</v>
      </c>
      <c r="AL307" s="2" t="n">
        <v>0</v>
      </c>
      <c r="AM307" s="2" t="s">
        <v>57</v>
      </c>
      <c r="AN307" s="2" t="n">
        <v>1</v>
      </c>
      <c r="AO307" s="3" t="n">
        <v>68634.94</v>
      </c>
      <c r="AP307" s="3" t="n">
        <v>59168.0517241379</v>
      </c>
      <c r="AQ307" s="3" t="n">
        <v>9466.88827586207</v>
      </c>
      <c r="BJ307" s="2" t="n">
        <v>59168.0517241379</v>
      </c>
      <c r="BK307" s="2" t="s">
        <v>50</v>
      </c>
      <c r="BL307" s="2" t="n">
        <v>9466.88827586207</v>
      </c>
      <c r="BM307" s="2" t="s">
        <v>51</v>
      </c>
      <c r="BN307" s="2" t="n">
        <v>0.16</v>
      </c>
    </row>
    <row r="308" customFormat="false" ht="15" hidden="false" customHeight="false" outlineLevel="0" collapsed="false">
      <c r="I308" s="3"/>
      <c r="J308" s="3"/>
      <c r="K308" s="3"/>
      <c r="L308" s="4"/>
      <c r="M308" s="2" t="s">
        <v>48</v>
      </c>
      <c r="N308" s="2" t="s">
        <v>49</v>
      </c>
      <c r="O308" s="2" t="n">
        <v>1</v>
      </c>
      <c r="P308" s="3"/>
      <c r="Q308" s="3"/>
      <c r="R308" s="3" t="n">
        <v>9492.5</v>
      </c>
      <c r="S308" s="2" t="s">
        <v>50</v>
      </c>
      <c r="T308" s="3" t="n">
        <v>1518.8</v>
      </c>
      <c r="U308" s="2" t="s">
        <v>51</v>
      </c>
      <c r="V308" s="2" t="n">
        <v>0.16</v>
      </c>
      <c r="W308" s="2" t="s">
        <v>398</v>
      </c>
      <c r="X308" s="2" t="s">
        <v>59</v>
      </c>
      <c r="Y308" s="2" t="s">
        <v>48</v>
      </c>
      <c r="Z308" s="2" t="n">
        <v>1</v>
      </c>
      <c r="AA308" s="3" t="n">
        <v>11011.3</v>
      </c>
      <c r="AB308" s="2" t="s">
        <v>54</v>
      </c>
      <c r="AC308" s="2" t="n">
        <v>199694</v>
      </c>
      <c r="AD308" s="2" t="n">
        <v>1</v>
      </c>
      <c r="AE308" s="3" t="n">
        <v>11011.3</v>
      </c>
      <c r="AF308" s="2" t="n">
        <v>0</v>
      </c>
      <c r="AH308" s="3"/>
      <c r="AI308" s="2" t="s">
        <v>398</v>
      </c>
      <c r="AJ308" s="2" t="s">
        <v>59</v>
      </c>
      <c r="AK308" s="2" t="s">
        <v>56</v>
      </c>
      <c r="AL308" s="2" t="n">
        <v>0</v>
      </c>
      <c r="AM308" s="2" t="s">
        <v>57</v>
      </c>
      <c r="AN308" s="2" t="n">
        <v>1</v>
      </c>
      <c r="AO308" s="3" t="n">
        <v>11011.3</v>
      </c>
      <c r="AP308" s="3" t="n">
        <v>9492.5</v>
      </c>
      <c r="AQ308" s="3" t="n">
        <v>1518.8</v>
      </c>
      <c r="BJ308" s="2" t="n">
        <v>9492.5</v>
      </c>
      <c r="BK308" s="2" t="s">
        <v>50</v>
      </c>
      <c r="BL308" s="2" t="n">
        <v>1518.8</v>
      </c>
      <c r="BM308" s="2" t="s">
        <v>51</v>
      </c>
      <c r="BN308" s="2" t="n">
        <v>0.16</v>
      </c>
    </row>
    <row r="309" customFormat="false" ht="15" hidden="false" customHeight="false" outlineLevel="0" collapsed="false">
      <c r="I309" s="3"/>
      <c r="J309" s="3"/>
      <c r="K309" s="3"/>
      <c r="L309" s="4"/>
      <c r="M309" s="2" t="s">
        <v>48</v>
      </c>
      <c r="N309" s="2" t="s">
        <v>49</v>
      </c>
      <c r="O309" s="2" t="n">
        <v>1</v>
      </c>
      <c r="P309" s="3"/>
      <c r="Q309" s="3"/>
      <c r="R309" s="3" t="n">
        <v>8146.26724137931</v>
      </c>
      <c r="S309" s="2" t="s">
        <v>50</v>
      </c>
      <c r="T309" s="3" t="n">
        <v>1303.40275862069</v>
      </c>
      <c r="U309" s="2" t="s">
        <v>51</v>
      </c>
      <c r="V309" s="2" t="n">
        <v>0.16</v>
      </c>
      <c r="W309" s="2" t="s">
        <v>399</v>
      </c>
      <c r="X309" s="2" t="s">
        <v>59</v>
      </c>
      <c r="Y309" s="2" t="s">
        <v>48</v>
      </c>
      <c r="Z309" s="2" t="n">
        <v>1</v>
      </c>
      <c r="AA309" s="3" t="n">
        <v>9449.67</v>
      </c>
      <c r="AB309" s="2" t="s">
        <v>54</v>
      </c>
      <c r="AC309" s="2" t="n">
        <v>199733</v>
      </c>
      <c r="AD309" s="2" t="n">
        <v>1</v>
      </c>
      <c r="AE309" s="3" t="n">
        <v>9449.67</v>
      </c>
      <c r="AF309" s="2" t="n">
        <v>0</v>
      </c>
      <c r="AH309" s="3"/>
      <c r="AI309" s="2" t="s">
        <v>399</v>
      </c>
      <c r="AJ309" s="2" t="s">
        <v>59</v>
      </c>
      <c r="AK309" s="2" t="s">
        <v>56</v>
      </c>
      <c r="AL309" s="2" t="n">
        <v>0</v>
      </c>
      <c r="AM309" s="2" t="s">
        <v>57</v>
      </c>
      <c r="AN309" s="2" t="n">
        <v>1</v>
      </c>
      <c r="AO309" s="3" t="n">
        <v>9449.67</v>
      </c>
      <c r="AP309" s="3" t="n">
        <v>8146.26724137931</v>
      </c>
      <c r="AQ309" s="3" t="n">
        <v>1303.40275862069</v>
      </c>
      <c r="BJ309" s="2" t="n">
        <v>8146.26724137931</v>
      </c>
      <c r="BK309" s="2" t="s">
        <v>50</v>
      </c>
      <c r="BL309" s="2" t="n">
        <v>1303.40275862069</v>
      </c>
      <c r="BM309" s="2" t="s">
        <v>51</v>
      </c>
      <c r="BN309" s="2" t="n">
        <v>0.16</v>
      </c>
    </row>
    <row r="310" customFormat="false" ht="15" hidden="false" customHeight="false" outlineLevel="0" collapsed="false">
      <c r="I310" s="3"/>
      <c r="J310" s="3"/>
      <c r="K310" s="3"/>
      <c r="L310" s="4"/>
      <c r="M310" s="2" t="s">
        <v>48</v>
      </c>
      <c r="N310" s="2" t="s">
        <v>49</v>
      </c>
      <c r="O310" s="2" t="n">
        <v>1</v>
      </c>
      <c r="P310" s="3"/>
      <c r="Q310" s="3"/>
      <c r="R310" s="3" t="n">
        <v>1411.26724137931</v>
      </c>
      <c r="S310" s="2" t="s">
        <v>50</v>
      </c>
      <c r="T310" s="3" t="n">
        <v>225.80275862069</v>
      </c>
      <c r="U310" s="2" t="s">
        <v>51</v>
      </c>
      <c r="V310" s="2" t="n">
        <v>0.16</v>
      </c>
      <c r="W310" s="2" t="s">
        <v>400</v>
      </c>
      <c r="X310" s="2" t="s">
        <v>59</v>
      </c>
      <c r="Y310" s="2" t="s">
        <v>48</v>
      </c>
      <c r="Z310" s="2" t="n">
        <v>1</v>
      </c>
      <c r="AA310" s="3" t="n">
        <v>1637.07</v>
      </c>
      <c r="AB310" s="2" t="s">
        <v>54</v>
      </c>
      <c r="AC310" s="2" t="n">
        <v>201018</v>
      </c>
      <c r="AD310" s="2" t="n">
        <v>1</v>
      </c>
      <c r="AE310" s="3" t="n">
        <v>1637.07</v>
      </c>
      <c r="AF310" s="2" t="n">
        <v>0</v>
      </c>
      <c r="AH310" s="3"/>
      <c r="AI310" s="2" t="s">
        <v>400</v>
      </c>
      <c r="AJ310" s="2" t="s">
        <v>59</v>
      </c>
      <c r="AK310" s="2" t="s">
        <v>56</v>
      </c>
      <c r="AL310" s="2" t="n">
        <v>0</v>
      </c>
      <c r="AM310" s="2" t="s">
        <v>57</v>
      </c>
      <c r="AN310" s="2" t="n">
        <v>1</v>
      </c>
      <c r="AO310" s="3" t="n">
        <v>1637.07</v>
      </c>
      <c r="AP310" s="3" t="n">
        <v>1411.26724137931</v>
      </c>
      <c r="AQ310" s="3" t="n">
        <v>225.80275862069</v>
      </c>
      <c r="BJ310" s="2" t="n">
        <v>1411.26724137931</v>
      </c>
      <c r="BK310" s="2" t="s">
        <v>50</v>
      </c>
      <c r="BL310" s="2" t="n">
        <v>225.80275862069</v>
      </c>
      <c r="BM310" s="2" t="s">
        <v>51</v>
      </c>
      <c r="BN310" s="2" t="n">
        <v>0.16</v>
      </c>
    </row>
    <row r="311" customFormat="false" ht="15" hidden="false" customHeight="false" outlineLevel="0" collapsed="false">
      <c r="I311" s="3"/>
      <c r="J311" s="3"/>
      <c r="K311" s="3"/>
      <c r="L311" s="4"/>
      <c r="M311" s="2" t="s">
        <v>48</v>
      </c>
      <c r="N311" s="2" t="s">
        <v>49</v>
      </c>
      <c r="O311" s="2" t="n">
        <v>1</v>
      </c>
      <c r="P311" s="3"/>
      <c r="Q311" s="3"/>
      <c r="R311" s="3" t="n">
        <v>812.181034482759</v>
      </c>
      <c r="S311" s="2" t="s">
        <v>50</v>
      </c>
      <c r="T311" s="3" t="n">
        <v>129.948965517241</v>
      </c>
      <c r="U311" s="2" t="s">
        <v>51</v>
      </c>
      <c r="V311" s="2" t="n">
        <v>0.16</v>
      </c>
      <c r="W311" s="2" t="s">
        <v>401</v>
      </c>
      <c r="X311" s="2" t="s">
        <v>59</v>
      </c>
      <c r="Y311" s="2" t="s">
        <v>48</v>
      </c>
      <c r="Z311" s="2" t="n">
        <v>1</v>
      </c>
      <c r="AA311" s="3" t="n">
        <v>942.13</v>
      </c>
      <c r="AB311" s="2" t="s">
        <v>54</v>
      </c>
      <c r="AC311" s="2" t="n">
        <v>203714</v>
      </c>
      <c r="AD311" s="2" t="n">
        <v>1</v>
      </c>
      <c r="AE311" s="3" t="n">
        <v>942.13</v>
      </c>
      <c r="AF311" s="2" t="n">
        <v>0</v>
      </c>
      <c r="AH311" s="3"/>
      <c r="AI311" s="2" t="s">
        <v>401</v>
      </c>
      <c r="AJ311" s="2" t="s">
        <v>59</v>
      </c>
      <c r="AK311" s="2" t="s">
        <v>56</v>
      </c>
      <c r="AL311" s="2" t="n">
        <v>0</v>
      </c>
      <c r="AM311" s="2" t="s">
        <v>57</v>
      </c>
      <c r="AN311" s="2" t="n">
        <v>1</v>
      </c>
      <c r="AO311" s="3" t="n">
        <v>942.13</v>
      </c>
      <c r="AP311" s="3" t="n">
        <v>812.181034482759</v>
      </c>
      <c r="AQ311" s="3" t="n">
        <v>129.948965517241</v>
      </c>
      <c r="BJ311" s="2" t="n">
        <v>812.181034482759</v>
      </c>
      <c r="BK311" s="2" t="s">
        <v>50</v>
      </c>
      <c r="BL311" s="2" t="n">
        <v>129.948965517241</v>
      </c>
      <c r="BM311" s="2" t="s">
        <v>51</v>
      </c>
      <c r="BN311" s="2" t="n">
        <v>0.16</v>
      </c>
    </row>
    <row r="312" customFormat="false" ht="15" hidden="false" customHeight="false" outlineLevel="0" collapsed="false">
      <c r="I312" s="3"/>
      <c r="J312" s="3"/>
      <c r="K312" s="3"/>
      <c r="L312" s="4"/>
      <c r="M312" s="2" t="s">
        <v>48</v>
      </c>
      <c r="N312" s="2" t="s">
        <v>49</v>
      </c>
      <c r="O312" s="2" t="n">
        <v>1</v>
      </c>
      <c r="P312" s="3"/>
      <c r="Q312" s="3"/>
      <c r="R312" s="3" t="n">
        <v>2161.93965517241</v>
      </c>
      <c r="S312" s="2" t="s">
        <v>50</v>
      </c>
      <c r="T312" s="3" t="n">
        <v>345.910344827586</v>
      </c>
      <c r="U312" s="2" t="s">
        <v>51</v>
      </c>
      <c r="V312" s="2" t="n">
        <v>0.16</v>
      </c>
      <c r="W312" s="2" t="s">
        <v>402</v>
      </c>
      <c r="X312" s="2" t="s">
        <v>59</v>
      </c>
      <c r="Y312" s="2" t="s">
        <v>48</v>
      </c>
      <c r="Z312" s="2" t="n">
        <v>1</v>
      </c>
      <c r="AA312" s="3" t="n">
        <v>2507.85</v>
      </c>
      <c r="AB312" s="2" t="s">
        <v>54</v>
      </c>
      <c r="AC312" s="2" t="n">
        <v>203727</v>
      </c>
      <c r="AD312" s="2" t="n">
        <v>1</v>
      </c>
      <c r="AE312" s="3" t="n">
        <v>2507.85</v>
      </c>
      <c r="AF312" s="2" t="n">
        <v>0</v>
      </c>
      <c r="AH312" s="3"/>
      <c r="AI312" s="2" t="s">
        <v>402</v>
      </c>
      <c r="AJ312" s="2" t="s">
        <v>59</v>
      </c>
      <c r="AK312" s="2" t="s">
        <v>56</v>
      </c>
      <c r="AL312" s="2" t="n">
        <v>0</v>
      </c>
      <c r="AM312" s="2" t="s">
        <v>57</v>
      </c>
      <c r="AN312" s="2" t="n">
        <v>1</v>
      </c>
      <c r="AO312" s="3" t="n">
        <v>2507.85</v>
      </c>
      <c r="AP312" s="3" t="n">
        <v>2161.93965517241</v>
      </c>
      <c r="AQ312" s="3" t="n">
        <v>345.910344827586</v>
      </c>
      <c r="BJ312" s="2" t="n">
        <v>2161.93965517241</v>
      </c>
      <c r="BK312" s="2" t="s">
        <v>50</v>
      </c>
      <c r="BL312" s="2" t="n">
        <v>345.910344827586</v>
      </c>
      <c r="BM312" s="2" t="s">
        <v>51</v>
      </c>
      <c r="BN312" s="2" t="n">
        <v>0.16</v>
      </c>
    </row>
    <row r="313" customFormat="false" ht="15" hidden="false" customHeight="false" outlineLevel="0" collapsed="false">
      <c r="A313" s="1" t="n">
        <v>27</v>
      </c>
      <c r="B313" s="2" t="n">
        <v>601</v>
      </c>
      <c r="C313" s="2" t="s">
        <v>403</v>
      </c>
      <c r="D313" s="2" t="s">
        <v>404</v>
      </c>
      <c r="E313" s="2" t="s">
        <v>405</v>
      </c>
      <c r="F313" s="2" t="s">
        <v>406</v>
      </c>
      <c r="G313" s="2" t="n">
        <v>601</v>
      </c>
      <c r="H313" s="2" t="n">
        <v>550090088</v>
      </c>
      <c r="I313" s="3" t="n">
        <v>432142.53</v>
      </c>
      <c r="J313" s="3" t="n">
        <v>501285.33</v>
      </c>
      <c r="K313" s="3" t="n">
        <v>69142.8</v>
      </c>
      <c r="L313" s="4" t="n">
        <v>45007.5</v>
      </c>
      <c r="M313" s="2" t="s">
        <v>48</v>
      </c>
      <c r="N313" s="2" t="s">
        <v>49</v>
      </c>
      <c r="O313" s="2" t="n">
        <v>1</v>
      </c>
      <c r="P313" s="3" t="n">
        <v>501285.33</v>
      </c>
      <c r="Q313" s="3" t="n">
        <v>501285.33</v>
      </c>
      <c r="R313" s="3" t="n">
        <v>17436.4655172414</v>
      </c>
      <c r="S313" s="2" t="s">
        <v>50</v>
      </c>
      <c r="T313" s="3" t="n">
        <v>2789.83448275862</v>
      </c>
      <c r="U313" s="2" t="s">
        <v>51</v>
      </c>
      <c r="V313" s="2" t="n">
        <v>0.16</v>
      </c>
      <c r="W313" s="2" t="s">
        <v>407</v>
      </c>
      <c r="X313" s="2" t="s">
        <v>59</v>
      </c>
      <c r="Y313" s="2" t="s">
        <v>48</v>
      </c>
      <c r="Z313" s="2" t="n">
        <v>1</v>
      </c>
      <c r="AA313" s="3" t="n">
        <v>20226.3</v>
      </c>
      <c r="AB313" s="2" t="s">
        <v>54</v>
      </c>
      <c r="AC313" s="2" t="n">
        <v>197354</v>
      </c>
      <c r="AD313" s="2" t="n">
        <v>1</v>
      </c>
      <c r="AE313" s="3" t="n">
        <v>20226.3</v>
      </c>
      <c r="AF313" s="2" t="n">
        <v>0</v>
      </c>
      <c r="AH313" s="3" t="n">
        <v>501285.33</v>
      </c>
      <c r="AI313" s="2" t="s">
        <v>407</v>
      </c>
      <c r="AJ313" s="2" t="s">
        <v>59</v>
      </c>
      <c r="AK313" s="2" t="s">
        <v>56</v>
      </c>
      <c r="AL313" s="2" t="n">
        <v>0</v>
      </c>
      <c r="AM313" s="2" t="s">
        <v>57</v>
      </c>
      <c r="AN313" s="2" t="n">
        <v>1</v>
      </c>
      <c r="AO313" s="3" t="n">
        <v>20226.3</v>
      </c>
      <c r="AP313" s="3" t="n">
        <v>17436.4655172414</v>
      </c>
      <c r="AQ313" s="3" t="n">
        <v>2789.83448275862</v>
      </c>
      <c r="AR313" s="2" t="s">
        <v>408</v>
      </c>
      <c r="AS313" s="2" t="s">
        <v>403</v>
      </c>
      <c r="AT313" s="2" t="s">
        <v>406</v>
      </c>
      <c r="AU313" s="2" t="s">
        <v>405</v>
      </c>
      <c r="BJ313" s="2" t="n">
        <v>17436.4655172414</v>
      </c>
      <c r="BK313" s="2" t="s">
        <v>50</v>
      </c>
      <c r="BL313" s="2" t="n">
        <v>2789.83448275862</v>
      </c>
      <c r="BM313" s="2" t="s">
        <v>51</v>
      </c>
      <c r="BN313" s="2" t="n">
        <v>0.16</v>
      </c>
    </row>
    <row r="314" customFormat="false" ht="15" hidden="false" customHeight="false" outlineLevel="0" collapsed="false">
      <c r="I314" s="3"/>
      <c r="J314" s="3"/>
      <c r="K314" s="3"/>
      <c r="L314" s="4"/>
      <c r="M314" s="2" t="s">
        <v>48</v>
      </c>
      <c r="N314" s="2" t="s">
        <v>49</v>
      </c>
      <c r="O314" s="2" t="n">
        <v>1</v>
      </c>
      <c r="P314" s="3"/>
      <c r="Q314" s="3"/>
      <c r="R314" s="3" t="n">
        <v>3987.34482758621</v>
      </c>
      <c r="S314" s="2" t="s">
        <v>50</v>
      </c>
      <c r="T314" s="3" t="n">
        <v>637.975172413793</v>
      </c>
      <c r="U314" s="2" t="s">
        <v>51</v>
      </c>
      <c r="V314" s="2" t="n">
        <v>0.16</v>
      </c>
      <c r="W314" s="2" t="s">
        <v>409</v>
      </c>
      <c r="X314" s="2" t="s">
        <v>59</v>
      </c>
      <c r="Y314" s="2" t="s">
        <v>48</v>
      </c>
      <c r="Z314" s="2" t="n">
        <v>1</v>
      </c>
      <c r="AA314" s="3" t="n">
        <v>4625.32</v>
      </c>
      <c r="AB314" s="2" t="s">
        <v>54</v>
      </c>
      <c r="AC314" s="2" t="n">
        <v>197355</v>
      </c>
      <c r="AD314" s="2" t="n">
        <v>1</v>
      </c>
      <c r="AE314" s="3" t="n">
        <v>4625.32</v>
      </c>
      <c r="AF314" s="2" t="n">
        <v>0</v>
      </c>
      <c r="AH314" s="3"/>
      <c r="AI314" s="2" t="s">
        <v>409</v>
      </c>
      <c r="AJ314" s="2" t="s">
        <v>59</v>
      </c>
      <c r="AK314" s="2" t="s">
        <v>56</v>
      </c>
      <c r="AL314" s="2" t="n">
        <v>0</v>
      </c>
      <c r="AM314" s="2" t="s">
        <v>57</v>
      </c>
      <c r="AN314" s="2" t="n">
        <v>1</v>
      </c>
      <c r="AO314" s="3" t="n">
        <v>4625.32</v>
      </c>
      <c r="AP314" s="3" t="n">
        <v>3987.34482758621</v>
      </c>
      <c r="AQ314" s="3" t="n">
        <v>637.975172413793</v>
      </c>
      <c r="BJ314" s="2" t="n">
        <v>3987.34482758621</v>
      </c>
      <c r="BK314" s="2" t="s">
        <v>50</v>
      </c>
      <c r="BL314" s="2" t="n">
        <v>637.975172413793</v>
      </c>
      <c r="BM314" s="2" t="s">
        <v>51</v>
      </c>
      <c r="BN314" s="2" t="n">
        <v>0.16</v>
      </c>
    </row>
    <row r="315" customFormat="false" ht="15" hidden="false" customHeight="false" outlineLevel="0" collapsed="false">
      <c r="I315" s="3"/>
      <c r="J315" s="3"/>
      <c r="K315" s="3"/>
      <c r="L315" s="4"/>
      <c r="M315" s="2" t="s">
        <v>48</v>
      </c>
      <c r="N315" s="2" t="s">
        <v>49</v>
      </c>
      <c r="O315" s="2" t="n">
        <v>1</v>
      </c>
      <c r="P315" s="3"/>
      <c r="Q315" s="3"/>
      <c r="R315" s="3" t="n">
        <v>672.939655172414</v>
      </c>
      <c r="S315" s="2" t="s">
        <v>50</v>
      </c>
      <c r="T315" s="3" t="n">
        <v>107.670344827586</v>
      </c>
      <c r="U315" s="2" t="s">
        <v>51</v>
      </c>
      <c r="V315" s="2" t="n">
        <v>0.16</v>
      </c>
      <c r="W315" s="2" t="s">
        <v>410</v>
      </c>
      <c r="X315" s="2" t="s">
        <v>59</v>
      </c>
      <c r="Y315" s="2" t="s">
        <v>48</v>
      </c>
      <c r="Z315" s="2" t="n">
        <v>1</v>
      </c>
      <c r="AA315" s="3" t="n">
        <v>780.61</v>
      </c>
      <c r="AB315" s="2" t="s">
        <v>54</v>
      </c>
      <c r="AC315" s="2" t="n">
        <v>197356</v>
      </c>
      <c r="AD315" s="2" t="n">
        <v>1</v>
      </c>
      <c r="AE315" s="3" t="n">
        <v>780.61</v>
      </c>
      <c r="AF315" s="2" t="n">
        <v>0</v>
      </c>
      <c r="AH315" s="3"/>
      <c r="AI315" s="2" t="s">
        <v>410</v>
      </c>
      <c r="AJ315" s="2" t="s">
        <v>59</v>
      </c>
      <c r="AK315" s="2" t="s">
        <v>56</v>
      </c>
      <c r="AL315" s="2" t="n">
        <v>0</v>
      </c>
      <c r="AM315" s="2" t="s">
        <v>57</v>
      </c>
      <c r="AN315" s="2" t="n">
        <v>1</v>
      </c>
      <c r="AO315" s="3" t="n">
        <v>780.61</v>
      </c>
      <c r="AP315" s="3" t="n">
        <v>672.939655172414</v>
      </c>
      <c r="AQ315" s="3" t="n">
        <v>107.670344827586</v>
      </c>
      <c r="BJ315" s="2" t="n">
        <v>672.939655172414</v>
      </c>
      <c r="BK315" s="2" t="s">
        <v>50</v>
      </c>
      <c r="BL315" s="2" t="n">
        <v>107.670344827586</v>
      </c>
      <c r="BM315" s="2" t="s">
        <v>51</v>
      </c>
      <c r="BN315" s="2" t="n">
        <v>0.16</v>
      </c>
    </row>
    <row r="316" customFormat="false" ht="15" hidden="false" customHeight="false" outlineLevel="0" collapsed="false">
      <c r="I316" s="3"/>
      <c r="J316" s="3"/>
      <c r="K316" s="3"/>
      <c r="L316" s="4"/>
      <c r="M316" s="2" t="s">
        <v>48</v>
      </c>
      <c r="N316" s="2" t="s">
        <v>49</v>
      </c>
      <c r="O316" s="2" t="n">
        <v>1</v>
      </c>
      <c r="P316" s="3"/>
      <c r="Q316" s="3"/>
      <c r="R316" s="3" t="n">
        <v>27528.9827586207</v>
      </c>
      <c r="S316" s="2" t="s">
        <v>50</v>
      </c>
      <c r="T316" s="3" t="n">
        <v>4404.63724137931</v>
      </c>
      <c r="U316" s="2" t="s">
        <v>51</v>
      </c>
      <c r="V316" s="2" t="n">
        <v>0.16</v>
      </c>
      <c r="W316" s="2" t="s">
        <v>411</v>
      </c>
      <c r="X316" s="2" t="s">
        <v>59</v>
      </c>
      <c r="Y316" s="2" t="s">
        <v>48</v>
      </c>
      <c r="Z316" s="2" t="n">
        <v>1</v>
      </c>
      <c r="AA316" s="3" t="n">
        <v>31933.62</v>
      </c>
      <c r="AB316" s="2" t="s">
        <v>54</v>
      </c>
      <c r="AC316" s="2" t="n">
        <v>198731</v>
      </c>
      <c r="AD316" s="2" t="n">
        <v>1</v>
      </c>
      <c r="AE316" s="3" t="n">
        <v>31933.62</v>
      </c>
      <c r="AF316" s="2" t="n">
        <v>0</v>
      </c>
      <c r="AH316" s="3"/>
      <c r="AI316" s="2" t="s">
        <v>411</v>
      </c>
      <c r="AJ316" s="2" t="s">
        <v>59</v>
      </c>
      <c r="AK316" s="2" t="s">
        <v>56</v>
      </c>
      <c r="AL316" s="2" t="n">
        <v>0</v>
      </c>
      <c r="AM316" s="2" t="s">
        <v>57</v>
      </c>
      <c r="AN316" s="2" t="n">
        <v>1</v>
      </c>
      <c r="AO316" s="3" t="n">
        <v>31933.62</v>
      </c>
      <c r="AP316" s="3" t="n">
        <v>27528.9827586207</v>
      </c>
      <c r="AQ316" s="3" t="n">
        <v>4404.63724137931</v>
      </c>
      <c r="BJ316" s="2" t="n">
        <v>27528.9827586207</v>
      </c>
      <c r="BK316" s="2" t="s">
        <v>50</v>
      </c>
      <c r="BL316" s="2" t="n">
        <v>4404.63724137931</v>
      </c>
      <c r="BM316" s="2" t="s">
        <v>51</v>
      </c>
      <c r="BN316" s="2" t="n">
        <v>0.16</v>
      </c>
    </row>
    <row r="317" customFormat="false" ht="15" hidden="false" customHeight="false" outlineLevel="0" collapsed="false">
      <c r="I317" s="3"/>
      <c r="J317" s="3"/>
      <c r="K317" s="3"/>
      <c r="L317" s="4"/>
      <c r="M317" s="2" t="s">
        <v>48</v>
      </c>
      <c r="N317" s="2" t="s">
        <v>49</v>
      </c>
      <c r="O317" s="2" t="n">
        <v>1</v>
      </c>
      <c r="P317" s="3"/>
      <c r="Q317" s="3"/>
      <c r="R317" s="3" t="n">
        <v>51988.3620689655</v>
      </c>
      <c r="S317" s="2" t="s">
        <v>50</v>
      </c>
      <c r="T317" s="3" t="n">
        <v>8318.13793103448</v>
      </c>
      <c r="U317" s="2" t="s">
        <v>51</v>
      </c>
      <c r="V317" s="2" t="n">
        <v>0.16</v>
      </c>
      <c r="W317" s="2" t="s">
        <v>412</v>
      </c>
      <c r="X317" s="2" t="s">
        <v>59</v>
      </c>
      <c r="Y317" s="2" t="s">
        <v>48</v>
      </c>
      <c r="Z317" s="2" t="n">
        <v>1</v>
      </c>
      <c r="AA317" s="3" t="n">
        <v>60306.5</v>
      </c>
      <c r="AB317" s="2" t="s">
        <v>54</v>
      </c>
      <c r="AC317" s="2" t="n">
        <v>198761</v>
      </c>
      <c r="AD317" s="2" t="n">
        <v>1</v>
      </c>
      <c r="AE317" s="3" t="n">
        <v>60306.5</v>
      </c>
      <c r="AF317" s="2" t="n">
        <v>0</v>
      </c>
      <c r="AH317" s="3"/>
      <c r="AI317" s="2" t="s">
        <v>412</v>
      </c>
      <c r="AJ317" s="2" t="s">
        <v>59</v>
      </c>
      <c r="AK317" s="2" t="s">
        <v>56</v>
      </c>
      <c r="AL317" s="2" t="n">
        <v>0</v>
      </c>
      <c r="AM317" s="2" t="s">
        <v>57</v>
      </c>
      <c r="AN317" s="2" t="n">
        <v>1</v>
      </c>
      <c r="AO317" s="3" t="n">
        <v>60306.5</v>
      </c>
      <c r="AP317" s="3" t="n">
        <v>51988.3620689655</v>
      </c>
      <c r="AQ317" s="3" t="n">
        <v>8318.13793103448</v>
      </c>
      <c r="BJ317" s="2" t="n">
        <v>51988.3620689655</v>
      </c>
      <c r="BK317" s="2" t="s">
        <v>50</v>
      </c>
      <c r="BL317" s="2" t="n">
        <v>8318.13793103448</v>
      </c>
      <c r="BM317" s="2" t="s">
        <v>51</v>
      </c>
      <c r="BN317" s="2" t="n">
        <v>0.16</v>
      </c>
    </row>
    <row r="318" customFormat="false" ht="15" hidden="false" customHeight="false" outlineLevel="0" collapsed="false">
      <c r="I318" s="3"/>
      <c r="J318" s="3"/>
      <c r="K318" s="3"/>
      <c r="L318" s="4"/>
      <c r="M318" s="2" t="s">
        <v>48</v>
      </c>
      <c r="N318" s="2" t="s">
        <v>49</v>
      </c>
      <c r="O318" s="2" t="n">
        <v>1</v>
      </c>
      <c r="P318" s="3"/>
      <c r="Q318" s="3"/>
      <c r="R318" s="3" t="n">
        <v>16478.5603448276</v>
      </c>
      <c r="S318" s="2" t="s">
        <v>50</v>
      </c>
      <c r="T318" s="3" t="n">
        <v>2636.56965517241</v>
      </c>
      <c r="U318" s="2" t="s">
        <v>51</v>
      </c>
      <c r="V318" s="2" t="n">
        <v>0.16</v>
      </c>
      <c r="W318" s="2" t="s">
        <v>413</v>
      </c>
      <c r="X318" s="2" t="s">
        <v>59</v>
      </c>
      <c r="Y318" s="2" t="s">
        <v>48</v>
      </c>
      <c r="Z318" s="2" t="n">
        <v>1</v>
      </c>
      <c r="AA318" s="3" t="n">
        <v>19115.13</v>
      </c>
      <c r="AB318" s="2" t="s">
        <v>54</v>
      </c>
      <c r="AC318" s="2" t="n">
        <v>200171</v>
      </c>
      <c r="AD318" s="2" t="n">
        <v>1</v>
      </c>
      <c r="AE318" s="3" t="n">
        <v>19115.13</v>
      </c>
      <c r="AF318" s="2" t="n">
        <v>0</v>
      </c>
      <c r="AH318" s="3"/>
      <c r="AI318" s="2" t="s">
        <v>413</v>
      </c>
      <c r="AJ318" s="2" t="s">
        <v>59</v>
      </c>
      <c r="AK318" s="2" t="s">
        <v>56</v>
      </c>
      <c r="AL318" s="2" t="n">
        <v>0</v>
      </c>
      <c r="AM318" s="2" t="s">
        <v>57</v>
      </c>
      <c r="AN318" s="2" t="n">
        <v>1</v>
      </c>
      <c r="AO318" s="3" t="n">
        <v>19115.13</v>
      </c>
      <c r="AP318" s="3" t="n">
        <v>16478.5603448276</v>
      </c>
      <c r="AQ318" s="3" t="n">
        <v>2636.56965517241</v>
      </c>
      <c r="BJ318" s="2" t="n">
        <v>16478.5603448276</v>
      </c>
      <c r="BK318" s="2" t="s">
        <v>50</v>
      </c>
      <c r="BL318" s="2" t="n">
        <v>2636.56965517241</v>
      </c>
      <c r="BM318" s="2" t="s">
        <v>51</v>
      </c>
      <c r="BN318" s="2" t="n">
        <v>0.16</v>
      </c>
    </row>
    <row r="319" customFormat="false" ht="15" hidden="false" customHeight="false" outlineLevel="0" collapsed="false">
      <c r="I319" s="3"/>
      <c r="J319" s="3"/>
      <c r="K319" s="3"/>
      <c r="L319" s="4"/>
      <c r="M319" s="2" t="s">
        <v>48</v>
      </c>
      <c r="N319" s="2" t="s">
        <v>49</v>
      </c>
      <c r="O319" s="2" t="n">
        <v>1</v>
      </c>
      <c r="P319" s="3"/>
      <c r="Q319" s="3"/>
      <c r="R319" s="3" t="n">
        <v>17193.1206896552</v>
      </c>
      <c r="S319" s="2" t="s">
        <v>50</v>
      </c>
      <c r="T319" s="3" t="n">
        <v>2750.89931034483</v>
      </c>
      <c r="U319" s="2" t="s">
        <v>51</v>
      </c>
      <c r="V319" s="2" t="n">
        <v>0.16</v>
      </c>
      <c r="W319" s="2" t="s">
        <v>414</v>
      </c>
      <c r="X319" s="2" t="s">
        <v>59</v>
      </c>
      <c r="Y319" s="2" t="s">
        <v>48</v>
      </c>
      <c r="Z319" s="2" t="n">
        <v>1</v>
      </c>
      <c r="AA319" s="3" t="n">
        <v>19944.02</v>
      </c>
      <c r="AB319" s="2" t="s">
        <v>54</v>
      </c>
      <c r="AC319" s="2" t="n">
        <v>200172</v>
      </c>
      <c r="AD319" s="2" t="n">
        <v>1</v>
      </c>
      <c r="AE319" s="3" t="n">
        <v>19944.02</v>
      </c>
      <c r="AF319" s="2" t="n">
        <v>0</v>
      </c>
      <c r="AH319" s="3"/>
      <c r="AI319" s="2" t="s">
        <v>414</v>
      </c>
      <c r="AJ319" s="2" t="s">
        <v>59</v>
      </c>
      <c r="AK319" s="2" t="s">
        <v>56</v>
      </c>
      <c r="AL319" s="2" t="n">
        <v>0</v>
      </c>
      <c r="AM319" s="2" t="s">
        <v>57</v>
      </c>
      <c r="AN319" s="2" t="n">
        <v>1</v>
      </c>
      <c r="AO319" s="3" t="n">
        <v>19944.02</v>
      </c>
      <c r="AP319" s="3" t="n">
        <v>17193.1206896552</v>
      </c>
      <c r="AQ319" s="3" t="n">
        <v>2750.89931034483</v>
      </c>
      <c r="BJ319" s="2" t="n">
        <v>17193.1206896552</v>
      </c>
      <c r="BK319" s="2" t="s">
        <v>50</v>
      </c>
      <c r="BL319" s="2" t="n">
        <v>2750.89931034483</v>
      </c>
      <c r="BM319" s="2" t="s">
        <v>51</v>
      </c>
      <c r="BN319" s="2" t="n">
        <v>0.16</v>
      </c>
    </row>
    <row r="320" customFormat="false" ht="15" hidden="false" customHeight="false" outlineLevel="0" collapsed="false">
      <c r="I320" s="3"/>
      <c r="J320" s="3"/>
      <c r="K320" s="3"/>
      <c r="L320" s="4"/>
      <c r="M320" s="2" t="s">
        <v>48</v>
      </c>
      <c r="N320" s="2" t="s">
        <v>49</v>
      </c>
      <c r="O320" s="2" t="n">
        <v>1</v>
      </c>
      <c r="P320" s="3"/>
      <c r="Q320" s="3"/>
      <c r="R320" s="3" t="n">
        <v>3673.94827586207</v>
      </c>
      <c r="S320" s="2" t="s">
        <v>50</v>
      </c>
      <c r="T320" s="3" t="n">
        <v>587.831724137931</v>
      </c>
      <c r="U320" s="2" t="s">
        <v>51</v>
      </c>
      <c r="V320" s="2" t="n">
        <v>0.16</v>
      </c>
      <c r="W320" s="2" t="s">
        <v>415</v>
      </c>
      <c r="X320" s="2" t="s">
        <v>59</v>
      </c>
      <c r="Y320" s="2" t="s">
        <v>48</v>
      </c>
      <c r="Z320" s="2" t="n">
        <v>1</v>
      </c>
      <c r="AA320" s="3" t="n">
        <v>4261.78</v>
      </c>
      <c r="AB320" s="2" t="s">
        <v>54</v>
      </c>
      <c r="AC320" s="2" t="n">
        <v>200217</v>
      </c>
      <c r="AD320" s="2" t="n">
        <v>1</v>
      </c>
      <c r="AE320" s="3" t="n">
        <v>4261.78</v>
      </c>
      <c r="AF320" s="2" t="n">
        <v>0</v>
      </c>
      <c r="AH320" s="3"/>
      <c r="AI320" s="2" t="s">
        <v>415</v>
      </c>
      <c r="AJ320" s="2" t="s">
        <v>59</v>
      </c>
      <c r="AK320" s="2" t="s">
        <v>56</v>
      </c>
      <c r="AL320" s="2" t="n">
        <v>0</v>
      </c>
      <c r="AM320" s="2" t="s">
        <v>57</v>
      </c>
      <c r="AN320" s="2" t="n">
        <v>1</v>
      </c>
      <c r="AO320" s="3" t="n">
        <v>4261.78</v>
      </c>
      <c r="AP320" s="3" t="n">
        <v>3673.94827586207</v>
      </c>
      <c r="AQ320" s="3" t="n">
        <v>587.831724137931</v>
      </c>
      <c r="BJ320" s="2" t="n">
        <v>3673.94827586207</v>
      </c>
      <c r="BK320" s="2" t="s">
        <v>50</v>
      </c>
      <c r="BL320" s="2" t="n">
        <v>587.831724137931</v>
      </c>
      <c r="BM320" s="2" t="s">
        <v>51</v>
      </c>
      <c r="BN320" s="2" t="n">
        <v>0.16</v>
      </c>
    </row>
    <row r="321" customFormat="false" ht="15" hidden="false" customHeight="false" outlineLevel="0" collapsed="false">
      <c r="I321" s="3"/>
      <c r="J321" s="3"/>
      <c r="K321" s="3"/>
      <c r="L321" s="4"/>
      <c r="M321" s="2" t="s">
        <v>48</v>
      </c>
      <c r="N321" s="2" t="s">
        <v>49</v>
      </c>
      <c r="O321" s="2" t="n">
        <v>1</v>
      </c>
      <c r="P321" s="3"/>
      <c r="Q321" s="3"/>
      <c r="R321" s="3" t="n">
        <v>1731.81034482759</v>
      </c>
      <c r="S321" s="2" t="s">
        <v>50</v>
      </c>
      <c r="T321" s="3" t="n">
        <v>277.089655172414</v>
      </c>
      <c r="U321" s="2" t="s">
        <v>51</v>
      </c>
      <c r="V321" s="2" t="n">
        <v>0.16</v>
      </c>
      <c r="W321" s="2" t="s">
        <v>416</v>
      </c>
      <c r="X321" s="2" t="s">
        <v>59</v>
      </c>
      <c r="Y321" s="2" t="s">
        <v>48</v>
      </c>
      <c r="Z321" s="2" t="n">
        <v>1</v>
      </c>
      <c r="AA321" s="3" t="n">
        <v>2008.9</v>
      </c>
      <c r="AB321" s="2" t="s">
        <v>54</v>
      </c>
      <c r="AC321" s="2" t="n">
        <v>200218</v>
      </c>
      <c r="AD321" s="2" t="n">
        <v>1</v>
      </c>
      <c r="AE321" s="3" t="n">
        <v>2008.9</v>
      </c>
      <c r="AF321" s="2" t="n">
        <v>0</v>
      </c>
      <c r="AH321" s="3"/>
      <c r="AI321" s="2" t="s">
        <v>416</v>
      </c>
      <c r="AJ321" s="2" t="s">
        <v>59</v>
      </c>
      <c r="AK321" s="2" t="s">
        <v>56</v>
      </c>
      <c r="AL321" s="2" t="n">
        <v>0</v>
      </c>
      <c r="AM321" s="2" t="s">
        <v>57</v>
      </c>
      <c r="AN321" s="2" t="n">
        <v>1</v>
      </c>
      <c r="AO321" s="3" t="n">
        <v>2008.9</v>
      </c>
      <c r="AP321" s="3" t="n">
        <v>1731.81034482759</v>
      </c>
      <c r="AQ321" s="3" t="n">
        <v>277.089655172414</v>
      </c>
      <c r="BJ321" s="2" t="n">
        <v>1731.81034482759</v>
      </c>
      <c r="BK321" s="2" t="s">
        <v>50</v>
      </c>
      <c r="BL321" s="2" t="n">
        <v>277.089655172414</v>
      </c>
      <c r="BM321" s="2" t="s">
        <v>51</v>
      </c>
      <c r="BN321" s="2" t="n">
        <v>0.16</v>
      </c>
    </row>
    <row r="322" customFormat="false" ht="15" hidden="false" customHeight="false" outlineLevel="0" collapsed="false">
      <c r="I322" s="3"/>
      <c r="J322" s="3"/>
      <c r="K322" s="3"/>
      <c r="L322" s="4"/>
      <c r="M322" s="2" t="s">
        <v>48</v>
      </c>
      <c r="N322" s="2" t="s">
        <v>49</v>
      </c>
      <c r="O322" s="2" t="n">
        <v>1</v>
      </c>
      <c r="P322" s="3"/>
      <c r="Q322" s="3"/>
      <c r="R322" s="3" t="n">
        <v>2412.89655172414</v>
      </c>
      <c r="S322" s="2" t="s">
        <v>50</v>
      </c>
      <c r="T322" s="3" t="n">
        <v>386.063448275862</v>
      </c>
      <c r="U322" s="2" t="s">
        <v>51</v>
      </c>
      <c r="V322" s="2" t="n">
        <v>0.16</v>
      </c>
      <c r="W322" s="2" t="s">
        <v>417</v>
      </c>
      <c r="X322" s="2" t="s">
        <v>59</v>
      </c>
      <c r="Y322" s="2" t="s">
        <v>48</v>
      </c>
      <c r="Z322" s="2" t="n">
        <v>1</v>
      </c>
      <c r="AA322" s="3" t="n">
        <v>2798.96</v>
      </c>
      <c r="AB322" s="2" t="s">
        <v>54</v>
      </c>
      <c r="AC322" s="2" t="n">
        <v>200472</v>
      </c>
      <c r="AD322" s="2" t="n">
        <v>1</v>
      </c>
      <c r="AE322" s="3" t="n">
        <v>2798.96</v>
      </c>
      <c r="AF322" s="2" t="n">
        <v>0</v>
      </c>
      <c r="AH322" s="3"/>
      <c r="AI322" s="2" t="s">
        <v>417</v>
      </c>
      <c r="AJ322" s="2" t="s">
        <v>59</v>
      </c>
      <c r="AK322" s="2" t="s">
        <v>56</v>
      </c>
      <c r="AL322" s="2" t="n">
        <v>0</v>
      </c>
      <c r="AM322" s="2" t="s">
        <v>57</v>
      </c>
      <c r="AN322" s="2" t="n">
        <v>1</v>
      </c>
      <c r="AO322" s="3" t="n">
        <v>2798.96</v>
      </c>
      <c r="AP322" s="3" t="n">
        <v>2412.89655172414</v>
      </c>
      <c r="AQ322" s="3" t="n">
        <v>386.063448275862</v>
      </c>
      <c r="BJ322" s="2" t="n">
        <v>2412.89655172414</v>
      </c>
      <c r="BK322" s="2" t="s">
        <v>50</v>
      </c>
      <c r="BL322" s="2" t="n">
        <v>386.063448275862</v>
      </c>
      <c r="BM322" s="2" t="s">
        <v>51</v>
      </c>
      <c r="BN322" s="2" t="n">
        <v>0.16</v>
      </c>
    </row>
    <row r="323" customFormat="false" ht="15" hidden="false" customHeight="false" outlineLevel="0" collapsed="false">
      <c r="I323" s="3"/>
      <c r="J323" s="3"/>
      <c r="K323" s="3"/>
      <c r="L323" s="4"/>
      <c r="M323" s="2" t="s">
        <v>48</v>
      </c>
      <c r="N323" s="2" t="s">
        <v>49</v>
      </c>
      <c r="O323" s="2" t="n">
        <v>1</v>
      </c>
      <c r="P323" s="3"/>
      <c r="Q323" s="3"/>
      <c r="R323" s="3" t="n">
        <v>98649</v>
      </c>
      <c r="S323" s="2" t="s">
        <v>50</v>
      </c>
      <c r="T323" s="3" t="n">
        <v>15783.84</v>
      </c>
      <c r="U323" s="2" t="s">
        <v>51</v>
      </c>
      <c r="V323" s="2" t="n">
        <v>0.16</v>
      </c>
      <c r="W323" s="2" t="s">
        <v>418</v>
      </c>
      <c r="X323" s="2" t="s">
        <v>59</v>
      </c>
      <c r="Y323" s="2" t="s">
        <v>48</v>
      </c>
      <c r="Z323" s="2" t="n">
        <v>1</v>
      </c>
      <c r="AA323" s="3" t="n">
        <v>114432.84</v>
      </c>
      <c r="AB323" s="2" t="s">
        <v>54</v>
      </c>
      <c r="AC323" s="2" t="n">
        <v>201511</v>
      </c>
      <c r="AD323" s="2" t="n">
        <v>1</v>
      </c>
      <c r="AE323" s="3" t="n">
        <v>114432.84</v>
      </c>
      <c r="AF323" s="2" t="n">
        <v>0</v>
      </c>
      <c r="AH323" s="3"/>
      <c r="AI323" s="2" t="s">
        <v>418</v>
      </c>
      <c r="AJ323" s="2" t="s">
        <v>59</v>
      </c>
      <c r="AK323" s="2" t="s">
        <v>56</v>
      </c>
      <c r="AL323" s="2" t="n">
        <v>0</v>
      </c>
      <c r="AM323" s="2" t="s">
        <v>57</v>
      </c>
      <c r="AN323" s="2" t="n">
        <v>1</v>
      </c>
      <c r="AO323" s="3" t="n">
        <v>114432.84</v>
      </c>
      <c r="AP323" s="3" t="n">
        <v>98649</v>
      </c>
      <c r="AQ323" s="3" t="n">
        <v>15783.84</v>
      </c>
      <c r="BJ323" s="2" t="n">
        <v>98649</v>
      </c>
      <c r="BK323" s="2" t="s">
        <v>50</v>
      </c>
      <c r="BL323" s="2" t="n">
        <v>15783.84</v>
      </c>
      <c r="BM323" s="2" t="s">
        <v>51</v>
      </c>
      <c r="BN323" s="2" t="n">
        <v>0.16</v>
      </c>
    </row>
    <row r="324" customFormat="false" ht="15" hidden="false" customHeight="false" outlineLevel="0" collapsed="false">
      <c r="I324" s="3"/>
      <c r="J324" s="3"/>
      <c r="K324" s="3"/>
      <c r="L324" s="4"/>
      <c r="M324" s="2" t="s">
        <v>48</v>
      </c>
      <c r="N324" s="2" t="s">
        <v>49</v>
      </c>
      <c r="O324" s="2" t="n">
        <v>1</v>
      </c>
      <c r="P324" s="3"/>
      <c r="Q324" s="3"/>
      <c r="R324" s="3" t="n">
        <v>335.73275862069</v>
      </c>
      <c r="S324" s="2" t="s">
        <v>50</v>
      </c>
      <c r="T324" s="3" t="n">
        <v>53.7172413793103</v>
      </c>
      <c r="U324" s="2" t="s">
        <v>51</v>
      </c>
      <c r="V324" s="2" t="n">
        <v>0.16</v>
      </c>
      <c r="W324" s="2" t="s">
        <v>419</v>
      </c>
      <c r="X324" s="2" t="s">
        <v>59</v>
      </c>
      <c r="Y324" s="2" t="s">
        <v>48</v>
      </c>
      <c r="Z324" s="2" t="n">
        <v>1</v>
      </c>
      <c r="AA324" s="3" t="n">
        <v>389.45</v>
      </c>
      <c r="AB324" s="2" t="s">
        <v>54</v>
      </c>
      <c r="AC324" s="2" t="n">
        <v>201533</v>
      </c>
      <c r="AD324" s="2" t="n">
        <v>1</v>
      </c>
      <c r="AE324" s="3" t="n">
        <v>389.45</v>
      </c>
      <c r="AF324" s="2" t="n">
        <v>0</v>
      </c>
      <c r="AH324" s="3"/>
      <c r="AI324" s="2" t="s">
        <v>419</v>
      </c>
      <c r="AJ324" s="2" t="s">
        <v>59</v>
      </c>
      <c r="AK324" s="2" t="s">
        <v>56</v>
      </c>
      <c r="AL324" s="2" t="n">
        <v>0</v>
      </c>
      <c r="AM324" s="2" t="s">
        <v>57</v>
      </c>
      <c r="AN324" s="2" t="n">
        <v>1</v>
      </c>
      <c r="AO324" s="3" t="n">
        <v>389.45</v>
      </c>
      <c r="AP324" s="3" t="n">
        <v>335.73275862069</v>
      </c>
      <c r="AQ324" s="3" t="n">
        <v>53.7172413793103</v>
      </c>
      <c r="BJ324" s="2" t="n">
        <v>335.73275862069</v>
      </c>
      <c r="BK324" s="2" t="s">
        <v>50</v>
      </c>
      <c r="BL324" s="2" t="n">
        <v>53.7172413793103</v>
      </c>
      <c r="BM324" s="2" t="s">
        <v>51</v>
      </c>
      <c r="BN324" s="2" t="n">
        <v>0.16</v>
      </c>
    </row>
    <row r="325" customFormat="false" ht="15" hidden="false" customHeight="false" outlineLevel="0" collapsed="false">
      <c r="I325" s="3"/>
      <c r="J325" s="3"/>
      <c r="K325" s="3"/>
      <c r="L325" s="4"/>
      <c r="M325" s="2" t="s">
        <v>48</v>
      </c>
      <c r="N325" s="2" t="s">
        <v>49</v>
      </c>
      <c r="O325" s="2" t="n">
        <v>1</v>
      </c>
      <c r="P325" s="3"/>
      <c r="Q325" s="3"/>
      <c r="R325" s="3" t="n">
        <v>1573.37931034483</v>
      </c>
      <c r="S325" s="2" t="s">
        <v>50</v>
      </c>
      <c r="T325" s="3" t="n">
        <v>251.740689655172</v>
      </c>
      <c r="U325" s="2" t="s">
        <v>51</v>
      </c>
      <c r="V325" s="2" t="n">
        <v>0.16</v>
      </c>
      <c r="W325" s="2" t="s">
        <v>420</v>
      </c>
      <c r="X325" s="2" t="s">
        <v>59</v>
      </c>
      <c r="Y325" s="2" t="s">
        <v>48</v>
      </c>
      <c r="Z325" s="2" t="n">
        <v>1</v>
      </c>
      <c r="AA325" s="3" t="n">
        <v>1825.12</v>
      </c>
      <c r="AB325" s="2" t="s">
        <v>54</v>
      </c>
      <c r="AC325" s="2" t="n">
        <v>201536</v>
      </c>
      <c r="AD325" s="2" t="n">
        <v>1</v>
      </c>
      <c r="AE325" s="3" t="n">
        <v>1825.12</v>
      </c>
      <c r="AF325" s="2" t="n">
        <v>0</v>
      </c>
      <c r="AH325" s="3"/>
      <c r="AI325" s="2" t="s">
        <v>420</v>
      </c>
      <c r="AJ325" s="2" t="s">
        <v>59</v>
      </c>
      <c r="AK325" s="2" t="s">
        <v>56</v>
      </c>
      <c r="AL325" s="2" t="n">
        <v>0</v>
      </c>
      <c r="AM325" s="2" t="s">
        <v>57</v>
      </c>
      <c r="AN325" s="2" t="n">
        <v>1</v>
      </c>
      <c r="AO325" s="3" t="n">
        <v>1825.12</v>
      </c>
      <c r="AP325" s="3" t="n">
        <v>1573.37931034483</v>
      </c>
      <c r="AQ325" s="3" t="n">
        <v>251.740689655172</v>
      </c>
      <c r="BJ325" s="2" t="n">
        <v>1573.37931034483</v>
      </c>
      <c r="BK325" s="2" t="s">
        <v>50</v>
      </c>
      <c r="BL325" s="2" t="n">
        <v>251.740689655172</v>
      </c>
      <c r="BM325" s="2" t="s">
        <v>51</v>
      </c>
      <c r="BN325" s="2" t="n">
        <v>0.16</v>
      </c>
    </row>
    <row r="326" customFormat="false" ht="15" hidden="false" customHeight="false" outlineLevel="0" collapsed="false">
      <c r="I326" s="3"/>
      <c r="J326" s="3"/>
      <c r="K326" s="3"/>
      <c r="L326" s="4"/>
      <c r="M326" s="2" t="s">
        <v>48</v>
      </c>
      <c r="N326" s="2" t="s">
        <v>49</v>
      </c>
      <c r="O326" s="2" t="n">
        <v>1</v>
      </c>
      <c r="P326" s="3"/>
      <c r="Q326" s="3"/>
      <c r="R326" s="3" t="n">
        <v>2576.01724137931</v>
      </c>
      <c r="S326" s="2" t="s">
        <v>50</v>
      </c>
      <c r="T326" s="3" t="n">
        <v>412.16275862069</v>
      </c>
      <c r="U326" s="2" t="s">
        <v>51</v>
      </c>
      <c r="V326" s="2" t="n">
        <v>0.16</v>
      </c>
      <c r="W326" s="2" t="s">
        <v>421</v>
      </c>
      <c r="X326" s="2" t="s">
        <v>59</v>
      </c>
      <c r="Y326" s="2" t="s">
        <v>48</v>
      </c>
      <c r="Z326" s="2" t="n">
        <v>1</v>
      </c>
      <c r="AA326" s="3" t="n">
        <v>2988.18</v>
      </c>
      <c r="AB326" s="2" t="s">
        <v>54</v>
      </c>
      <c r="AC326" s="2" t="n">
        <v>201556</v>
      </c>
      <c r="AD326" s="2" t="n">
        <v>1</v>
      </c>
      <c r="AE326" s="3" t="n">
        <v>2988.18</v>
      </c>
      <c r="AF326" s="2" t="n">
        <v>0</v>
      </c>
      <c r="AH326" s="3"/>
      <c r="AI326" s="2" t="s">
        <v>421</v>
      </c>
      <c r="AJ326" s="2" t="s">
        <v>59</v>
      </c>
      <c r="AK326" s="2" t="s">
        <v>56</v>
      </c>
      <c r="AL326" s="2" t="n">
        <v>0</v>
      </c>
      <c r="AM326" s="2" t="s">
        <v>57</v>
      </c>
      <c r="AN326" s="2" t="n">
        <v>1</v>
      </c>
      <c r="AO326" s="3" t="n">
        <v>2988.18</v>
      </c>
      <c r="AP326" s="3" t="n">
        <v>2576.01724137931</v>
      </c>
      <c r="AQ326" s="3" t="n">
        <v>412.16275862069</v>
      </c>
      <c r="BJ326" s="2" t="n">
        <v>2576.01724137931</v>
      </c>
      <c r="BK326" s="2" t="s">
        <v>50</v>
      </c>
      <c r="BL326" s="2" t="n">
        <v>412.16275862069</v>
      </c>
      <c r="BM326" s="2" t="s">
        <v>51</v>
      </c>
      <c r="BN326" s="2" t="n">
        <v>0.16</v>
      </c>
    </row>
    <row r="327" customFormat="false" ht="15" hidden="false" customHeight="false" outlineLevel="0" collapsed="false">
      <c r="I327" s="3"/>
      <c r="J327" s="3"/>
      <c r="K327" s="3"/>
      <c r="L327" s="4"/>
      <c r="M327" s="2" t="s">
        <v>48</v>
      </c>
      <c r="N327" s="2" t="s">
        <v>49</v>
      </c>
      <c r="O327" s="2" t="n">
        <v>1</v>
      </c>
      <c r="P327" s="3"/>
      <c r="Q327" s="3"/>
      <c r="R327" s="3" t="n">
        <v>4199</v>
      </c>
      <c r="S327" s="2" t="s">
        <v>50</v>
      </c>
      <c r="T327" s="3" t="n">
        <v>671.84</v>
      </c>
      <c r="U327" s="2" t="s">
        <v>51</v>
      </c>
      <c r="V327" s="2" t="n">
        <v>0.16</v>
      </c>
      <c r="W327" s="2" t="s">
        <v>422</v>
      </c>
      <c r="X327" s="2" t="s">
        <v>59</v>
      </c>
      <c r="Y327" s="2" t="s">
        <v>48</v>
      </c>
      <c r="Z327" s="2" t="n">
        <v>1</v>
      </c>
      <c r="AA327" s="3" t="n">
        <v>4870.84</v>
      </c>
      <c r="AB327" s="2" t="s">
        <v>54</v>
      </c>
      <c r="AC327" s="2" t="n">
        <v>201740</v>
      </c>
      <c r="AD327" s="2" t="n">
        <v>1</v>
      </c>
      <c r="AE327" s="3" t="n">
        <v>4870.84</v>
      </c>
      <c r="AF327" s="2" t="n">
        <v>0</v>
      </c>
      <c r="AH327" s="3"/>
      <c r="AI327" s="2" t="s">
        <v>422</v>
      </c>
      <c r="AJ327" s="2" t="s">
        <v>59</v>
      </c>
      <c r="AK327" s="2" t="s">
        <v>56</v>
      </c>
      <c r="AL327" s="2" t="n">
        <v>0</v>
      </c>
      <c r="AM327" s="2" t="s">
        <v>57</v>
      </c>
      <c r="AN327" s="2" t="n">
        <v>1</v>
      </c>
      <c r="AO327" s="3" t="n">
        <v>4870.84</v>
      </c>
      <c r="AP327" s="3" t="n">
        <v>4199</v>
      </c>
      <c r="AQ327" s="3" t="n">
        <v>671.84</v>
      </c>
      <c r="BJ327" s="2" t="n">
        <v>4199</v>
      </c>
      <c r="BK327" s="2" t="s">
        <v>50</v>
      </c>
      <c r="BL327" s="2" t="n">
        <v>671.84</v>
      </c>
      <c r="BM327" s="2" t="s">
        <v>51</v>
      </c>
      <c r="BN327" s="2" t="n">
        <v>0.16</v>
      </c>
    </row>
    <row r="328" customFormat="false" ht="15" hidden="false" customHeight="false" outlineLevel="0" collapsed="false">
      <c r="I328" s="3"/>
      <c r="J328" s="3"/>
      <c r="K328" s="3"/>
      <c r="L328" s="4"/>
      <c r="M328" s="2" t="s">
        <v>48</v>
      </c>
      <c r="N328" s="2" t="s">
        <v>49</v>
      </c>
      <c r="O328" s="2" t="n">
        <v>1</v>
      </c>
      <c r="P328" s="3"/>
      <c r="Q328" s="3"/>
      <c r="R328" s="3" t="n">
        <v>4207.5</v>
      </c>
      <c r="S328" s="2" t="s">
        <v>50</v>
      </c>
      <c r="T328" s="3" t="n">
        <v>673.2</v>
      </c>
      <c r="U328" s="2" t="s">
        <v>51</v>
      </c>
      <c r="V328" s="2" t="n">
        <v>0.16</v>
      </c>
      <c r="W328" s="2" t="s">
        <v>423</v>
      </c>
      <c r="X328" s="2" t="s">
        <v>59</v>
      </c>
      <c r="Y328" s="2" t="s">
        <v>48</v>
      </c>
      <c r="Z328" s="2" t="n">
        <v>1</v>
      </c>
      <c r="AA328" s="3" t="n">
        <v>4880.7</v>
      </c>
      <c r="AB328" s="2" t="s">
        <v>54</v>
      </c>
      <c r="AC328" s="2" t="n">
        <v>201741</v>
      </c>
      <c r="AD328" s="2" t="n">
        <v>1</v>
      </c>
      <c r="AE328" s="3" t="n">
        <v>4880.7</v>
      </c>
      <c r="AF328" s="2" t="n">
        <v>0</v>
      </c>
      <c r="AH328" s="3"/>
      <c r="AI328" s="2" t="s">
        <v>423</v>
      </c>
      <c r="AJ328" s="2" t="s">
        <v>59</v>
      </c>
      <c r="AK328" s="2" t="s">
        <v>56</v>
      </c>
      <c r="AL328" s="2" t="n">
        <v>0</v>
      </c>
      <c r="AM328" s="2" t="s">
        <v>57</v>
      </c>
      <c r="AN328" s="2" t="n">
        <v>1</v>
      </c>
      <c r="AO328" s="3" t="n">
        <v>4880.7</v>
      </c>
      <c r="AP328" s="3" t="n">
        <v>4207.5</v>
      </c>
      <c r="AQ328" s="3" t="n">
        <v>673.2</v>
      </c>
      <c r="BJ328" s="2" t="n">
        <v>4207.5</v>
      </c>
      <c r="BK328" s="2" t="s">
        <v>50</v>
      </c>
      <c r="BL328" s="2" t="n">
        <v>673.2</v>
      </c>
      <c r="BM328" s="2" t="s">
        <v>51</v>
      </c>
      <c r="BN328" s="2" t="n">
        <v>0.16</v>
      </c>
    </row>
    <row r="329" customFormat="false" ht="15" hidden="false" customHeight="false" outlineLevel="0" collapsed="false">
      <c r="I329" s="3"/>
      <c r="J329" s="3"/>
      <c r="K329" s="3"/>
      <c r="L329" s="4"/>
      <c r="M329" s="2" t="s">
        <v>48</v>
      </c>
      <c r="N329" s="2" t="s">
        <v>49</v>
      </c>
      <c r="O329" s="2" t="n">
        <v>1</v>
      </c>
      <c r="P329" s="3"/>
      <c r="Q329" s="3"/>
      <c r="R329" s="3" t="n">
        <v>15458.9396551724</v>
      </c>
      <c r="S329" s="2" t="s">
        <v>50</v>
      </c>
      <c r="T329" s="3" t="n">
        <v>2473.43034482759</v>
      </c>
      <c r="U329" s="2" t="s">
        <v>51</v>
      </c>
      <c r="V329" s="2" t="n">
        <v>0.16</v>
      </c>
      <c r="W329" s="2" t="s">
        <v>424</v>
      </c>
      <c r="X329" s="2" t="s">
        <v>59</v>
      </c>
      <c r="Y329" s="2" t="s">
        <v>48</v>
      </c>
      <c r="Z329" s="2" t="n">
        <v>1</v>
      </c>
      <c r="AA329" s="3" t="n">
        <v>17932.37</v>
      </c>
      <c r="AB329" s="2" t="s">
        <v>54</v>
      </c>
      <c r="AC329" s="2" t="n">
        <v>201815</v>
      </c>
      <c r="AD329" s="2" t="n">
        <v>1</v>
      </c>
      <c r="AE329" s="3" t="n">
        <v>17932.37</v>
      </c>
      <c r="AF329" s="2" t="n">
        <v>0</v>
      </c>
      <c r="AH329" s="3"/>
      <c r="AI329" s="2" t="s">
        <v>424</v>
      </c>
      <c r="AJ329" s="2" t="s">
        <v>59</v>
      </c>
      <c r="AK329" s="2" t="s">
        <v>56</v>
      </c>
      <c r="AL329" s="2" t="n">
        <v>0</v>
      </c>
      <c r="AM329" s="2" t="s">
        <v>57</v>
      </c>
      <c r="AN329" s="2" t="n">
        <v>1</v>
      </c>
      <c r="AO329" s="3" t="n">
        <v>17932.37</v>
      </c>
      <c r="AP329" s="3" t="n">
        <v>15458.9396551724</v>
      </c>
      <c r="AQ329" s="3" t="n">
        <v>2473.43034482759</v>
      </c>
      <c r="BJ329" s="2" t="n">
        <v>15458.9396551724</v>
      </c>
      <c r="BK329" s="2" t="s">
        <v>50</v>
      </c>
      <c r="BL329" s="2" t="n">
        <v>2473.43034482759</v>
      </c>
      <c r="BM329" s="2" t="s">
        <v>51</v>
      </c>
      <c r="BN329" s="2" t="n">
        <v>0.16</v>
      </c>
    </row>
    <row r="330" customFormat="false" ht="15" hidden="false" customHeight="false" outlineLevel="0" collapsed="false">
      <c r="I330" s="3"/>
      <c r="J330" s="3"/>
      <c r="K330" s="3"/>
      <c r="L330" s="4"/>
      <c r="M330" s="2" t="s">
        <v>48</v>
      </c>
      <c r="N330" s="2" t="s">
        <v>49</v>
      </c>
      <c r="O330" s="2" t="n">
        <v>1</v>
      </c>
      <c r="P330" s="3"/>
      <c r="Q330" s="3"/>
      <c r="R330" s="3" t="n">
        <v>67637</v>
      </c>
      <c r="S330" s="2" t="s">
        <v>50</v>
      </c>
      <c r="T330" s="3" t="n">
        <v>10821.92</v>
      </c>
      <c r="U330" s="2" t="s">
        <v>51</v>
      </c>
      <c r="V330" s="2" t="n">
        <v>0.16</v>
      </c>
      <c r="W330" s="2" t="s">
        <v>425</v>
      </c>
      <c r="X330" s="2" t="s">
        <v>59</v>
      </c>
      <c r="Y330" s="2" t="s">
        <v>48</v>
      </c>
      <c r="Z330" s="2" t="n">
        <v>1</v>
      </c>
      <c r="AA330" s="3" t="n">
        <v>78458.92</v>
      </c>
      <c r="AB330" s="2" t="s">
        <v>54</v>
      </c>
      <c r="AC330" s="2" t="n">
        <v>204366</v>
      </c>
      <c r="AD330" s="2" t="n">
        <v>1</v>
      </c>
      <c r="AE330" s="3" t="n">
        <v>78458.92</v>
      </c>
      <c r="AF330" s="2" t="n">
        <v>0</v>
      </c>
      <c r="AH330" s="3"/>
      <c r="AI330" s="2" t="s">
        <v>425</v>
      </c>
      <c r="AJ330" s="2" t="s">
        <v>59</v>
      </c>
      <c r="AK330" s="2" t="s">
        <v>56</v>
      </c>
      <c r="AL330" s="2" t="n">
        <v>0</v>
      </c>
      <c r="AM330" s="2" t="s">
        <v>57</v>
      </c>
      <c r="AN330" s="2" t="n">
        <v>1</v>
      </c>
      <c r="AO330" s="3" t="n">
        <v>78458.92</v>
      </c>
      <c r="AP330" s="3" t="n">
        <v>67637</v>
      </c>
      <c r="AQ330" s="3" t="n">
        <v>10821.92</v>
      </c>
      <c r="BJ330" s="2" t="n">
        <v>67637</v>
      </c>
      <c r="BK330" s="2" t="s">
        <v>50</v>
      </c>
      <c r="BL330" s="2" t="n">
        <v>10821.92</v>
      </c>
      <c r="BM330" s="2" t="s">
        <v>51</v>
      </c>
      <c r="BN330" s="2" t="n">
        <v>0.16</v>
      </c>
    </row>
    <row r="331" customFormat="false" ht="15" hidden="false" customHeight="false" outlineLevel="0" collapsed="false">
      <c r="I331" s="3"/>
      <c r="J331" s="3"/>
      <c r="K331" s="3"/>
      <c r="L331" s="4"/>
      <c r="M331" s="2" t="s">
        <v>48</v>
      </c>
      <c r="N331" s="2" t="s">
        <v>49</v>
      </c>
      <c r="O331" s="2" t="n">
        <v>1</v>
      </c>
      <c r="P331" s="3"/>
      <c r="Q331" s="3"/>
      <c r="R331" s="3" t="n">
        <v>67601</v>
      </c>
      <c r="S331" s="2" t="s">
        <v>50</v>
      </c>
      <c r="T331" s="3" t="n">
        <v>10816.16</v>
      </c>
      <c r="U331" s="2" t="s">
        <v>51</v>
      </c>
      <c r="V331" s="2" t="n">
        <v>0.16</v>
      </c>
      <c r="W331" s="2" t="s">
        <v>426</v>
      </c>
      <c r="X331" s="2" t="s">
        <v>59</v>
      </c>
      <c r="Y331" s="2" t="s">
        <v>48</v>
      </c>
      <c r="Z331" s="2" t="n">
        <v>1</v>
      </c>
      <c r="AA331" s="3" t="n">
        <v>78417.16</v>
      </c>
      <c r="AB331" s="2" t="s">
        <v>54</v>
      </c>
      <c r="AC331" s="2" t="n">
        <v>204368</v>
      </c>
      <c r="AD331" s="2" t="n">
        <v>1</v>
      </c>
      <c r="AE331" s="3" t="n">
        <v>78417.16</v>
      </c>
      <c r="AF331" s="2" t="n">
        <v>0</v>
      </c>
      <c r="AH331" s="3"/>
      <c r="AI331" s="2" t="s">
        <v>426</v>
      </c>
      <c r="AJ331" s="2" t="s">
        <v>59</v>
      </c>
      <c r="AK331" s="2" t="s">
        <v>56</v>
      </c>
      <c r="AL331" s="2" t="n">
        <v>0</v>
      </c>
      <c r="AM331" s="2" t="s">
        <v>57</v>
      </c>
      <c r="AN331" s="2" t="n">
        <v>1</v>
      </c>
      <c r="AO331" s="3" t="n">
        <v>78417.16</v>
      </c>
      <c r="AP331" s="3" t="n">
        <v>67601</v>
      </c>
      <c r="AQ331" s="3" t="n">
        <v>10816.16</v>
      </c>
      <c r="BJ331" s="2" t="n">
        <v>67601</v>
      </c>
      <c r="BK331" s="2" t="s">
        <v>50</v>
      </c>
      <c r="BL331" s="2" t="n">
        <v>10816.16</v>
      </c>
      <c r="BM331" s="2" t="s">
        <v>51</v>
      </c>
      <c r="BN331" s="2" t="n">
        <v>0.16</v>
      </c>
    </row>
    <row r="332" customFormat="false" ht="15" hidden="false" customHeight="false" outlineLevel="0" collapsed="false">
      <c r="I332" s="3"/>
      <c r="J332" s="3"/>
      <c r="K332" s="3"/>
      <c r="L332" s="4"/>
      <c r="M332" s="2" t="s">
        <v>48</v>
      </c>
      <c r="N332" s="2" t="s">
        <v>49</v>
      </c>
      <c r="O332" s="2" t="n">
        <v>1</v>
      </c>
      <c r="P332" s="3"/>
      <c r="Q332" s="3"/>
      <c r="R332" s="3" t="n">
        <v>23715.5086206897</v>
      </c>
      <c r="S332" s="2" t="s">
        <v>50</v>
      </c>
      <c r="T332" s="3" t="n">
        <v>3794.48137931035</v>
      </c>
      <c r="U332" s="2" t="s">
        <v>51</v>
      </c>
      <c r="V332" s="2" t="n">
        <v>0.16</v>
      </c>
      <c r="W332" s="2" t="s">
        <v>427</v>
      </c>
      <c r="X332" s="2" t="s">
        <v>59</v>
      </c>
      <c r="Y332" s="2" t="s">
        <v>48</v>
      </c>
      <c r="Z332" s="2" t="n">
        <v>1</v>
      </c>
      <c r="AA332" s="3" t="n">
        <v>27509.99</v>
      </c>
      <c r="AB332" s="2" t="s">
        <v>54</v>
      </c>
      <c r="AC332" s="2" t="n">
        <v>204485</v>
      </c>
      <c r="AD332" s="2" t="n">
        <v>1</v>
      </c>
      <c r="AE332" s="3" t="n">
        <v>27509.99</v>
      </c>
      <c r="AF332" s="2" t="n">
        <v>0</v>
      </c>
      <c r="AH332" s="3"/>
      <c r="AI332" s="2" t="s">
        <v>427</v>
      </c>
      <c r="AJ332" s="2" t="s">
        <v>59</v>
      </c>
      <c r="AK332" s="2" t="s">
        <v>56</v>
      </c>
      <c r="AL332" s="2" t="n">
        <v>0</v>
      </c>
      <c r="AM332" s="2" t="s">
        <v>57</v>
      </c>
      <c r="AN332" s="2" t="n">
        <v>1</v>
      </c>
      <c r="AO332" s="3" t="n">
        <v>27509.99</v>
      </c>
      <c r="AP332" s="3" t="n">
        <v>23715.5086206897</v>
      </c>
      <c r="AQ332" s="3" t="n">
        <v>3794.48137931035</v>
      </c>
      <c r="BJ332" s="2" t="n">
        <v>23715.5086206897</v>
      </c>
      <c r="BK332" s="2" t="s">
        <v>50</v>
      </c>
      <c r="BL332" s="2" t="n">
        <v>3794.48137931035</v>
      </c>
      <c r="BM332" s="2" t="s">
        <v>51</v>
      </c>
      <c r="BN332" s="2" t="n">
        <v>0.16</v>
      </c>
    </row>
    <row r="333" customFormat="false" ht="15" hidden="false" customHeight="false" outlineLevel="0" collapsed="false">
      <c r="I333" s="3"/>
      <c r="J333" s="3"/>
      <c r="K333" s="3"/>
      <c r="L333" s="4"/>
      <c r="M333" s="2" t="s">
        <v>48</v>
      </c>
      <c r="N333" s="2" t="s">
        <v>49</v>
      </c>
      <c r="O333" s="2" t="n">
        <v>1</v>
      </c>
      <c r="P333" s="3"/>
      <c r="Q333" s="3"/>
      <c r="R333" s="3" t="n">
        <v>3085.01724137931</v>
      </c>
      <c r="S333" s="2" t="s">
        <v>50</v>
      </c>
      <c r="T333" s="3" t="n">
        <v>493.60275862069</v>
      </c>
      <c r="U333" s="2" t="s">
        <v>51</v>
      </c>
      <c r="V333" s="2" t="n">
        <v>0.16</v>
      </c>
      <c r="W333" s="2" t="s">
        <v>428</v>
      </c>
      <c r="X333" s="2" t="s">
        <v>59</v>
      </c>
      <c r="Y333" s="2" t="s">
        <v>48</v>
      </c>
      <c r="Z333" s="2" t="n">
        <v>1</v>
      </c>
      <c r="AA333" s="3" t="n">
        <v>3578.62</v>
      </c>
      <c r="AB333" s="2" t="s">
        <v>54</v>
      </c>
      <c r="AC333" s="2" t="n">
        <v>204545</v>
      </c>
      <c r="AD333" s="2" t="n">
        <v>1</v>
      </c>
      <c r="AE333" s="3" t="n">
        <v>3578.62</v>
      </c>
      <c r="AF333" s="2" t="n">
        <v>0</v>
      </c>
      <c r="AH333" s="3"/>
      <c r="AI333" s="2" t="s">
        <v>428</v>
      </c>
      <c r="AJ333" s="2" t="s">
        <v>59</v>
      </c>
      <c r="AK333" s="2" t="s">
        <v>56</v>
      </c>
      <c r="AL333" s="2" t="n">
        <v>0</v>
      </c>
      <c r="AM333" s="2" t="s">
        <v>57</v>
      </c>
      <c r="AN333" s="2" t="n">
        <v>1</v>
      </c>
      <c r="AO333" s="3" t="n">
        <v>3578.62</v>
      </c>
      <c r="AP333" s="3" t="n">
        <v>3085.01724137931</v>
      </c>
      <c r="AQ333" s="3" t="n">
        <v>493.60275862069</v>
      </c>
      <c r="BJ333" s="2" t="n">
        <v>3085.01724137931</v>
      </c>
      <c r="BK333" s="2" t="s">
        <v>50</v>
      </c>
      <c r="BL333" s="2" t="n">
        <v>493.60275862069</v>
      </c>
      <c r="BM333" s="2" t="s">
        <v>51</v>
      </c>
      <c r="BN333" s="2" t="n">
        <v>0.16</v>
      </c>
    </row>
    <row r="334" customFormat="false" ht="15" hidden="false" customHeight="false" outlineLevel="0" collapsed="false">
      <c r="A334" s="1" t="n">
        <v>28</v>
      </c>
      <c r="B334" s="2" t="n">
        <v>601</v>
      </c>
      <c r="C334" s="2" t="s">
        <v>403</v>
      </c>
      <c r="D334" s="2" t="s">
        <v>404</v>
      </c>
      <c r="E334" s="2" t="s">
        <v>405</v>
      </c>
      <c r="F334" s="2" t="s">
        <v>406</v>
      </c>
      <c r="G334" s="2" t="n">
        <v>601</v>
      </c>
      <c r="H334" s="2" t="n">
        <v>550090088</v>
      </c>
      <c r="I334" s="3" t="n">
        <v>255397.14</v>
      </c>
      <c r="J334" s="3" t="n">
        <v>296260.69</v>
      </c>
      <c r="K334" s="3" t="n">
        <v>40863.55</v>
      </c>
      <c r="L334" s="4" t="n">
        <v>45013.5</v>
      </c>
      <c r="M334" s="2" t="s">
        <v>48</v>
      </c>
      <c r="N334" s="2" t="s">
        <v>49</v>
      </c>
      <c r="O334" s="2" t="n">
        <v>1</v>
      </c>
      <c r="P334" s="3" t="n">
        <v>296260.69</v>
      </c>
      <c r="Q334" s="3" t="n">
        <v>296260.69</v>
      </c>
      <c r="R334" s="3" t="n">
        <v>1803</v>
      </c>
      <c r="S334" s="2" t="s">
        <v>50</v>
      </c>
      <c r="T334" s="3" t="n">
        <v>288.48</v>
      </c>
      <c r="U334" s="2" t="s">
        <v>51</v>
      </c>
      <c r="V334" s="2" t="n">
        <v>0.16</v>
      </c>
      <c r="W334" s="2" t="s">
        <v>429</v>
      </c>
      <c r="X334" s="2" t="s">
        <v>53</v>
      </c>
      <c r="Y334" s="2" t="s">
        <v>48</v>
      </c>
      <c r="Z334" s="2" t="n">
        <v>1</v>
      </c>
      <c r="AA334" s="3" t="n">
        <v>2091.48</v>
      </c>
      <c r="AB334" s="2" t="s">
        <v>54</v>
      </c>
      <c r="AC334" s="2" t="s">
        <v>430</v>
      </c>
      <c r="AD334" s="2" t="n">
        <v>1</v>
      </c>
      <c r="AE334" s="3" t="n">
        <v>2091.48</v>
      </c>
      <c r="AF334" s="2" t="n">
        <v>0</v>
      </c>
      <c r="AH334" s="3" t="n">
        <v>296260.69</v>
      </c>
      <c r="AI334" s="2" t="s">
        <v>429</v>
      </c>
      <c r="AJ334" s="2" t="s">
        <v>53</v>
      </c>
      <c r="AK334" s="2" t="s">
        <v>56</v>
      </c>
      <c r="AL334" s="2" t="n">
        <v>0</v>
      </c>
      <c r="AM334" s="2" t="s">
        <v>57</v>
      </c>
      <c r="AN334" s="2" t="n">
        <v>1</v>
      </c>
      <c r="AO334" s="3" t="n">
        <v>2091.48</v>
      </c>
      <c r="AP334" s="3" t="n">
        <v>1803</v>
      </c>
      <c r="AQ334" s="3" t="n">
        <v>288.48</v>
      </c>
      <c r="AR334" s="2" t="s">
        <v>408</v>
      </c>
      <c r="AS334" s="2" t="s">
        <v>403</v>
      </c>
      <c r="AT334" s="2" t="s">
        <v>406</v>
      </c>
      <c r="AU334" s="2" t="s">
        <v>405</v>
      </c>
      <c r="BJ334" s="2" t="n">
        <v>1803</v>
      </c>
      <c r="BK334" s="2" t="s">
        <v>50</v>
      </c>
      <c r="BL334" s="2" t="n">
        <v>288.48</v>
      </c>
      <c r="BM334" s="2" t="s">
        <v>51</v>
      </c>
      <c r="BN334" s="2" t="n">
        <v>0.16</v>
      </c>
    </row>
    <row r="335" customFormat="false" ht="15" hidden="false" customHeight="false" outlineLevel="0" collapsed="false">
      <c r="I335" s="3"/>
      <c r="J335" s="3"/>
      <c r="K335" s="3"/>
      <c r="L335" s="4"/>
      <c r="M335" s="2" t="s">
        <v>48</v>
      </c>
      <c r="N335" s="2" t="s">
        <v>49</v>
      </c>
      <c r="O335" s="2" t="n">
        <v>1</v>
      </c>
      <c r="P335" s="3"/>
      <c r="Q335" s="3"/>
      <c r="R335" s="3" t="n">
        <v>4857.43103448276</v>
      </c>
      <c r="S335" s="2" t="s">
        <v>50</v>
      </c>
      <c r="T335" s="3" t="n">
        <v>777.188965517242</v>
      </c>
      <c r="U335" s="2" t="s">
        <v>51</v>
      </c>
      <c r="V335" s="2" t="n">
        <v>0.16</v>
      </c>
      <c r="W335" s="2" t="s">
        <v>431</v>
      </c>
      <c r="X335" s="2" t="s">
        <v>59</v>
      </c>
      <c r="Y335" s="2" t="s">
        <v>48</v>
      </c>
      <c r="Z335" s="2" t="n">
        <v>1</v>
      </c>
      <c r="AA335" s="3" t="n">
        <v>5634.62</v>
      </c>
      <c r="AB335" s="2" t="s">
        <v>54</v>
      </c>
      <c r="AC335" s="2" t="n">
        <v>197912</v>
      </c>
      <c r="AD335" s="2" t="n">
        <v>1</v>
      </c>
      <c r="AE335" s="3" t="n">
        <v>5634.62</v>
      </c>
      <c r="AF335" s="2" t="n">
        <v>0</v>
      </c>
      <c r="AH335" s="3"/>
      <c r="AI335" s="2" t="s">
        <v>431</v>
      </c>
      <c r="AJ335" s="2" t="s">
        <v>59</v>
      </c>
      <c r="AK335" s="2" t="s">
        <v>56</v>
      </c>
      <c r="AL335" s="2" t="n">
        <v>0</v>
      </c>
      <c r="AM335" s="2" t="s">
        <v>57</v>
      </c>
      <c r="AN335" s="2" t="n">
        <v>1</v>
      </c>
      <c r="AO335" s="3" t="n">
        <v>5634.62</v>
      </c>
      <c r="AP335" s="3" t="n">
        <v>4857.43103448276</v>
      </c>
      <c r="AQ335" s="3" t="n">
        <v>777.188965517242</v>
      </c>
      <c r="BJ335" s="2" t="n">
        <v>4857.43103448276</v>
      </c>
      <c r="BK335" s="2" t="s">
        <v>50</v>
      </c>
      <c r="BL335" s="2" t="n">
        <v>777.188965517242</v>
      </c>
      <c r="BM335" s="2" t="s">
        <v>51</v>
      </c>
      <c r="BN335" s="2" t="n">
        <v>0.16</v>
      </c>
    </row>
    <row r="336" customFormat="false" ht="15" hidden="false" customHeight="false" outlineLevel="0" collapsed="false">
      <c r="I336" s="3"/>
      <c r="J336" s="3"/>
      <c r="K336" s="3"/>
      <c r="L336" s="4"/>
      <c r="M336" s="2" t="s">
        <v>48</v>
      </c>
      <c r="N336" s="2" t="s">
        <v>49</v>
      </c>
      <c r="O336" s="2" t="n">
        <v>1</v>
      </c>
      <c r="P336" s="3"/>
      <c r="Q336" s="3"/>
      <c r="R336" s="3" t="n">
        <v>10716.0862068966</v>
      </c>
      <c r="S336" s="2" t="s">
        <v>50</v>
      </c>
      <c r="T336" s="3" t="n">
        <v>1714.57379310345</v>
      </c>
      <c r="U336" s="2" t="s">
        <v>51</v>
      </c>
      <c r="V336" s="2" t="n">
        <v>0.16</v>
      </c>
      <c r="W336" s="2" t="s">
        <v>432</v>
      </c>
      <c r="X336" s="2" t="s">
        <v>59</v>
      </c>
      <c r="Y336" s="2" t="s">
        <v>48</v>
      </c>
      <c r="Z336" s="2" t="n">
        <v>1</v>
      </c>
      <c r="AA336" s="3" t="n">
        <v>12430.66</v>
      </c>
      <c r="AB336" s="2" t="s">
        <v>54</v>
      </c>
      <c r="AC336" s="2" t="n">
        <v>197945</v>
      </c>
      <c r="AD336" s="2" t="n">
        <v>1</v>
      </c>
      <c r="AE336" s="3" t="n">
        <v>12430.66</v>
      </c>
      <c r="AF336" s="2" t="n">
        <v>0</v>
      </c>
      <c r="AH336" s="3"/>
      <c r="AI336" s="2" t="s">
        <v>432</v>
      </c>
      <c r="AJ336" s="2" t="s">
        <v>59</v>
      </c>
      <c r="AK336" s="2" t="s">
        <v>56</v>
      </c>
      <c r="AL336" s="2" t="n">
        <v>0</v>
      </c>
      <c r="AM336" s="2" t="s">
        <v>57</v>
      </c>
      <c r="AN336" s="2" t="n">
        <v>1</v>
      </c>
      <c r="AO336" s="3" t="n">
        <v>12430.66</v>
      </c>
      <c r="AP336" s="3" t="n">
        <v>10716.0862068966</v>
      </c>
      <c r="AQ336" s="3" t="n">
        <v>1714.57379310345</v>
      </c>
      <c r="BJ336" s="2" t="n">
        <v>10716.0862068966</v>
      </c>
      <c r="BK336" s="2" t="s">
        <v>50</v>
      </c>
      <c r="BL336" s="2" t="n">
        <v>1714.57379310345</v>
      </c>
      <c r="BM336" s="2" t="s">
        <v>51</v>
      </c>
      <c r="BN336" s="2" t="n">
        <v>0.16</v>
      </c>
    </row>
    <row r="337" customFormat="false" ht="15" hidden="false" customHeight="false" outlineLevel="0" collapsed="false">
      <c r="I337" s="3"/>
      <c r="J337" s="3"/>
      <c r="K337" s="3"/>
      <c r="L337" s="4"/>
      <c r="M337" s="2" t="s">
        <v>48</v>
      </c>
      <c r="N337" s="2" t="s">
        <v>49</v>
      </c>
      <c r="O337" s="2" t="n">
        <v>1</v>
      </c>
      <c r="P337" s="3"/>
      <c r="Q337" s="3"/>
      <c r="R337" s="3" t="n">
        <v>4753.91379310345</v>
      </c>
      <c r="S337" s="2" t="s">
        <v>50</v>
      </c>
      <c r="T337" s="3" t="n">
        <v>760.626206896552</v>
      </c>
      <c r="U337" s="2" t="s">
        <v>51</v>
      </c>
      <c r="V337" s="2" t="n">
        <v>0.16</v>
      </c>
      <c r="W337" s="2" t="s">
        <v>433</v>
      </c>
      <c r="X337" s="2" t="s">
        <v>59</v>
      </c>
      <c r="Y337" s="2" t="s">
        <v>48</v>
      </c>
      <c r="Z337" s="2" t="n">
        <v>1</v>
      </c>
      <c r="AA337" s="3" t="n">
        <v>5514.54</v>
      </c>
      <c r="AB337" s="2" t="s">
        <v>54</v>
      </c>
      <c r="AC337" s="2" t="n">
        <v>197946</v>
      </c>
      <c r="AD337" s="2" t="n">
        <v>1</v>
      </c>
      <c r="AE337" s="3" t="n">
        <v>5514.54</v>
      </c>
      <c r="AF337" s="2" t="n">
        <v>0</v>
      </c>
      <c r="AH337" s="3"/>
      <c r="AI337" s="2" t="s">
        <v>433</v>
      </c>
      <c r="AJ337" s="2" t="s">
        <v>59</v>
      </c>
      <c r="AK337" s="2" t="s">
        <v>56</v>
      </c>
      <c r="AL337" s="2" t="n">
        <v>0</v>
      </c>
      <c r="AM337" s="2" t="s">
        <v>57</v>
      </c>
      <c r="AN337" s="2" t="n">
        <v>1</v>
      </c>
      <c r="AO337" s="3" t="n">
        <v>5514.54</v>
      </c>
      <c r="AP337" s="3" t="n">
        <v>4753.91379310345</v>
      </c>
      <c r="AQ337" s="3" t="n">
        <v>760.626206896552</v>
      </c>
      <c r="BJ337" s="2" t="n">
        <v>4753.91379310345</v>
      </c>
      <c r="BK337" s="2" t="s">
        <v>50</v>
      </c>
      <c r="BL337" s="2" t="n">
        <v>760.626206896552</v>
      </c>
      <c r="BM337" s="2" t="s">
        <v>51</v>
      </c>
      <c r="BN337" s="2" t="n">
        <v>0.16</v>
      </c>
    </row>
    <row r="338" customFormat="false" ht="15" hidden="false" customHeight="false" outlineLevel="0" collapsed="false">
      <c r="I338" s="3"/>
      <c r="J338" s="3"/>
      <c r="K338" s="3"/>
      <c r="L338" s="4"/>
      <c r="M338" s="2" t="s">
        <v>48</v>
      </c>
      <c r="N338" s="2" t="s">
        <v>49</v>
      </c>
      <c r="O338" s="2" t="n">
        <v>1</v>
      </c>
      <c r="P338" s="3"/>
      <c r="Q338" s="3"/>
      <c r="R338" s="3" t="n">
        <v>7982.81034482759</v>
      </c>
      <c r="S338" s="2" t="s">
        <v>50</v>
      </c>
      <c r="T338" s="3" t="n">
        <v>1277.24965517241</v>
      </c>
      <c r="U338" s="2" t="s">
        <v>51</v>
      </c>
      <c r="V338" s="2" t="n">
        <v>0.16</v>
      </c>
      <c r="W338" s="2" t="s">
        <v>434</v>
      </c>
      <c r="X338" s="2" t="s">
        <v>59</v>
      </c>
      <c r="Y338" s="2" t="s">
        <v>48</v>
      </c>
      <c r="Z338" s="2" t="n">
        <v>1</v>
      </c>
      <c r="AA338" s="3" t="n">
        <v>9260.06</v>
      </c>
      <c r="AB338" s="2" t="s">
        <v>54</v>
      </c>
      <c r="AC338" s="2" t="n">
        <v>199126</v>
      </c>
      <c r="AD338" s="2" t="n">
        <v>1</v>
      </c>
      <c r="AE338" s="3" t="n">
        <v>9260.06</v>
      </c>
      <c r="AF338" s="2" t="n">
        <v>0</v>
      </c>
      <c r="AH338" s="3"/>
      <c r="AI338" s="2" t="s">
        <v>434</v>
      </c>
      <c r="AJ338" s="2" t="s">
        <v>59</v>
      </c>
      <c r="AK338" s="2" t="s">
        <v>56</v>
      </c>
      <c r="AL338" s="2" t="n">
        <v>0</v>
      </c>
      <c r="AM338" s="2" t="s">
        <v>57</v>
      </c>
      <c r="AN338" s="2" t="n">
        <v>1</v>
      </c>
      <c r="AO338" s="3" t="n">
        <v>9260.06</v>
      </c>
      <c r="AP338" s="3" t="n">
        <v>7982.81034482759</v>
      </c>
      <c r="AQ338" s="3" t="n">
        <v>1277.24965517241</v>
      </c>
      <c r="BJ338" s="2" t="n">
        <v>7982.81034482759</v>
      </c>
      <c r="BK338" s="2" t="s">
        <v>50</v>
      </c>
      <c r="BL338" s="2" t="n">
        <v>1277.24965517241</v>
      </c>
      <c r="BM338" s="2" t="s">
        <v>51</v>
      </c>
      <c r="BN338" s="2" t="n">
        <v>0.16</v>
      </c>
    </row>
    <row r="339" customFormat="false" ht="15" hidden="false" customHeight="false" outlineLevel="0" collapsed="false">
      <c r="I339" s="3"/>
      <c r="J339" s="3"/>
      <c r="K339" s="3"/>
      <c r="L339" s="4"/>
      <c r="M339" s="2" t="s">
        <v>48</v>
      </c>
      <c r="N339" s="2" t="s">
        <v>49</v>
      </c>
      <c r="O339" s="2" t="n">
        <v>1</v>
      </c>
      <c r="P339" s="3"/>
      <c r="Q339" s="3"/>
      <c r="R339" s="3" t="n">
        <v>32492</v>
      </c>
      <c r="S339" s="2" t="s">
        <v>50</v>
      </c>
      <c r="T339" s="3" t="n">
        <v>5198.72</v>
      </c>
      <c r="U339" s="2" t="s">
        <v>51</v>
      </c>
      <c r="V339" s="2" t="n">
        <v>0.16</v>
      </c>
      <c r="W339" s="2" t="s">
        <v>435</v>
      </c>
      <c r="X339" s="2" t="s">
        <v>59</v>
      </c>
      <c r="Y339" s="2" t="s">
        <v>48</v>
      </c>
      <c r="Z339" s="2" t="n">
        <v>1</v>
      </c>
      <c r="AA339" s="3" t="n">
        <v>37690.72</v>
      </c>
      <c r="AB339" s="2" t="s">
        <v>54</v>
      </c>
      <c r="AC339" s="2" t="n">
        <v>199658</v>
      </c>
      <c r="AD339" s="2" t="n">
        <v>1</v>
      </c>
      <c r="AE339" s="3" t="n">
        <v>37690.72</v>
      </c>
      <c r="AF339" s="2" t="n">
        <v>0</v>
      </c>
      <c r="AH339" s="3"/>
      <c r="AI339" s="2" t="s">
        <v>435</v>
      </c>
      <c r="AJ339" s="2" t="s">
        <v>59</v>
      </c>
      <c r="AK339" s="2" t="s">
        <v>56</v>
      </c>
      <c r="AL339" s="2" t="n">
        <v>0</v>
      </c>
      <c r="AM339" s="2" t="s">
        <v>57</v>
      </c>
      <c r="AN339" s="2" t="n">
        <v>1</v>
      </c>
      <c r="AO339" s="3" t="n">
        <v>37690.72</v>
      </c>
      <c r="AP339" s="3" t="n">
        <v>32492</v>
      </c>
      <c r="AQ339" s="3" t="n">
        <v>5198.72</v>
      </c>
      <c r="BJ339" s="2" t="n">
        <v>32492</v>
      </c>
      <c r="BK339" s="2" t="s">
        <v>50</v>
      </c>
      <c r="BL339" s="2" t="n">
        <v>5198.72</v>
      </c>
      <c r="BM339" s="2" t="s">
        <v>51</v>
      </c>
      <c r="BN339" s="2" t="n">
        <v>0.16</v>
      </c>
    </row>
    <row r="340" customFormat="false" ht="15" hidden="false" customHeight="false" outlineLevel="0" collapsed="false">
      <c r="I340" s="3"/>
      <c r="J340" s="3"/>
      <c r="K340" s="3"/>
      <c r="L340" s="4"/>
      <c r="M340" s="2" t="s">
        <v>48</v>
      </c>
      <c r="N340" s="2" t="s">
        <v>49</v>
      </c>
      <c r="O340" s="2" t="n">
        <v>1</v>
      </c>
      <c r="P340" s="3"/>
      <c r="Q340" s="3"/>
      <c r="R340" s="3" t="n">
        <v>12085.1637931034</v>
      </c>
      <c r="S340" s="2" t="s">
        <v>50</v>
      </c>
      <c r="T340" s="3" t="n">
        <v>1933.62620689655</v>
      </c>
      <c r="U340" s="2" t="s">
        <v>51</v>
      </c>
      <c r="V340" s="2" t="n">
        <v>0.16</v>
      </c>
      <c r="W340" s="2" t="s">
        <v>436</v>
      </c>
      <c r="X340" s="2" t="s">
        <v>59</v>
      </c>
      <c r="Y340" s="2" t="s">
        <v>48</v>
      </c>
      <c r="Z340" s="2" t="n">
        <v>1</v>
      </c>
      <c r="AA340" s="3" t="n">
        <v>14018.79</v>
      </c>
      <c r="AB340" s="2" t="s">
        <v>54</v>
      </c>
      <c r="AC340" s="2" t="n">
        <v>199691</v>
      </c>
      <c r="AD340" s="2" t="n">
        <v>1</v>
      </c>
      <c r="AE340" s="3" t="n">
        <v>14018.79</v>
      </c>
      <c r="AF340" s="2" t="n">
        <v>0</v>
      </c>
      <c r="AH340" s="3"/>
      <c r="AI340" s="2" t="s">
        <v>436</v>
      </c>
      <c r="AJ340" s="2" t="s">
        <v>59</v>
      </c>
      <c r="AK340" s="2" t="s">
        <v>56</v>
      </c>
      <c r="AL340" s="2" t="n">
        <v>0</v>
      </c>
      <c r="AM340" s="2" t="s">
        <v>57</v>
      </c>
      <c r="AN340" s="2" t="n">
        <v>1</v>
      </c>
      <c r="AO340" s="3" t="n">
        <v>14018.79</v>
      </c>
      <c r="AP340" s="3" t="n">
        <v>12085.1637931034</v>
      </c>
      <c r="AQ340" s="3" t="n">
        <v>1933.62620689655</v>
      </c>
      <c r="BJ340" s="2" t="n">
        <v>12085.1637931034</v>
      </c>
      <c r="BK340" s="2" t="s">
        <v>50</v>
      </c>
      <c r="BL340" s="2" t="n">
        <v>1933.62620689655</v>
      </c>
      <c r="BM340" s="2" t="s">
        <v>51</v>
      </c>
      <c r="BN340" s="2" t="n">
        <v>0.16</v>
      </c>
    </row>
    <row r="341" customFormat="false" ht="15" hidden="false" customHeight="false" outlineLevel="0" collapsed="false">
      <c r="I341" s="3"/>
      <c r="J341" s="3"/>
      <c r="K341" s="3"/>
      <c r="L341" s="4"/>
      <c r="M341" s="2" t="s">
        <v>48</v>
      </c>
      <c r="N341" s="2" t="s">
        <v>49</v>
      </c>
      <c r="O341" s="2" t="n">
        <v>1</v>
      </c>
      <c r="P341" s="3"/>
      <c r="Q341" s="3"/>
      <c r="R341" s="3" t="n">
        <v>2029.50862068966</v>
      </c>
      <c r="S341" s="2" t="s">
        <v>50</v>
      </c>
      <c r="T341" s="3" t="n">
        <v>324.721379310345</v>
      </c>
      <c r="U341" s="2" t="s">
        <v>51</v>
      </c>
      <c r="V341" s="2" t="n">
        <v>0.16</v>
      </c>
      <c r="W341" s="2" t="s">
        <v>437</v>
      </c>
      <c r="X341" s="2" t="s">
        <v>59</v>
      </c>
      <c r="Y341" s="2" t="s">
        <v>48</v>
      </c>
      <c r="Z341" s="2" t="n">
        <v>1</v>
      </c>
      <c r="AA341" s="3" t="n">
        <v>2354.23</v>
      </c>
      <c r="AB341" s="2" t="s">
        <v>54</v>
      </c>
      <c r="AC341" s="2" t="n">
        <v>200567</v>
      </c>
      <c r="AD341" s="2" t="n">
        <v>1</v>
      </c>
      <c r="AE341" s="3" t="n">
        <v>2354.23</v>
      </c>
      <c r="AF341" s="2" t="n">
        <v>0</v>
      </c>
      <c r="AH341" s="3"/>
      <c r="AI341" s="2" t="s">
        <v>437</v>
      </c>
      <c r="AJ341" s="2" t="s">
        <v>59</v>
      </c>
      <c r="AK341" s="2" t="s">
        <v>56</v>
      </c>
      <c r="AL341" s="2" t="n">
        <v>0</v>
      </c>
      <c r="AM341" s="2" t="s">
        <v>57</v>
      </c>
      <c r="AN341" s="2" t="n">
        <v>1</v>
      </c>
      <c r="AO341" s="3" t="n">
        <v>2354.23</v>
      </c>
      <c r="AP341" s="3" t="n">
        <v>2029.50862068966</v>
      </c>
      <c r="AQ341" s="3" t="n">
        <v>324.721379310345</v>
      </c>
      <c r="BJ341" s="2" t="n">
        <v>2029.50862068966</v>
      </c>
      <c r="BK341" s="2" t="s">
        <v>50</v>
      </c>
      <c r="BL341" s="2" t="n">
        <v>324.721379310345</v>
      </c>
      <c r="BM341" s="2" t="s">
        <v>51</v>
      </c>
      <c r="BN341" s="2" t="n">
        <v>0.16</v>
      </c>
    </row>
    <row r="342" customFormat="false" ht="15" hidden="false" customHeight="false" outlineLevel="0" collapsed="false">
      <c r="I342" s="3"/>
      <c r="J342" s="3"/>
      <c r="K342" s="3"/>
      <c r="L342" s="4"/>
      <c r="M342" s="2" t="s">
        <v>48</v>
      </c>
      <c r="N342" s="2" t="s">
        <v>49</v>
      </c>
      <c r="O342" s="2" t="n">
        <v>1</v>
      </c>
      <c r="P342" s="3"/>
      <c r="Q342" s="3"/>
      <c r="R342" s="3" t="n">
        <v>2865.51724137931</v>
      </c>
      <c r="S342" s="2" t="s">
        <v>50</v>
      </c>
      <c r="T342" s="3" t="n">
        <v>458.48275862069</v>
      </c>
      <c r="U342" s="2" t="s">
        <v>51</v>
      </c>
      <c r="V342" s="2" t="n">
        <v>0.16</v>
      </c>
      <c r="W342" s="2" t="s">
        <v>438</v>
      </c>
      <c r="X342" s="2" t="s">
        <v>59</v>
      </c>
      <c r="Y342" s="2" t="s">
        <v>48</v>
      </c>
      <c r="Z342" s="2" t="n">
        <v>1</v>
      </c>
      <c r="AA342" s="3" t="n">
        <v>3324</v>
      </c>
      <c r="AB342" s="2" t="s">
        <v>54</v>
      </c>
      <c r="AC342" s="2" t="n">
        <v>200630</v>
      </c>
      <c r="AD342" s="2" t="n">
        <v>1</v>
      </c>
      <c r="AE342" s="3" t="n">
        <v>3324</v>
      </c>
      <c r="AF342" s="2" t="n">
        <v>0</v>
      </c>
      <c r="AH342" s="3"/>
      <c r="AI342" s="2" t="s">
        <v>438</v>
      </c>
      <c r="AJ342" s="2" t="s">
        <v>59</v>
      </c>
      <c r="AK342" s="2" t="s">
        <v>56</v>
      </c>
      <c r="AL342" s="2" t="n">
        <v>0</v>
      </c>
      <c r="AM342" s="2" t="s">
        <v>57</v>
      </c>
      <c r="AN342" s="2" t="n">
        <v>1</v>
      </c>
      <c r="AO342" s="3" t="n">
        <v>3324</v>
      </c>
      <c r="AP342" s="3" t="n">
        <v>2865.51724137931</v>
      </c>
      <c r="AQ342" s="3" t="n">
        <v>458.48275862069</v>
      </c>
      <c r="BJ342" s="2" t="n">
        <v>2865.51724137931</v>
      </c>
      <c r="BK342" s="2" t="s">
        <v>50</v>
      </c>
      <c r="BL342" s="2" t="n">
        <v>458.48275862069</v>
      </c>
      <c r="BM342" s="2" t="s">
        <v>51</v>
      </c>
      <c r="BN342" s="2" t="n">
        <v>0.16</v>
      </c>
    </row>
    <row r="343" customFormat="false" ht="15" hidden="false" customHeight="false" outlineLevel="0" collapsed="false">
      <c r="I343" s="3"/>
      <c r="J343" s="3"/>
      <c r="K343" s="3"/>
      <c r="L343" s="4"/>
      <c r="M343" s="2" t="s">
        <v>48</v>
      </c>
      <c r="N343" s="2" t="s">
        <v>49</v>
      </c>
      <c r="O343" s="2" t="n">
        <v>1</v>
      </c>
      <c r="P343" s="3"/>
      <c r="Q343" s="3"/>
      <c r="R343" s="3" t="n">
        <v>5805.68103448276</v>
      </c>
      <c r="S343" s="2" t="s">
        <v>50</v>
      </c>
      <c r="T343" s="3" t="n">
        <v>928.908965517242</v>
      </c>
      <c r="U343" s="2" t="s">
        <v>51</v>
      </c>
      <c r="V343" s="2" t="n">
        <v>0.16</v>
      </c>
      <c r="W343" s="2" t="s">
        <v>439</v>
      </c>
      <c r="X343" s="2" t="s">
        <v>59</v>
      </c>
      <c r="Y343" s="2" t="s">
        <v>48</v>
      </c>
      <c r="Z343" s="2" t="n">
        <v>1</v>
      </c>
      <c r="AA343" s="3" t="n">
        <v>6734.59</v>
      </c>
      <c r="AB343" s="2" t="s">
        <v>54</v>
      </c>
      <c r="AC343" s="2" t="n">
        <v>200694</v>
      </c>
      <c r="AD343" s="2" t="n">
        <v>1</v>
      </c>
      <c r="AE343" s="3" t="n">
        <v>6734.59</v>
      </c>
      <c r="AF343" s="2" t="n">
        <v>0</v>
      </c>
      <c r="AH343" s="3"/>
      <c r="AI343" s="2" t="s">
        <v>439</v>
      </c>
      <c r="AJ343" s="2" t="s">
        <v>59</v>
      </c>
      <c r="AK343" s="2" t="s">
        <v>56</v>
      </c>
      <c r="AL343" s="2" t="n">
        <v>0</v>
      </c>
      <c r="AM343" s="2" t="s">
        <v>57</v>
      </c>
      <c r="AN343" s="2" t="n">
        <v>1</v>
      </c>
      <c r="AO343" s="3" t="n">
        <v>6734.59</v>
      </c>
      <c r="AP343" s="3" t="n">
        <v>5805.68103448276</v>
      </c>
      <c r="AQ343" s="3" t="n">
        <v>928.908965517242</v>
      </c>
      <c r="BJ343" s="2" t="n">
        <v>5805.68103448276</v>
      </c>
      <c r="BK343" s="2" t="s">
        <v>50</v>
      </c>
      <c r="BL343" s="2" t="n">
        <v>928.908965517242</v>
      </c>
      <c r="BM343" s="2" t="s">
        <v>51</v>
      </c>
      <c r="BN343" s="2" t="n">
        <v>0.16</v>
      </c>
    </row>
    <row r="344" customFormat="false" ht="15" hidden="false" customHeight="false" outlineLevel="0" collapsed="false">
      <c r="I344" s="3"/>
      <c r="J344" s="3"/>
      <c r="K344" s="3"/>
      <c r="L344" s="4"/>
      <c r="M344" s="2" t="s">
        <v>48</v>
      </c>
      <c r="N344" s="2" t="s">
        <v>49</v>
      </c>
      <c r="O344" s="2" t="n">
        <v>1</v>
      </c>
      <c r="P344" s="3"/>
      <c r="Q344" s="3"/>
      <c r="R344" s="3" t="n">
        <v>5218.41379310345</v>
      </c>
      <c r="S344" s="2" t="s">
        <v>50</v>
      </c>
      <c r="T344" s="3" t="n">
        <v>834.946206896552</v>
      </c>
      <c r="U344" s="2" t="s">
        <v>51</v>
      </c>
      <c r="V344" s="2" t="n">
        <v>0.16</v>
      </c>
      <c r="W344" s="2" t="s">
        <v>440</v>
      </c>
      <c r="X344" s="2" t="s">
        <v>59</v>
      </c>
      <c r="Y344" s="2" t="s">
        <v>48</v>
      </c>
      <c r="Z344" s="2" t="n">
        <v>1</v>
      </c>
      <c r="AA344" s="3" t="n">
        <v>6053.36</v>
      </c>
      <c r="AB344" s="2" t="s">
        <v>54</v>
      </c>
      <c r="AC344" s="2" t="n">
        <v>200937</v>
      </c>
      <c r="AD344" s="2" t="n">
        <v>1</v>
      </c>
      <c r="AE344" s="3" t="n">
        <v>6053.36</v>
      </c>
      <c r="AF344" s="2" t="n">
        <v>0</v>
      </c>
      <c r="AH344" s="3"/>
      <c r="AI344" s="2" t="s">
        <v>440</v>
      </c>
      <c r="AJ344" s="2" t="s">
        <v>59</v>
      </c>
      <c r="AK344" s="2" t="s">
        <v>56</v>
      </c>
      <c r="AL344" s="2" t="n">
        <v>0</v>
      </c>
      <c r="AM344" s="2" t="s">
        <v>57</v>
      </c>
      <c r="AN344" s="2" t="n">
        <v>1</v>
      </c>
      <c r="AO344" s="3" t="n">
        <v>6053.36</v>
      </c>
      <c r="AP344" s="3" t="n">
        <v>5218.41379310345</v>
      </c>
      <c r="AQ344" s="3" t="n">
        <v>834.946206896552</v>
      </c>
      <c r="BJ344" s="2" t="n">
        <v>5218.41379310345</v>
      </c>
      <c r="BK344" s="2" t="s">
        <v>50</v>
      </c>
      <c r="BL344" s="2" t="n">
        <v>834.946206896552</v>
      </c>
      <c r="BM344" s="2" t="s">
        <v>51</v>
      </c>
      <c r="BN344" s="2" t="n">
        <v>0.16</v>
      </c>
    </row>
    <row r="345" customFormat="false" ht="15" hidden="false" customHeight="false" outlineLevel="0" collapsed="false">
      <c r="I345" s="3"/>
      <c r="J345" s="3"/>
      <c r="K345" s="3"/>
      <c r="L345" s="4"/>
      <c r="M345" s="2" t="s">
        <v>48</v>
      </c>
      <c r="N345" s="2" t="s">
        <v>49</v>
      </c>
      <c r="O345" s="2" t="n">
        <v>1</v>
      </c>
      <c r="P345" s="3"/>
      <c r="Q345" s="3"/>
      <c r="R345" s="3" t="n">
        <v>2765.93965517241</v>
      </c>
      <c r="S345" s="2" t="s">
        <v>50</v>
      </c>
      <c r="T345" s="3" t="n">
        <v>442.550344827586</v>
      </c>
      <c r="U345" s="2" t="s">
        <v>51</v>
      </c>
      <c r="V345" s="2" t="n">
        <v>0.16</v>
      </c>
      <c r="W345" s="2" t="s">
        <v>441</v>
      </c>
      <c r="X345" s="2" t="s">
        <v>59</v>
      </c>
      <c r="Y345" s="2" t="s">
        <v>48</v>
      </c>
      <c r="Z345" s="2" t="n">
        <v>1</v>
      </c>
      <c r="AA345" s="3" t="n">
        <v>3208.49</v>
      </c>
      <c r="AB345" s="2" t="s">
        <v>54</v>
      </c>
      <c r="AC345" s="2" t="n">
        <v>200940</v>
      </c>
      <c r="AD345" s="2" t="n">
        <v>1</v>
      </c>
      <c r="AE345" s="3" t="n">
        <v>3208.49</v>
      </c>
      <c r="AF345" s="2" t="n">
        <v>0</v>
      </c>
      <c r="AH345" s="3"/>
      <c r="AI345" s="2" t="s">
        <v>441</v>
      </c>
      <c r="AJ345" s="2" t="s">
        <v>59</v>
      </c>
      <c r="AK345" s="2" t="s">
        <v>56</v>
      </c>
      <c r="AL345" s="2" t="n">
        <v>0</v>
      </c>
      <c r="AM345" s="2" t="s">
        <v>57</v>
      </c>
      <c r="AN345" s="2" t="n">
        <v>1</v>
      </c>
      <c r="AO345" s="3" t="n">
        <v>3208.49</v>
      </c>
      <c r="AP345" s="3" t="n">
        <v>2765.93965517241</v>
      </c>
      <c r="AQ345" s="3" t="n">
        <v>442.550344827586</v>
      </c>
      <c r="BJ345" s="2" t="n">
        <v>2765.93965517241</v>
      </c>
      <c r="BK345" s="2" t="s">
        <v>50</v>
      </c>
      <c r="BL345" s="2" t="n">
        <v>442.550344827586</v>
      </c>
      <c r="BM345" s="2" t="s">
        <v>51</v>
      </c>
      <c r="BN345" s="2" t="n">
        <v>0.16</v>
      </c>
    </row>
    <row r="346" customFormat="false" ht="15" hidden="false" customHeight="false" outlineLevel="0" collapsed="false">
      <c r="I346" s="3"/>
      <c r="J346" s="3"/>
      <c r="K346" s="3"/>
      <c r="L346" s="4"/>
      <c r="M346" s="2" t="s">
        <v>48</v>
      </c>
      <c r="N346" s="2" t="s">
        <v>49</v>
      </c>
      <c r="O346" s="2" t="n">
        <v>1</v>
      </c>
      <c r="P346" s="3"/>
      <c r="Q346" s="3"/>
      <c r="R346" s="3" t="n">
        <v>25271.5517241379</v>
      </c>
      <c r="S346" s="2" t="s">
        <v>50</v>
      </c>
      <c r="T346" s="3" t="n">
        <v>4043.44827586207</v>
      </c>
      <c r="U346" s="2" t="s">
        <v>51</v>
      </c>
      <c r="V346" s="2" t="n">
        <v>0.16</v>
      </c>
      <c r="W346" s="2" t="s">
        <v>442</v>
      </c>
      <c r="X346" s="2" t="s">
        <v>59</v>
      </c>
      <c r="Y346" s="2" t="s">
        <v>48</v>
      </c>
      <c r="Z346" s="2" t="n">
        <v>1</v>
      </c>
      <c r="AA346" s="3" t="n">
        <v>29315</v>
      </c>
      <c r="AB346" s="2" t="s">
        <v>54</v>
      </c>
      <c r="AC346" s="2" t="n">
        <v>200941</v>
      </c>
      <c r="AD346" s="2" t="n">
        <v>1</v>
      </c>
      <c r="AE346" s="3" t="n">
        <v>29315</v>
      </c>
      <c r="AF346" s="2" t="n">
        <v>0</v>
      </c>
      <c r="AH346" s="3"/>
      <c r="AI346" s="2" t="s">
        <v>442</v>
      </c>
      <c r="AJ346" s="2" t="s">
        <v>59</v>
      </c>
      <c r="AK346" s="2" t="s">
        <v>56</v>
      </c>
      <c r="AL346" s="2" t="n">
        <v>0</v>
      </c>
      <c r="AM346" s="2" t="s">
        <v>57</v>
      </c>
      <c r="AN346" s="2" t="n">
        <v>1</v>
      </c>
      <c r="AO346" s="3" t="n">
        <v>29315</v>
      </c>
      <c r="AP346" s="3" t="n">
        <v>25271.5517241379</v>
      </c>
      <c r="AQ346" s="3" t="n">
        <v>4043.44827586207</v>
      </c>
      <c r="BJ346" s="2" t="n">
        <v>25271.5517241379</v>
      </c>
      <c r="BK346" s="2" t="s">
        <v>50</v>
      </c>
      <c r="BL346" s="2" t="n">
        <v>4043.44827586207</v>
      </c>
      <c r="BM346" s="2" t="s">
        <v>51</v>
      </c>
      <c r="BN346" s="2" t="n">
        <v>0.16</v>
      </c>
    </row>
    <row r="347" customFormat="false" ht="15" hidden="false" customHeight="false" outlineLevel="0" collapsed="false">
      <c r="I347" s="3"/>
      <c r="J347" s="3"/>
      <c r="K347" s="3"/>
      <c r="L347" s="4"/>
      <c r="M347" s="2" t="s">
        <v>48</v>
      </c>
      <c r="N347" s="2" t="s">
        <v>49</v>
      </c>
      <c r="O347" s="2" t="n">
        <v>1</v>
      </c>
      <c r="P347" s="3"/>
      <c r="Q347" s="3"/>
      <c r="R347" s="3" t="n">
        <v>70402.6724137931</v>
      </c>
      <c r="S347" s="2" t="s">
        <v>50</v>
      </c>
      <c r="T347" s="3" t="n">
        <v>11264.4275862069</v>
      </c>
      <c r="U347" s="2" t="s">
        <v>51</v>
      </c>
      <c r="V347" s="2" t="n">
        <v>0.16</v>
      </c>
      <c r="W347" s="2" t="s">
        <v>443</v>
      </c>
      <c r="X347" s="2" t="s">
        <v>59</v>
      </c>
      <c r="Y347" s="2" t="s">
        <v>48</v>
      </c>
      <c r="Z347" s="2" t="n">
        <v>1</v>
      </c>
      <c r="AA347" s="3" t="n">
        <v>81667.1</v>
      </c>
      <c r="AB347" s="2" t="s">
        <v>54</v>
      </c>
      <c r="AC347" s="2" t="n">
        <v>201841</v>
      </c>
      <c r="AD347" s="2" t="n">
        <v>1</v>
      </c>
      <c r="AE347" s="3" t="n">
        <v>81667.1</v>
      </c>
      <c r="AF347" s="2" t="n">
        <v>0</v>
      </c>
      <c r="AH347" s="3"/>
      <c r="AI347" s="2" t="s">
        <v>443</v>
      </c>
      <c r="AJ347" s="2" t="s">
        <v>59</v>
      </c>
      <c r="AK347" s="2" t="s">
        <v>56</v>
      </c>
      <c r="AL347" s="2" t="n">
        <v>0</v>
      </c>
      <c r="AM347" s="2" t="s">
        <v>57</v>
      </c>
      <c r="AN347" s="2" t="n">
        <v>1</v>
      </c>
      <c r="AO347" s="3" t="n">
        <v>81667.1</v>
      </c>
      <c r="AP347" s="3" t="n">
        <v>70402.6724137931</v>
      </c>
      <c r="AQ347" s="3" t="n">
        <v>11264.4275862069</v>
      </c>
      <c r="BJ347" s="2" t="n">
        <v>70402.6724137931</v>
      </c>
      <c r="BK347" s="2" t="s">
        <v>50</v>
      </c>
      <c r="BL347" s="2" t="n">
        <v>11264.4275862069</v>
      </c>
      <c r="BM347" s="2" t="s">
        <v>51</v>
      </c>
      <c r="BN347" s="2" t="n">
        <v>0.16</v>
      </c>
    </row>
    <row r="348" customFormat="false" ht="15" hidden="false" customHeight="false" outlineLevel="0" collapsed="false">
      <c r="I348" s="3"/>
      <c r="J348" s="3"/>
      <c r="K348" s="3"/>
      <c r="L348" s="4"/>
      <c r="M348" s="2" t="s">
        <v>48</v>
      </c>
      <c r="N348" s="2" t="s">
        <v>49</v>
      </c>
      <c r="O348" s="2" t="n">
        <v>1</v>
      </c>
      <c r="P348" s="3"/>
      <c r="Q348" s="3"/>
      <c r="R348" s="3" t="n">
        <v>1504.75</v>
      </c>
      <c r="S348" s="2" t="s">
        <v>50</v>
      </c>
      <c r="T348" s="3" t="n">
        <v>240.76</v>
      </c>
      <c r="U348" s="2" t="s">
        <v>51</v>
      </c>
      <c r="V348" s="2" t="n">
        <v>0.16</v>
      </c>
      <c r="W348" s="2" t="s">
        <v>444</v>
      </c>
      <c r="X348" s="2" t="s">
        <v>59</v>
      </c>
      <c r="Y348" s="2" t="s">
        <v>48</v>
      </c>
      <c r="Z348" s="2" t="n">
        <v>1</v>
      </c>
      <c r="AA348" s="3" t="n">
        <v>1745.51</v>
      </c>
      <c r="AB348" s="2" t="s">
        <v>54</v>
      </c>
      <c r="AC348" s="2" t="n">
        <v>201979</v>
      </c>
      <c r="AD348" s="2" t="n">
        <v>1</v>
      </c>
      <c r="AE348" s="3" t="n">
        <v>1745.51</v>
      </c>
      <c r="AF348" s="2" t="n">
        <v>0</v>
      </c>
      <c r="AH348" s="3"/>
      <c r="AI348" s="2" t="s">
        <v>444</v>
      </c>
      <c r="AJ348" s="2" t="s">
        <v>59</v>
      </c>
      <c r="AK348" s="2" t="s">
        <v>56</v>
      </c>
      <c r="AL348" s="2" t="n">
        <v>0</v>
      </c>
      <c r="AM348" s="2" t="s">
        <v>57</v>
      </c>
      <c r="AN348" s="2" t="n">
        <v>1</v>
      </c>
      <c r="AO348" s="3" t="n">
        <v>1745.51</v>
      </c>
      <c r="AP348" s="3" t="n">
        <v>1504.75</v>
      </c>
      <c r="AQ348" s="3" t="n">
        <v>240.76</v>
      </c>
      <c r="BJ348" s="2" t="n">
        <v>1504.75</v>
      </c>
      <c r="BK348" s="2" t="s">
        <v>50</v>
      </c>
      <c r="BL348" s="2" t="n">
        <v>240.76</v>
      </c>
      <c r="BM348" s="2" t="s">
        <v>51</v>
      </c>
      <c r="BN348" s="2" t="n">
        <v>0.16</v>
      </c>
    </row>
    <row r="349" customFormat="false" ht="15" hidden="false" customHeight="false" outlineLevel="0" collapsed="false">
      <c r="I349" s="3"/>
      <c r="J349" s="3"/>
      <c r="K349" s="3"/>
      <c r="L349" s="4"/>
      <c r="M349" s="2" t="s">
        <v>48</v>
      </c>
      <c r="N349" s="2" t="s">
        <v>49</v>
      </c>
      <c r="O349" s="2" t="n">
        <v>1</v>
      </c>
      <c r="P349" s="3"/>
      <c r="Q349" s="3"/>
      <c r="R349" s="3" t="n">
        <v>1883.43965517241</v>
      </c>
      <c r="S349" s="2" t="s">
        <v>50</v>
      </c>
      <c r="T349" s="3" t="n">
        <v>301.350344827586</v>
      </c>
      <c r="U349" s="2" t="s">
        <v>51</v>
      </c>
      <c r="V349" s="2" t="n">
        <v>0.16</v>
      </c>
      <c r="W349" s="2" t="s">
        <v>445</v>
      </c>
      <c r="X349" s="2" t="s">
        <v>59</v>
      </c>
      <c r="Y349" s="2" t="s">
        <v>48</v>
      </c>
      <c r="Z349" s="2" t="n">
        <v>1</v>
      </c>
      <c r="AA349" s="3" t="n">
        <v>2184.79</v>
      </c>
      <c r="AB349" s="2" t="s">
        <v>54</v>
      </c>
      <c r="AC349" s="2" t="n">
        <v>202038</v>
      </c>
      <c r="AD349" s="2" t="n">
        <v>1</v>
      </c>
      <c r="AE349" s="3" t="n">
        <v>2184.79</v>
      </c>
      <c r="AF349" s="2" t="n">
        <v>0</v>
      </c>
      <c r="AH349" s="3"/>
      <c r="AI349" s="2" t="s">
        <v>445</v>
      </c>
      <c r="AJ349" s="2" t="s">
        <v>59</v>
      </c>
      <c r="AK349" s="2" t="s">
        <v>56</v>
      </c>
      <c r="AL349" s="2" t="n">
        <v>0</v>
      </c>
      <c r="AM349" s="2" t="s">
        <v>57</v>
      </c>
      <c r="AN349" s="2" t="n">
        <v>1</v>
      </c>
      <c r="AO349" s="3" t="n">
        <v>2184.79</v>
      </c>
      <c r="AP349" s="3" t="n">
        <v>1883.43965517241</v>
      </c>
      <c r="AQ349" s="3" t="n">
        <v>301.350344827586</v>
      </c>
      <c r="BJ349" s="2" t="n">
        <v>1883.43965517241</v>
      </c>
      <c r="BK349" s="2" t="s">
        <v>50</v>
      </c>
      <c r="BL349" s="2" t="n">
        <v>301.350344827586</v>
      </c>
      <c r="BM349" s="2" t="s">
        <v>51</v>
      </c>
      <c r="BN349" s="2" t="n">
        <v>0.16</v>
      </c>
    </row>
    <row r="350" customFormat="false" ht="15" hidden="false" customHeight="false" outlineLevel="0" collapsed="false">
      <c r="I350" s="3"/>
      <c r="J350" s="3"/>
      <c r="K350" s="3"/>
      <c r="L350" s="4"/>
      <c r="M350" s="2" t="s">
        <v>48</v>
      </c>
      <c r="N350" s="2" t="s">
        <v>49</v>
      </c>
      <c r="O350" s="2" t="n">
        <v>1</v>
      </c>
      <c r="P350" s="3"/>
      <c r="Q350" s="3"/>
      <c r="R350" s="3" t="n">
        <v>964.258620689655</v>
      </c>
      <c r="S350" s="2" t="s">
        <v>50</v>
      </c>
      <c r="T350" s="3" t="n">
        <v>154.281379310345</v>
      </c>
      <c r="U350" s="2" t="s">
        <v>51</v>
      </c>
      <c r="V350" s="2" t="n">
        <v>0.16</v>
      </c>
      <c r="W350" s="2" t="s">
        <v>446</v>
      </c>
      <c r="X350" s="2" t="s">
        <v>59</v>
      </c>
      <c r="Y350" s="2" t="s">
        <v>48</v>
      </c>
      <c r="Z350" s="2" t="n">
        <v>1</v>
      </c>
      <c r="AA350" s="3" t="n">
        <v>1118.54</v>
      </c>
      <c r="AB350" s="2" t="s">
        <v>54</v>
      </c>
      <c r="AC350" s="2" t="n">
        <v>202138</v>
      </c>
      <c r="AD350" s="2" t="n">
        <v>1</v>
      </c>
      <c r="AE350" s="3" t="n">
        <v>1118.54</v>
      </c>
      <c r="AF350" s="2" t="n">
        <v>0</v>
      </c>
      <c r="AH350" s="3"/>
      <c r="AI350" s="2" t="s">
        <v>446</v>
      </c>
      <c r="AJ350" s="2" t="s">
        <v>59</v>
      </c>
      <c r="AK350" s="2" t="s">
        <v>56</v>
      </c>
      <c r="AL350" s="2" t="n">
        <v>0</v>
      </c>
      <c r="AM350" s="2" t="s">
        <v>57</v>
      </c>
      <c r="AN350" s="2" t="n">
        <v>1</v>
      </c>
      <c r="AO350" s="3" t="n">
        <v>1118.54</v>
      </c>
      <c r="AP350" s="3" t="n">
        <v>964.258620689655</v>
      </c>
      <c r="AQ350" s="3" t="n">
        <v>154.281379310345</v>
      </c>
      <c r="BJ350" s="2" t="n">
        <v>964.258620689655</v>
      </c>
      <c r="BK350" s="2" t="s">
        <v>50</v>
      </c>
      <c r="BL350" s="2" t="n">
        <v>154.281379310345</v>
      </c>
      <c r="BM350" s="2" t="s">
        <v>51</v>
      </c>
      <c r="BN350" s="2" t="n">
        <v>0.16</v>
      </c>
    </row>
    <row r="351" customFormat="false" ht="15" hidden="false" customHeight="false" outlineLevel="0" collapsed="false">
      <c r="I351" s="3"/>
      <c r="J351" s="3"/>
      <c r="K351" s="3"/>
      <c r="L351" s="4"/>
      <c r="M351" s="2" t="s">
        <v>48</v>
      </c>
      <c r="N351" s="2" t="s">
        <v>49</v>
      </c>
      <c r="O351" s="2" t="n">
        <v>1</v>
      </c>
      <c r="P351" s="3"/>
      <c r="Q351" s="3"/>
      <c r="R351" s="3" t="n">
        <v>2724.03448275862</v>
      </c>
      <c r="S351" s="2" t="s">
        <v>50</v>
      </c>
      <c r="T351" s="3" t="n">
        <v>435.845517241379</v>
      </c>
      <c r="U351" s="2" t="s">
        <v>51</v>
      </c>
      <c r="V351" s="2" t="n">
        <v>0.16</v>
      </c>
      <c r="W351" s="2" t="s">
        <v>447</v>
      </c>
      <c r="X351" s="2" t="s">
        <v>59</v>
      </c>
      <c r="Y351" s="2" t="s">
        <v>48</v>
      </c>
      <c r="Z351" s="2" t="n">
        <v>1</v>
      </c>
      <c r="AA351" s="3" t="n">
        <v>3159.88</v>
      </c>
      <c r="AB351" s="2" t="s">
        <v>54</v>
      </c>
      <c r="AC351" s="2" t="n">
        <v>202214</v>
      </c>
      <c r="AD351" s="2" t="n">
        <v>1</v>
      </c>
      <c r="AE351" s="3" t="n">
        <v>3159.88</v>
      </c>
      <c r="AF351" s="2" t="n">
        <v>0</v>
      </c>
      <c r="AH351" s="3"/>
      <c r="AI351" s="2" t="s">
        <v>447</v>
      </c>
      <c r="AJ351" s="2" t="s">
        <v>59</v>
      </c>
      <c r="AK351" s="2" t="s">
        <v>56</v>
      </c>
      <c r="AL351" s="2" t="n">
        <v>0</v>
      </c>
      <c r="AM351" s="2" t="s">
        <v>57</v>
      </c>
      <c r="AN351" s="2" t="n">
        <v>1</v>
      </c>
      <c r="AO351" s="3" t="n">
        <v>3159.88</v>
      </c>
      <c r="AP351" s="3" t="n">
        <v>2724.03448275862</v>
      </c>
      <c r="AQ351" s="3" t="n">
        <v>435.845517241379</v>
      </c>
      <c r="BJ351" s="2" t="n">
        <v>2724.03448275862</v>
      </c>
      <c r="BK351" s="2" t="s">
        <v>50</v>
      </c>
      <c r="BL351" s="2" t="n">
        <v>435.845517241379</v>
      </c>
      <c r="BM351" s="2" t="s">
        <v>51</v>
      </c>
      <c r="BN351" s="2" t="n">
        <v>0.16</v>
      </c>
    </row>
    <row r="352" customFormat="false" ht="15" hidden="false" customHeight="false" outlineLevel="0" collapsed="false">
      <c r="I352" s="3"/>
      <c r="J352" s="3"/>
      <c r="K352" s="3"/>
      <c r="L352" s="4"/>
      <c r="M352" s="2" t="s">
        <v>48</v>
      </c>
      <c r="N352" s="2" t="s">
        <v>49</v>
      </c>
      <c r="O352" s="2" t="n">
        <v>1</v>
      </c>
      <c r="P352" s="3"/>
      <c r="Q352" s="3"/>
      <c r="R352" s="3" t="n">
        <v>743.577586206897</v>
      </c>
      <c r="S352" s="2" t="s">
        <v>50</v>
      </c>
      <c r="T352" s="3" t="n">
        <v>118.972413793103</v>
      </c>
      <c r="U352" s="2" t="s">
        <v>51</v>
      </c>
      <c r="V352" s="2" t="n">
        <v>0.16</v>
      </c>
      <c r="W352" s="2" t="s">
        <v>448</v>
      </c>
      <c r="X352" s="2" t="s">
        <v>59</v>
      </c>
      <c r="Y352" s="2" t="s">
        <v>48</v>
      </c>
      <c r="Z352" s="2" t="n">
        <v>1</v>
      </c>
      <c r="AA352" s="3" t="n">
        <v>862.55</v>
      </c>
      <c r="AB352" s="2" t="s">
        <v>54</v>
      </c>
      <c r="AC352" s="2" t="n">
        <v>202226</v>
      </c>
      <c r="AD352" s="2" t="n">
        <v>1</v>
      </c>
      <c r="AE352" s="3" t="n">
        <v>862.55</v>
      </c>
      <c r="AF352" s="2" t="n">
        <v>0</v>
      </c>
      <c r="AH352" s="3"/>
      <c r="AI352" s="2" t="s">
        <v>448</v>
      </c>
      <c r="AJ352" s="2" t="s">
        <v>59</v>
      </c>
      <c r="AK352" s="2" t="s">
        <v>56</v>
      </c>
      <c r="AL352" s="2" t="n">
        <v>0</v>
      </c>
      <c r="AM352" s="2" t="s">
        <v>57</v>
      </c>
      <c r="AN352" s="2" t="n">
        <v>1</v>
      </c>
      <c r="AO352" s="3" t="n">
        <v>862.55</v>
      </c>
      <c r="AP352" s="3" t="n">
        <v>743.577586206897</v>
      </c>
      <c r="AQ352" s="3" t="n">
        <v>118.972413793103</v>
      </c>
      <c r="BJ352" s="2" t="n">
        <v>743.577586206897</v>
      </c>
      <c r="BK352" s="2" t="s">
        <v>50</v>
      </c>
      <c r="BL352" s="2" t="n">
        <v>118.972413793103</v>
      </c>
      <c r="BM352" s="2" t="s">
        <v>51</v>
      </c>
      <c r="BN352" s="2" t="n">
        <v>0.16</v>
      </c>
    </row>
    <row r="353" customFormat="false" ht="15" hidden="false" customHeight="false" outlineLevel="0" collapsed="false">
      <c r="I353" s="3"/>
      <c r="J353" s="3"/>
      <c r="K353" s="3"/>
      <c r="L353" s="4"/>
      <c r="M353" s="2" t="s">
        <v>48</v>
      </c>
      <c r="N353" s="2" t="s">
        <v>49</v>
      </c>
      <c r="O353" s="2" t="n">
        <v>1</v>
      </c>
      <c r="P353" s="3"/>
      <c r="Q353" s="3"/>
      <c r="R353" s="3" t="n">
        <v>2234.68965517241</v>
      </c>
      <c r="S353" s="2" t="s">
        <v>50</v>
      </c>
      <c r="T353" s="3" t="n">
        <v>357.550344827586</v>
      </c>
      <c r="U353" s="2" t="s">
        <v>51</v>
      </c>
      <c r="V353" s="2" t="n">
        <v>0.16</v>
      </c>
      <c r="W353" s="2" t="s">
        <v>449</v>
      </c>
      <c r="X353" s="2" t="s">
        <v>59</v>
      </c>
      <c r="Y353" s="2" t="s">
        <v>48</v>
      </c>
      <c r="Z353" s="2" t="n">
        <v>1</v>
      </c>
      <c r="AA353" s="3" t="n">
        <v>2592.24</v>
      </c>
      <c r="AB353" s="2" t="s">
        <v>54</v>
      </c>
      <c r="AC353" s="2" t="n">
        <v>203214</v>
      </c>
      <c r="AD353" s="2" t="n">
        <v>1</v>
      </c>
      <c r="AE353" s="3" t="n">
        <v>2592.24</v>
      </c>
      <c r="AF353" s="2" t="n">
        <v>0</v>
      </c>
      <c r="AH353" s="3"/>
      <c r="AI353" s="2" t="s">
        <v>449</v>
      </c>
      <c r="AJ353" s="2" t="s">
        <v>59</v>
      </c>
      <c r="AK353" s="2" t="s">
        <v>56</v>
      </c>
      <c r="AL353" s="2" t="n">
        <v>0</v>
      </c>
      <c r="AM353" s="2" t="s">
        <v>57</v>
      </c>
      <c r="AN353" s="2" t="n">
        <v>1</v>
      </c>
      <c r="AO353" s="3" t="n">
        <v>2592.24</v>
      </c>
      <c r="AP353" s="3" t="n">
        <v>2234.68965517241</v>
      </c>
      <c r="AQ353" s="3" t="n">
        <v>357.550344827586</v>
      </c>
      <c r="BJ353" s="2" t="n">
        <v>2234.68965517241</v>
      </c>
      <c r="BK353" s="2" t="s">
        <v>50</v>
      </c>
      <c r="BL353" s="2" t="n">
        <v>357.550344827586</v>
      </c>
      <c r="BM353" s="2" t="s">
        <v>51</v>
      </c>
      <c r="BN353" s="2" t="n">
        <v>0.16</v>
      </c>
    </row>
    <row r="354" customFormat="false" ht="15" hidden="false" customHeight="false" outlineLevel="0" collapsed="false">
      <c r="I354" s="3"/>
      <c r="J354" s="3"/>
      <c r="K354" s="3"/>
      <c r="L354" s="4"/>
      <c r="M354" s="2" t="s">
        <v>48</v>
      </c>
      <c r="N354" s="2" t="s">
        <v>49</v>
      </c>
      <c r="O354" s="2" t="n">
        <v>1</v>
      </c>
      <c r="P354" s="3"/>
      <c r="Q354" s="3"/>
      <c r="R354" s="3" t="n">
        <v>6035.48275862069</v>
      </c>
      <c r="S354" s="2" t="s">
        <v>50</v>
      </c>
      <c r="T354" s="3" t="n">
        <v>965.677241379311</v>
      </c>
      <c r="U354" s="2" t="s">
        <v>51</v>
      </c>
      <c r="V354" s="2" t="n">
        <v>0.16</v>
      </c>
      <c r="W354" s="2" t="s">
        <v>450</v>
      </c>
      <c r="X354" s="2" t="s">
        <v>59</v>
      </c>
      <c r="Y354" s="2" t="s">
        <v>48</v>
      </c>
      <c r="Z354" s="2" t="n">
        <v>1</v>
      </c>
      <c r="AA354" s="3" t="n">
        <v>7001.16</v>
      </c>
      <c r="AB354" s="2" t="s">
        <v>54</v>
      </c>
      <c r="AC354" s="2" t="n">
        <v>204661</v>
      </c>
      <c r="AD354" s="2" t="n">
        <v>1</v>
      </c>
      <c r="AE354" s="3" t="n">
        <v>7001.16</v>
      </c>
      <c r="AF354" s="2" t="n">
        <v>0</v>
      </c>
      <c r="AH354" s="3"/>
      <c r="AI354" s="2" t="s">
        <v>450</v>
      </c>
      <c r="AJ354" s="2" t="s">
        <v>59</v>
      </c>
      <c r="AK354" s="2" t="s">
        <v>56</v>
      </c>
      <c r="AL354" s="2" t="n">
        <v>0</v>
      </c>
      <c r="AM354" s="2" t="s">
        <v>57</v>
      </c>
      <c r="AN354" s="2" t="n">
        <v>1</v>
      </c>
      <c r="AO354" s="3" t="n">
        <v>7001.16</v>
      </c>
      <c r="AP354" s="3" t="n">
        <v>6035.48275862069</v>
      </c>
      <c r="AQ354" s="3" t="n">
        <v>965.677241379311</v>
      </c>
      <c r="BJ354" s="2" t="n">
        <v>6035.48275862069</v>
      </c>
      <c r="BK354" s="2" t="s">
        <v>50</v>
      </c>
      <c r="BL354" s="2" t="n">
        <v>965.677241379311</v>
      </c>
      <c r="BM354" s="2" t="s">
        <v>51</v>
      </c>
      <c r="BN354" s="2" t="n">
        <v>0.16</v>
      </c>
    </row>
    <row r="355" customFormat="false" ht="15" hidden="false" customHeight="false" outlineLevel="0" collapsed="false">
      <c r="I355" s="3"/>
      <c r="J355" s="3"/>
      <c r="K355" s="3"/>
      <c r="L355" s="4"/>
      <c r="M355" s="2" t="s">
        <v>48</v>
      </c>
      <c r="N355" s="2" t="s">
        <v>49</v>
      </c>
      <c r="O355" s="2" t="n">
        <v>1</v>
      </c>
      <c r="P355" s="3"/>
      <c r="Q355" s="3"/>
      <c r="R355" s="3" t="n">
        <v>11612.5172413793</v>
      </c>
      <c r="S355" s="2" t="s">
        <v>50</v>
      </c>
      <c r="T355" s="3" t="n">
        <v>1858.00275862069</v>
      </c>
      <c r="U355" s="2" t="s">
        <v>51</v>
      </c>
      <c r="V355" s="2" t="n">
        <v>0.16</v>
      </c>
      <c r="W355" s="2" t="s">
        <v>451</v>
      </c>
      <c r="X355" s="2" t="s">
        <v>59</v>
      </c>
      <c r="Y355" s="2" t="s">
        <v>48</v>
      </c>
      <c r="Z355" s="2" t="n">
        <v>1</v>
      </c>
      <c r="AA355" s="3" t="n">
        <v>13470.52</v>
      </c>
      <c r="AB355" s="2" t="s">
        <v>54</v>
      </c>
      <c r="AC355" s="2" t="n">
        <v>204820</v>
      </c>
      <c r="AD355" s="2" t="n">
        <v>1</v>
      </c>
      <c r="AE355" s="3" t="n">
        <v>13470.52</v>
      </c>
      <c r="AF355" s="2" t="n">
        <v>0</v>
      </c>
      <c r="AH355" s="3"/>
      <c r="AI355" s="2" t="s">
        <v>451</v>
      </c>
      <c r="AJ355" s="2" t="s">
        <v>59</v>
      </c>
      <c r="AK355" s="2" t="s">
        <v>56</v>
      </c>
      <c r="AL355" s="2" t="n">
        <v>0</v>
      </c>
      <c r="AM355" s="2" t="s">
        <v>57</v>
      </c>
      <c r="AN355" s="2" t="n">
        <v>1</v>
      </c>
      <c r="AO355" s="3" t="n">
        <v>13470.52</v>
      </c>
      <c r="AP355" s="3" t="n">
        <v>11612.5172413793</v>
      </c>
      <c r="AQ355" s="3" t="n">
        <v>1858.00275862069</v>
      </c>
      <c r="BJ355" s="2" t="n">
        <v>11612.5172413793</v>
      </c>
      <c r="BK355" s="2" t="s">
        <v>50</v>
      </c>
      <c r="BL355" s="2" t="n">
        <v>1858.00275862069</v>
      </c>
      <c r="BM355" s="2" t="s">
        <v>51</v>
      </c>
      <c r="BN355" s="2" t="n">
        <v>0.16</v>
      </c>
    </row>
    <row r="356" customFormat="false" ht="15" hidden="false" customHeight="false" outlineLevel="0" collapsed="false">
      <c r="I356" s="3"/>
      <c r="J356" s="3"/>
      <c r="K356" s="3"/>
      <c r="L356" s="4"/>
      <c r="M356" s="2" t="s">
        <v>48</v>
      </c>
      <c r="N356" s="2" t="s">
        <v>49</v>
      </c>
      <c r="O356" s="2" t="n">
        <v>1</v>
      </c>
      <c r="P356" s="3"/>
      <c r="Q356" s="3"/>
      <c r="R356" s="3" t="n">
        <v>206.612068965517</v>
      </c>
      <c r="S356" s="2" t="s">
        <v>50</v>
      </c>
      <c r="T356" s="3" t="n">
        <v>33.0579310344828</v>
      </c>
      <c r="U356" s="2" t="s">
        <v>51</v>
      </c>
      <c r="V356" s="2" t="n">
        <v>0.16</v>
      </c>
      <c r="W356" s="2" t="s">
        <v>452</v>
      </c>
      <c r="X356" s="2" t="s">
        <v>59</v>
      </c>
      <c r="Y356" s="2" t="s">
        <v>48</v>
      </c>
      <c r="Z356" s="2" t="n">
        <v>1</v>
      </c>
      <c r="AA356" s="3" t="n">
        <v>239.67</v>
      </c>
      <c r="AB356" s="2" t="s">
        <v>54</v>
      </c>
      <c r="AC356" s="2" t="n">
        <v>204862</v>
      </c>
      <c r="AD356" s="2" t="n">
        <v>1</v>
      </c>
      <c r="AE356" s="3" t="n">
        <v>239.67</v>
      </c>
      <c r="AF356" s="2" t="n">
        <v>0</v>
      </c>
      <c r="AH356" s="3"/>
      <c r="AI356" s="2" t="s">
        <v>452</v>
      </c>
      <c r="AJ356" s="2" t="s">
        <v>59</v>
      </c>
      <c r="AK356" s="2" t="s">
        <v>56</v>
      </c>
      <c r="AL356" s="2" t="n">
        <v>0</v>
      </c>
      <c r="AM356" s="2" t="s">
        <v>57</v>
      </c>
      <c r="AN356" s="2" t="n">
        <v>1</v>
      </c>
      <c r="AO356" s="3" t="n">
        <v>239.67</v>
      </c>
      <c r="AP356" s="3" t="n">
        <v>206.612068965517</v>
      </c>
      <c r="AQ356" s="3" t="n">
        <v>33.0579310344828</v>
      </c>
      <c r="BJ356" s="2" t="n">
        <v>206.612068965517</v>
      </c>
      <c r="BK356" s="2" t="s">
        <v>50</v>
      </c>
      <c r="BL356" s="2" t="n">
        <v>33.0579310344828</v>
      </c>
      <c r="BM356" s="2" t="s">
        <v>51</v>
      </c>
      <c r="BN356" s="2" t="n">
        <v>0.16</v>
      </c>
    </row>
    <row r="357" customFormat="false" ht="15" hidden="false" customHeight="false" outlineLevel="0" collapsed="false">
      <c r="I357" s="3"/>
      <c r="J357" s="3"/>
      <c r="K357" s="3"/>
      <c r="L357" s="4"/>
      <c r="M357" s="2" t="s">
        <v>48</v>
      </c>
      <c r="N357" s="2" t="s">
        <v>49</v>
      </c>
      <c r="O357" s="2" t="n">
        <v>1</v>
      </c>
      <c r="P357" s="3"/>
      <c r="Q357" s="3"/>
      <c r="R357" s="3" t="n">
        <v>6840.95689655173</v>
      </c>
      <c r="S357" s="2" t="s">
        <v>50</v>
      </c>
      <c r="T357" s="3" t="n">
        <v>1094.55310344828</v>
      </c>
      <c r="U357" s="2" t="s">
        <v>51</v>
      </c>
      <c r="V357" s="2" t="n">
        <v>0.16</v>
      </c>
      <c r="W357" s="2" t="s">
        <v>453</v>
      </c>
      <c r="X357" s="2" t="s">
        <v>59</v>
      </c>
      <c r="Y357" s="2" t="s">
        <v>48</v>
      </c>
      <c r="Z357" s="2" t="n">
        <v>1</v>
      </c>
      <c r="AA357" s="3" t="n">
        <v>7935.51</v>
      </c>
      <c r="AB357" s="2" t="s">
        <v>54</v>
      </c>
      <c r="AC357" s="2" t="n">
        <v>204912</v>
      </c>
      <c r="AD357" s="2" t="n">
        <v>1</v>
      </c>
      <c r="AE357" s="3" t="n">
        <v>7935.51</v>
      </c>
      <c r="AF357" s="2" t="n">
        <v>0</v>
      </c>
      <c r="AH357" s="3"/>
      <c r="AI357" s="2" t="s">
        <v>453</v>
      </c>
      <c r="AJ357" s="2" t="s">
        <v>59</v>
      </c>
      <c r="AK357" s="2" t="s">
        <v>56</v>
      </c>
      <c r="AL357" s="2" t="n">
        <v>0</v>
      </c>
      <c r="AM357" s="2" t="s">
        <v>57</v>
      </c>
      <c r="AN357" s="2" t="n">
        <v>1</v>
      </c>
      <c r="AO357" s="3" t="n">
        <v>7935.51</v>
      </c>
      <c r="AP357" s="3" t="n">
        <v>6840.95689655173</v>
      </c>
      <c r="AQ357" s="3" t="n">
        <v>1094.55310344828</v>
      </c>
      <c r="BJ357" s="2" t="n">
        <v>6840.95689655173</v>
      </c>
      <c r="BK357" s="2" t="s">
        <v>50</v>
      </c>
      <c r="BL357" s="2" t="n">
        <v>1094.55310344828</v>
      </c>
      <c r="BM357" s="2" t="s">
        <v>51</v>
      </c>
      <c r="BN357" s="2" t="n">
        <v>0.16</v>
      </c>
    </row>
    <row r="358" customFormat="false" ht="15" hidden="false" customHeight="false" outlineLevel="0" collapsed="false">
      <c r="I358" s="3"/>
      <c r="J358" s="3"/>
      <c r="K358" s="3"/>
      <c r="L358" s="4"/>
      <c r="M358" s="2" t="s">
        <v>48</v>
      </c>
      <c r="N358" s="2" t="s">
        <v>49</v>
      </c>
      <c r="O358" s="2" t="n">
        <v>1</v>
      </c>
      <c r="P358" s="3"/>
      <c r="Q358" s="3"/>
      <c r="R358" s="3" t="n">
        <v>9897.37068965517</v>
      </c>
      <c r="S358" s="2" t="s">
        <v>50</v>
      </c>
      <c r="T358" s="3" t="n">
        <v>1583.57931034483</v>
      </c>
      <c r="U358" s="2" t="s">
        <v>51</v>
      </c>
      <c r="V358" s="2" t="n">
        <v>0.16</v>
      </c>
      <c r="W358" s="2" t="s">
        <v>454</v>
      </c>
      <c r="X358" s="2" t="s">
        <v>59</v>
      </c>
      <c r="Y358" s="2" t="s">
        <v>48</v>
      </c>
      <c r="Z358" s="2" t="n">
        <v>1</v>
      </c>
      <c r="AA358" s="3" t="n">
        <v>11480.95</v>
      </c>
      <c r="AB358" s="2" t="s">
        <v>54</v>
      </c>
      <c r="AC358" s="2" t="n">
        <v>204922</v>
      </c>
      <c r="AD358" s="2" t="n">
        <v>1</v>
      </c>
      <c r="AE358" s="3" t="n">
        <v>11480.95</v>
      </c>
      <c r="AF358" s="2" t="n">
        <v>0</v>
      </c>
      <c r="AH358" s="3"/>
      <c r="AI358" s="2" t="s">
        <v>454</v>
      </c>
      <c r="AJ358" s="2" t="s">
        <v>59</v>
      </c>
      <c r="AK358" s="2" t="s">
        <v>56</v>
      </c>
      <c r="AL358" s="2" t="n">
        <v>0</v>
      </c>
      <c r="AM358" s="2" t="s">
        <v>57</v>
      </c>
      <c r="AN358" s="2" t="n">
        <v>1</v>
      </c>
      <c r="AO358" s="3" t="n">
        <v>11480.95</v>
      </c>
      <c r="AP358" s="3" t="n">
        <v>9897.37068965517</v>
      </c>
      <c r="AQ358" s="3" t="n">
        <v>1583.57931034483</v>
      </c>
      <c r="BJ358" s="2" t="n">
        <v>9897.37068965517</v>
      </c>
      <c r="BK358" s="2" t="s">
        <v>50</v>
      </c>
      <c r="BL358" s="2" t="n">
        <v>1583.57931034483</v>
      </c>
      <c r="BM358" s="2" t="s">
        <v>51</v>
      </c>
      <c r="BN358" s="2" t="n">
        <v>0.16</v>
      </c>
    </row>
    <row r="359" customFormat="false" ht="15" hidden="false" customHeight="false" outlineLevel="0" collapsed="false">
      <c r="I359" s="3"/>
      <c r="J359" s="3"/>
      <c r="K359" s="3"/>
      <c r="L359" s="4"/>
      <c r="M359" s="2" t="s">
        <v>48</v>
      </c>
      <c r="N359" s="2" t="s">
        <v>49</v>
      </c>
      <c r="O359" s="2" t="n">
        <v>1</v>
      </c>
      <c r="P359" s="3"/>
      <c r="Q359" s="3"/>
      <c r="R359" s="3" t="n">
        <v>7928.76724137931</v>
      </c>
      <c r="S359" s="2" t="s">
        <v>50</v>
      </c>
      <c r="T359" s="3" t="n">
        <v>1268.60275862069</v>
      </c>
      <c r="U359" s="2" t="s">
        <v>51</v>
      </c>
      <c r="V359" s="2" t="n">
        <v>0.16</v>
      </c>
      <c r="W359" s="2" t="s">
        <v>455</v>
      </c>
      <c r="X359" s="2" t="s">
        <v>59</v>
      </c>
      <c r="Y359" s="2" t="s">
        <v>48</v>
      </c>
      <c r="Z359" s="2" t="n">
        <v>1</v>
      </c>
      <c r="AA359" s="3" t="n">
        <v>9197.37</v>
      </c>
      <c r="AB359" s="2" t="s">
        <v>54</v>
      </c>
      <c r="AC359" s="2" t="n">
        <v>205013</v>
      </c>
      <c r="AD359" s="2" t="n">
        <v>1</v>
      </c>
      <c r="AE359" s="3" t="n">
        <v>9197.37</v>
      </c>
      <c r="AF359" s="2" t="n">
        <v>0</v>
      </c>
      <c r="AH359" s="3"/>
      <c r="AI359" s="2" t="s">
        <v>455</v>
      </c>
      <c r="AJ359" s="2" t="s">
        <v>59</v>
      </c>
      <c r="AK359" s="2" t="s">
        <v>56</v>
      </c>
      <c r="AL359" s="2" t="n">
        <v>0</v>
      </c>
      <c r="AM359" s="2" t="s">
        <v>57</v>
      </c>
      <c r="AN359" s="2" t="n">
        <v>1</v>
      </c>
      <c r="AO359" s="3" t="n">
        <v>9197.37</v>
      </c>
      <c r="AP359" s="3" t="n">
        <v>7928.76724137931</v>
      </c>
      <c r="AQ359" s="3" t="n">
        <v>1268.60275862069</v>
      </c>
      <c r="BJ359" s="2" t="n">
        <v>7928.76724137931</v>
      </c>
      <c r="BK359" s="2" t="s">
        <v>50</v>
      </c>
      <c r="BL359" s="2" t="n">
        <v>1268.60275862069</v>
      </c>
      <c r="BM359" s="2" t="s">
        <v>51</v>
      </c>
      <c r="BN359" s="2" t="n">
        <v>0.16</v>
      </c>
    </row>
    <row r="360" customFormat="false" ht="15" hidden="false" customHeight="false" outlineLevel="0" collapsed="false">
      <c r="I360" s="3"/>
      <c r="J360" s="3"/>
      <c r="K360" s="3"/>
      <c r="L360" s="4"/>
      <c r="M360" s="2" t="s">
        <v>48</v>
      </c>
      <c r="N360" s="2" t="s">
        <v>49</v>
      </c>
      <c r="O360" s="2" t="n">
        <v>1</v>
      </c>
      <c r="P360" s="3"/>
      <c r="Q360" s="3"/>
      <c r="R360" s="3" t="n">
        <v>8780.27586206897</v>
      </c>
      <c r="S360" s="2" t="s">
        <v>50</v>
      </c>
      <c r="T360" s="3" t="n">
        <v>1404.84413793103</v>
      </c>
      <c r="U360" s="2" t="s">
        <v>51</v>
      </c>
      <c r="V360" s="2" t="n">
        <v>0.16</v>
      </c>
      <c r="W360" s="2" t="s">
        <v>456</v>
      </c>
      <c r="X360" s="2" t="s">
        <v>59</v>
      </c>
      <c r="Y360" s="2" t="s">
        <v>48</v>
      </c>
      <c r="Z360" s="2" t="n">
        <v>1</v>
      </c>
      <c r="AA360" s="3" t="n">
        <v>10185.12</v>
      </c>
      <c r="AB360" s="2" t="s">
        <v>54</v>
      </c>
      <c r="AC360" s="2" t="n">
        <v>205397</v>
      </c>
      <c r="AD360" s="2" t="n">
        <v>1</v>
      </c>
      <c r="AE360" s="3" t="n">
        <v>10185.12</v>
      </c>
      <c r="AF360" s="2" t="n">
        <v>0</v>
      </c>
      <c r="AH360" s="3"/>
      <c r="AI360" s="2" t="s">
        <v>456</v>
      </c>
      <c r="AJ360" s="2" t="s">
        <v>59</v>
      </c>
      <c r="AK360" s="2" t="s">
        <v>56</v>
      </c>
      <c r="AL360" s="2" t="n">
        <v>0</v>
      </c>
      <c r="AM360" s="2" t="s">
        <v>57</v>
      </c>
      <c r="AN360" s="2" t="n">
        <v>1</v>
      </c>
      <c r="AO360" s="3" t="n">
        <v>10185.12</v>
      </c>
      <c r="AP360" s="3" t="n">
        <v>8780.27586206897</v>
      </c>
      <c r="AQ360" s="3" t="n">
        <v>1404.84413793103</v>
      </c>
      <c r="BJ360" s="2" t="n">
        <v>8780.27586206897</v>
      </c>
      <c r="BK360" s="2" t="s">
        <v>50</v>
      </c>
      <c r="BL360" s="2" t="n">
        <v>1404.84413793103</v>
      </c>
      <c r="BM360" s="2" t="s">
        <v>51</v>
      </c>
      <c r="BN360" s="2" t="n">
        <v>0.16</v>
      </c>
    </row>
    <row r="361" customFormat="false" ht="15" hidden="false" customHeight="false" outlineLevel="0" collapsed="false">
      <c r="I361" s="3"/>
      <c r="J361" s="3"/>
      <c r="K361" s="3"/>
      <c r="L361" s="4"/>
      <c r="M361" s="2" t="s">
        <v>48</v>
      </c>
      <c r="N361" s="2" t="s">
        <v>49</v>
      </c>
      <c r="O361" s="2" t="n">
        <v>1</v>
      </c>
      <c r="P361" s="3"/>
      <c r="Q361" s="3"/>
      <c r="R361" s="3" t="n">
        <v>4814.29310344828</v>
      </c>
      <c r="S361" s="2" t="s">
        <v>50</v>
      </c>
      <c r="T361" s="3" t="n">
        <v>770.286896551724</v>
      </c>
      <c r="U361" s="2" t="s">
        <v>51</v>
      </c>
      <c r="V361" s="2" t="n">
        <v>0.16</v>
      </c>
      <c r="W361" s="2" t="s">
        <v>457</v>
      </c>
      <c r="X361" s="2" t="s">
        <v>59</v>
      </c>
      <c r="Y361" s="2" t="s">
        <v>48</v>
      </c>
      <c r="Z361" s="2" t="n">
        <v>1</v>
      </c>
      <c r="AA361" s="3" t="n">
        <v>5584.58</v>
      </c>
      <c r="AB361" s="2" t="s">
        <v>54</v>
      </c>
      <c r="AC361" s="2" t="n">
        <v>205398</v>
      </c>
      <c r="AD361" s="2" t="n">
        <v>1</v>
      </c>
      <c r="AE361" s="3" t="n">
        <v>5584.58</v>
      </c>
      <c r="AF361" s="2" t="n">
        <v>0</v>
      </c>
      <c r="AH361" s="3"/>
      <c r="AI361" s="2" t="s">
        <v>457</v>
      </c>
      <c r="AJ361" s="2" t="s">
        <v>59</v>
      </c>
      <c r="AK361" s="2" t="s">
        <v>56</v>
      </c>
      <c r="AL361" s="2" t="n">
        <v>0</v>
      </c>
      <c r="AM361" s="2" t="s">
        <v>57</v>
      </c>
      <c r="AN361" s="2" t="n">
        <v>1</v>
      </c>
      <c r="AO361" s="3" t="n">
        <v>5584.58</v>
      </c>
      <c r="AP361" s="3" t="n">
        <v>4814.29310344828</v>
      </c>
      <c r="AQ361" s="3" t="n">
        <v>770.286896551724</v>
      </c>
      <c r="BJ361" s="2" t="n">
        <v>4814.29310344828</v>
      </c>
      <c r="BK361" s="2" t="s">
        <v>50</v>
      </c>
      <c r="BL361" s="2" t="n">
        <v>770.286896551724</v>
      </c>
      <c r="BM361" s="2" t="s">
        <v>51</v>
      </c>
      <c r="BN361" s="2" t="n">
        <v>0.16</v>
      </c>
    </row>
    <row r="362" customFormat="false" ht="15" hidden="false" customHeight="false" outlineLevel="0" collapsed="false">
      <c r="I362" s="3"/>
      <c r="J362" s="3"/>
      <c r="K362" s="3"/>
      <c r="L362" s="4"/>
      <c r="M362" s="2" t="s">
        <v>48</v>
      </c>
      <c r="N362" s="2" t="s">
        <v>49</v>
      </c>
      <c r="O362" s="2" t="n">
        <v>1</v>
      </c>
      <c r="P362" s="3"/>
      <c r="Q362" s="3"/>
      <c r="R362" s="3" t="n">
        <v>176.431034482759</v>
      </c>
      <c r="S362" s="2" t="s">
        <v>50</v>
      </c>
      <c r="T362" s="3" t="n">
        <v>28.2289655172414</v>
      </c>
      <c r="U362" s="2" t="s">
        <v>51</v>
      </c>
      <c r="V362" s="2" t="n">
        <v>0.16</v>
      </c>
      <c r="W362" s="2" t="s">
        <v>458</v>
      </c>
      <c r="X362" s="2" t="s">
        <v>59</v>
      </c>
      <c r="Y362" s="2" t="s">
        <v>48</v>
      </c>
      <c r="Z362" s="2" t="n">
        <v>1</v>
      </c>
      <c r="AA362" s="3" t="n">
        <v>204.66</v>
      </c>
      <c r="AB362" s="2" t="s">
        <v>54</v>
      </c>
      <c r="AC362" s="2" t="n">
        <v>205426</v>
      </c>
      <c r="AD362" s="2" t="n">
        <v>1</v>
      </c>
      <c r="AE362" s="3" t="n">
        <v>204.66</v>
      </c>
      <c r="AF362" s="2" t="n">
        <v>0</v>
      </c>
      <c r="AH362" s="3"/>
      <c r="AI362" s="2" t="s">
        <v>458</v>
      </c>
      <c r="AJ362" s="2" t="s">
        <v>59</v>
      </c>
      <c r="AK362" s="2" t="s">
        <v>56</v>
      </c>
      <c r="AL362" s="2" t="n">
        <v>0</v>
      </c>
      <c r="AM362" s="2" t="s">
        <v>57</v>
      </c>
      <c r="AN362" s="2" t="n">
        <v>1</v>
      </c>
      <c r="AO362" s="3" t="n">
        <v>204.66</v>
      </c>
      <c r="AP362" s="3" t="n">
        <v>176.431034482759</v>
      </c>
      <c r="AQ362" s="3" t="n">
        <v>28.2289655172414</v>
      </c>
      <c r="BJ362" s="2" t="n">
        <v>176.431034482759</v>
      </c>
      <c r="BK362" s="2" t="s">
        <v>50</v>
      </c>
      <c r="BL362" s="2" t="n">
        <v>28.2289655172414</v>
      </c>
      <c r="BM362" s="2" t="s">
        <v>51</v>
      </c>
      <c r="BN362" s="2" t="n">
        <v>0.16</v>
      </c>
    </row>
    <row r="363" customFormat="false" ht="15" hidden="false" customHeight="false" outlineLevel="0" collapsed="false">
      <c r="A363" s="1" t="n">
        <v>29</v>
      </c>
      <c r="B363" s="2" t="n">
        <v>601</v>
      </c>
      <c r="C363" s="2" t="s">
        <v>403</v>
      </c>
      <c r="D363" s="2" t="s">
        <v>404</v>
      </c>
      <c r="E363" s="2" t="s">
        <v>405</v>
      </c>
      <c r="F363" s="2" t="s">
        <v>406</v>
      </c>
      <c r="G363" s="2" t="n">
        <v>601</v>
      </c>
      <c r="H363" s="2" t="n">
        <v>550090088</v>
      </c>
      <c r="I363" s="3" t="n">
        <v>331326.63</v>
      </c>
      <c r="J363" s="3" t="n">
        <v>384338.89</v>
      </c>
      <c r="K363" s="3" t="n">
        <v>53012.26</v>
      </c>
      <c r="L363" s="4" t="n">
        <v>45016.5</v>
      </c>
      <c r="M363" s="2" t="s">
        <v>48</v>
      </c>
      <c r="N363" s="2" t="s">
        <v>49</v>
      </c>
      <c r="O363" s="2" t="n">
        <v>1</v>
      </c>
      <c r="P363" s="3" t="n">
        <v>384338.89</v>
      </c>
      <c r="Q363" s="3" t="n">
        <v>384338.89</v>
      </c>
      <c r="R363" s="3" t="n">
        <v>6185.00862068966</v>
      </c>
      <c r="S363" s="2" t="s">
        <v>50</v>
      </c>
      <c r="T363" s="3" t="n">
        <v>989.601379310345</v>
      </c>
      <c r="U363" s="2" t="s">
        <v>51</v>
      </c>
      <c r="V363" s="2" t="n">
        <v>0.16</v>
      </c>
      <c r="W363" s="2" t="s">
        <v>459</v>
      </c>
      <c r="X363" s="2" t="s">
        <v>59</v>
      </c>
      <c r="Y363" s="2" t="s">
        <v>48</v>
      </c>
      <c r="Z363" s="2" t="n">
        <v>1</v>
      </c>
      <c r="AA363" s="3" t="n">
        <v>7174.61</v>
      </c>
      <c r="AB363" s="2" t="s">
        <v>54</v>
      </c>
      <c r="AC363" s="2" t="n">
        <v>198214</v>
      </c>
      <c r="AD363" s="2" t="n">
        <v>1</v>
      </c>
      <c r="AE363" s="3" t="n">
        <v>7174.61</v>
      </c>
      <c r="AF363" s="2" t="n">
        <v>0</v>
      </c>
      <c r="AH363" s="3" t="n">
        <v>384338.89</v>
      </c>
      <c r="AI363" s="2" t="s">
        <v>459</v>
      </c>
      <c r="AJ363" s="2" t="s">
        <v>59</v>
      </c>
      <c r="AK363" s="2" t="s">
        <v>56</v>
      </c>
      <c r="AL363" s="2" t="n">
        <v>0</v>
      </c>
      <c r="AM363" s="2" t="s">
        <v>57</v>
      </c>
      <c r="AN363" s="2" t="n">
        <v>1</v>
      </c>
      <c r="AO363" s="3" t="n">
        <v>7174.61</v>
      </c>
      <c r="AP363" s="3" t="n">
        <v>6185.00862068966</v>
      </c>
      <c r="AQ363" s="3" t="n">
        <v>989.601379310345</v>
      </c>
      <c r="AR363" s="2" t="s">
        <v>408</v>
      </c>
      <c r="AS363" s="2" t="s">
        <v>403</v>
      </c>
      <c r="AT363" s="2" t="s">
        <v>406</v>
      </c>
      <c r="AU363" s="2" t="s">
        <v>405</v>
      </c>
      <c r="BJ363" s="2" t="n">
        <v>6185.00862068966</v>
      </c>
      <c r="BK363" s="2" t="s">
        <v>50</v>
      </c>
      <c r="BL363" s="2" t="n">
        <v>989.601379310345</v>
      </c>
      <c r="BM363" s="2" t="s">
        <v>51</v>
      </c>
      <c r="BN363" s="2" t="n">
        <v>0.16</v>
      </c>
    </row>
    <row r="364" customFormat="false" ht="15" hidden="false" customHeight="false" outlineLevel="0" collapsed="false">
      <c r="I364" s="3"/>
      <c r="J364" s="3"/>
      <c r="K364" s="3"/>
      <c r="L364" s="4"/>
      <c r="M364" s="2" t="s">
        <v>48</v>
      </c>
      <c r="N364" s="2" t="s">
        <v>49</v>
      </c>
      <c r="O364" s="2" t="n">
        <v>1</v>
      </c>
      <c r="P364" s="3"/>
      <c r="Q364" s="3"/>
      <c r="R364" s="3" t="n">
        <v>634.120689655172</v>
      </c>
      <c r="S364" s="2" t="s">
        <v>50</v>
      </c>
      <c r="T364" s="3" t="n">
        <v>101.459310344828</v>
      </c>
      <c r="U364" s="2" t="s">
        <v>51</v>
      </c>
      <c r="V364" s="2" t="n">
        <v>0.16</v>
      </c>
      <c r="W364" s="2" t="s">
        <v>460</v>
      </c>
      <c r="X364" s="2" t="s">
        <v>59</v>
      </c>
      <c r="Y364" s="2" t="s">
        <v>48</v>
      </c>
      <c r="Z364" s="2" t="n">
        <v>1</v>
      </c>
      <c r="AA364" s="3" t="n">
        <v>735.58</v>
      </c>
      <c r="AB364" s="2" t="s">
        <v>54</v>
      </c>
      <c r="AC364" s="2" t="n">
        <v>198231</v>
      </c>
      <c r="AD364" s="2" t="n">
        <v>1</v>
      </c>
      <c r="AE364" s="3" t="n">
        <v>735.58</v>
      </c>
      <c r="AF364" s="2" t="n">
        <v>0</v>
      </c>
      <c r="AH364" s="3"/>
      <c r="AI364" s="2" t="s">
        <v>460</v>
      </c>
      <c r="AJ364" s="2" t="s">
        <v>59</v>
      </c>
      <c r="AK364" s="2" t="s">
        <v>56</v>
      </c>
      <c r="AL364" s="2" t="n">
        <v>0</v>
      </c>
      <c r="AM364" s="2" t="s">
        <v>57</v>
      </c>
      <c r="AN364" s="2" t="n">
        <v>1</v>
      </c>
      <c r="AO364" s="3" t="n">
        <v>735.58</v>
      </c>
      <c r="AP364" s="3" t="n">
        <v>634.120689655172</v>
      </c>
      <c r="AQ364" s="3" t="n">
        <v>101.459310344828</v>
      </c>
      <c r="BJ364" s="2" t="n">
        <v>634.120689655172</v>
      </c>
      <c r="BK364" s="2" t="s">
        <v>50</v>
      </c>
      <c r="BL364" s="2" t="n">
        <v>101.459310344828</v>
      </c>
      <c r="BM364" s="2" t="s">
        <v>51</v>
      </c>
      <c r="BN364" s="2" t="n">
        <v>0.16</v>
      </c>
    </row>
    <row r="365" customFormat="false" ht="15" hidden="false" customHeight="false" outlineLevel="0" collapsed="false">
      <c r="I365" s="3"/>
      <c r="J365" s="3"/>
      <c r="K365" s="3"/>
      <c r="L365" s="4"/>
      <c r="M365" s="2" t="s">
        <v>48</v>
      </c>
      <c r="N365" s="2" t="s">
        <v>49</v>
      </c>
      <c r="O365" s="2" t="n">
        <v>1</v>
      </c>
      <c r="P365" s="3"/>
      <c r="Q365" s="3"/>
      <c r="R365" s="3" t="n">
        <v>7082.88793103448</v>
      </c>
      <c r="S365" s="2" t="s">
        <v>50</v>
      </c>
      <c r="T365" s="3" t="n">
        <v>1133.26206896552</v>
      </c>
      <c r="U365" s="2" t="s">
        <v>51</v>
      </c>
      <c r="V365" s="2" t="n">
        <v>0.16</v>
      </c>
      <c r="W365" s="2" t="s">
        <v>461</v>
      </c>
      <c r="X365" s="2" t="s">
        <v>59</v>
      </c>
      <c r="Y365" s="2" t="s">
        <v>48</v>
      </c>
      <c r="Z365" s="2" t="n">
        <v>1</v>
      </c>
      <c r="AA365" s="3" t="n">
        <v>8216.15</v>
      </c>
      <c r="AB365" s="2" t="s">
        <v>54</v>
      </c>
      <c r="AC365" s="2" t="n">
        <v>198366</v>
      </c>
      <c r="AD365" s="2" t="n">
        <v>1</v>
      </c>
      <c r="AE365" s="3" t="n">
        <v>8216.15</v>
      </c>
      <c r="AF365" s="2" t="n">
        <v>0</v>
      </c>
      <c r="AH365" s="3"/>
      <c r="AI365" s="2" t="s">
        <v>461</v>
      </c>
      <c r="AJ365" s="2" t="s">
        <v>59</v>
      </c>
      <c r="AK365" s="2" t="s">
        <v>56</v>
      </c>
      <c r="AL365" s="2" t="n">
        <v>0</v>
      </c>
      <c r="AM365" s="2" t="s">
        <v>57</v>
      </c>
      <c r="AN365" s="2" t="n">
        <v>1</v>
      </c>
      <c r="AO365" s="3" t="n">
        <v>8216.15</v>
      </c>
      <c r="AP365" s="3" t="n">
        <v>7082.88793103448</v>
      </c>
      <c r="AQ365" s="3" t="n">
        <v>1133.26206896552</v>
      </c>
      <c r="BJ365" s="2" t="n">
        <v>7082.88793103448</v>
      </c>
      <c r="BK365" s="2" t="s">
        <v>50</v>
      </c>
      <c r="BL365" s="2" t="n">
        <v>1133.26206896552</v>
      </c>
      <c r="BM365" s="2" t="s">
        <v>51</v>
      </c>
      <c r="BN365" s="2" t="n">
        <v>0.16</v>
      </c>
    </row>
    <row r="366" customFormat="false" ht="15" hidden="false" customHeight="false" outlineLevel="0" collapsed="false">
      <c r="I366" s="3"/>
      <c r="J366" s="3"/>
      <c r="K366" s="3"/>
      <c r="L366" s="4"/>
      <c r="M366" s="2" t="s">
        <v>48</v>
      </c>
      <c r="N366" s="2" t="s">
        <v>49</v>
      </c>
      <c r="O366" s="2" t="n">
        <v>1</v>
      </c>
      <c r="P366" s="3"/>
      <c r="Q366" s="3"/>
      <c r="R366" s="3" t="n">
        <v>672.931034482759</v>
      </c>
      <c r="S366" s="2" t="s">
        <v>50</v>
      </c>
      <c r="T366" s="3" t="n">
        <v>107.668965517241</v>
      </c>
      <c r="U366" s="2" t="s">
        <v>51</v>
      </c>
      <c r="V366" s="2" t="n">
        <v>0.16</v>
      </c>
      <c r="W366" s="2" t="s">
        <v>462</v>
      </c>
      <c r="X366" s="2" t="s">
        <v>59</v>
      </c>
      <c r="Y366" s="2" t="s">
        <v>48</v>
      </c>
      <c r="Z366" s="2" t="n">
        <v>1</v>
      </c>
      <c r="AA366" s="3" t="n">
        <v>780.6</v>
      </c>
      <c r="AB366" s="2" t="s">
        <v>54</v>
      </c>
      <c r="AC366" s="2" t="n">
        <v>201246</v>
      </c>
      <c r="AD366" s="2" t="n">
        <v>1</v>
      </c>
      <c r="AE366" s="3" t="n">
        <v>780.6</v>
      </c>
      <c r="AF366" s="2" t="n">
        <v>0</v>
      </c>
      <c r="AH366" s="3"/>
      <c r="AI366" s="2" t="s">
        <v>462</v>
      </c>
      <c r="AJ366" s="2" t="s">
        <v>59</v>
      </c>
      <c r="AK366" s="2" t="s">
        <v>56</v>
      </c>
      <c r="AL366" s="2" t="n">
        <v>0</v>
      </c>
      <c r="AM366" s="2" t="s">
        <v>57</v>
      </c>
      <c r="AN366" s="2" t="n">
        <v>1</v>
      </c>
      <c r="AO366" s="3" t="n">
        <v>780.6</v>
      </c>
      <c r="AP366" s="3" t="n">
        <v>672.931034482759</v>
      </c>
      <c r="AQ366" s="3" t="n">
        <v>107.668965517241</v>
      </c>
      <c r="BJ366" s="2" t="n">
        <v>672.931034482759</v>
      </c>
      <c r="BK366" s="2" t="s">
        <v>50</v>
      </c>
      <c r="BL366" s="2" t="n">
        <v>107.668965517241</v>
      </c>
      <c r="BM366" s="2" t="s">
        <v>51</v>
      </c>
      <c r="BN366" s="2" t="n">
        <v>0.16</v>
      </c>
    </row>
    <row r="367" customFormat="false" ht="15" hidden="false" customHeight="false" outlineLevel="0" collapsed="false">
      <c r="I367" s="3"/>
      <c r="J367" s="3"/>
      <c r="K367" s="3"/>
      <c r="L367" s="4"/>
      <c r="M367" s="2" t="s">
        <v>48</v>
      </c>
      <c r="N367" s="2" t="s">
        <v>49</v>
      </c>
      <c r="O367" s="2" t="n">
        <v>1</v>
      </c>
      <c r="P367" s="3"/>
      <c r="Q367" s="3"/>
      <c r="R367" s="3" t="n">
        <v>1345.86206896552</v>
      </c>
      <c r="S367" s="2" t="s">
        <v>50</v>
      </c>
      <c r="T367" s="3" t="n">
        <v>215.337931034483</v>
      </c>
      <c r="U367" s="2" t="s">
        <v>51</v>
      </c>
      <c r="V367" s="2" t="n">
        <v>0.16</v>
      </c>
      <c r="W367" s="2" t="s">
        <v>463</v>
      </c>
      <c r="X367" s="2" t="s">
        <v>59</v>
      </c>
      <c r="Y367" s="2" t="s">
        <v>48</v>
      </c>
      <c r="Z367" s="2" t="n">
        <v>1</v>
      </c>
      <c r="AA367" s="3" t="n">
        <v>1561.2</v>
      </c>
      <c r="AB367" s="2" t="s">
        <v>54</v>
      </c>
      <c r="AC367" s="2" t="n">
        <v>201247</v>
      </c>
      <c r="AD367" s="2" t="n">
        <v>1</v>
      </c>
      <c r="AE367" s="3" t="n">
        <v>1561.2</v>
      </c>
      <c r="AF367" s="2" t="n">
        <v>0</v>
      </c>
      <c r="AH367" s="3"/>
      <c r="AI367" s="2" t="s">
        <v>463</v>
      </c>
      <c r="AJ367" s="2" t="s">
        <v>59</v>
      </c>
      <c r="AK367" s="2" t="s">
        <v>56</v>
      </c>
      <c r="AL367" s="2" t="n">
        <v>0</v>
      </c>
      <c r="AM367" s="2" t="s">
        <v>57</v>
      </c>
      <c r="AN367" s="2" t="n">
        <v>1</v>
      </c>
      <c r="AO367" s="3" t="n">
        <v>1561.2</v>
      </c>
      <c r="AP367" s="3" t="n">
        <v>1345.86206896552</v>
      </c>
      <c r="AQ367" s="3" t="n">
        <v>215.337931034483</v>
      </c>
      <c r="BJ367" s="2" t="n">
        <v>1345.86206896552</v>
      </c>
      <c r="BK367" s="2" t="s">
        <v>50</v>
      </c>
      <c r="BL367" s="2" t="n">
        <v>215.337931034483</v>
      </c>
      <c r="BM367" s="2" t="s">
        <v>51</v>
      </c>
      <c r="BN367" s="2" t="n">
        <v>0.16</v>
      </c>
    </row>
    <row r="368" customFormat="false" ht="15" hidden="false" customHeight="false" outlineLevel="0" collapsed="false">
      <c r="I368" s="3"/>
      <c r="J368" s="3"/>
      <c r="K368" s="3"/>
      <c r="L368" s="4"/>
      <c r="M368" s="2" t="s">
        <v>48</v>
      </c>
      <c r="N368" s="2" t="s">
        <v>49</v>
      </c>
      <c r="O368" s="2" t="n">
        <v>1</v>
      </c>
      <c r="P368" s="3"/>
      <c r="Q368" s="3"/>
      <c r="R368" s="3" t="n">
        <v>6263.04310344828</v>
      </c>
      <c r="S368" s="2" t="s">
        <v>50</v>
      </c>
      <c r="T368" s="3" t="n">
        <v>1002.08689655172</v>
      </c>
      <c r="U368" s="2" t="s">
        <v>51</v>
      </c>
      <c r="V368" s="2" t="n">
        <v>0.16</v>
      </c>
      <c r="W368" s="2" t="s">
        <v>464</v>
      </c>
      <c r="X368" s="2" t="s">
        <v>59</v>
      </c>
      <c r="Y368" s="2" t="s">
        <v>48</v>
      </c>
      <c r="Z368" s="2" t="n">
        <v>1</v>
      </c>
      <c r="AA368" s="3" t="n">
        <v>7265.13</v>
      </c>
      <c r="AB368" s="2" t="s">
        <v>54</v>
      </c>
      <c r="AC368" s="2" t="n">
        <v>201342</v>
      </c>
      <c r="AD368" s="2" t="n">
        <v>1</v>
      </c>
      <c r="AE368" s="3" t="n">
        <v>7265.13</v>
      </c>
      <c r="AF368" s="2" t="n">
        <v>0</v>
      </c>
      <c r="AH368" s="3"/>
      <c r="AI368" s="2" t="s">
        <v>464</v>
      </c>
      <c r="AJ368" s="2" t="s">
        <v>59</v>
      </c>
      <c r="AK368" s="2" t="s">
        <v>56</v>
      </c>
      <c r="AL368" s="2" t="n">
        <v>0</v>
      </c>
      <c r="AM368" s="2" t="s">
        <v>57</v>
      </c>
      <c r="AN368" s="2" t="n">
        <v>1</v>
      </c>
      <c r="AO368" s="3" t="n">
        <v>7265.13</v>
      </c>
      <c r="AP368" s="3" t="n">
        <v>6263.04310344828</v>
      </c>
      <c r="AQ368" s="3" t="n">
        <v>1002.08689655172</v>
      </c>
      <c r="BJ368" s="2" t="n">
        <v>6263.04310344828</v>
      </c>
      <c r="BK368" s="2" t="s">
        <v>50</v>
      </c>
      <c r="BL368" s="2" t="n">
        <v>1002.08689655172</v>
      </c>
      <c r="BM368" s="2" t="s">
        <v>51</v>
      </c>
      <c r="BN368" s="2" t="n">
        <v>0.16</v>
      </c>
    </row>
    <row r="369" customFormat="false" ht="15" hidden="false" customHeight="false" outlineLevel="0" collapsed="false">
      <c r="I369" s="3"/>
      <c r="J369" s="3"/>
      <c r="K369" s="3"/>
      <c r="L369" s="4"/>
      <c r="M369" s="2" t="s">
        <v>48</v>
      </c>
      <c r="N369" s="2" t="s">
        <v>49</v>
      </c>
      <c r="O369" s="2" t="n">
        <v>1</v>
      </c>
      <c r="P369" s="3"/>
      <c r="Q369" s="3"/>
      <c r="R369" s="3" t="n">
        <v>9649.95689655173</v>
      </c>
      <c r="S369" s="2" t="s">
        <v>50</v>
      </c>
      <c r="T369" s="3" t="n">
        <v>1543.99310344828</v>
      </c>
      <c r="U369" s="2" t="s">
        <v>51</v>
      </c>
      <c r="V369" s="2" t="n">
        <v>0.16</v>
      </c>
      <c r="W369" s="2" t="s">
        <v>465</v>
      </c>
      <c r="X369" s="2" t="s">
        <v>59</v>
      </c>
      <c r="Y369" s="2" t="s">
        <v>48</v>
      </c>
      <c r="Z369" s="2" t="n">
        <v>1</v>
      </c>
      <c r="AA369" s="3" t="n">
        <v>11193.95</v>
      </c>
      <c r="AB369" s="2" t="s">
        <v>54</v>
      </c>
      <c r="AC369" s="2" t="n">
        <v>201358</v>
      </c>
      <c r="AD369" s="2" t="n">
        <v>1</v>
      </c>
      <c r="AE369" s="3" t="n">
        <v>11193.95</v>
      </c>
      <c r="AF369" s="2" t="n">
        <v>0</v>
      </c>
      <c r="AH369" s="3"/>
      <c r="AI369" s="2" t="s">
        <v>465</v>
      </c>
      <c r="AJ369" s="2" t="s">
        <v>59</v>
      </c>
      <c r="AK369" s="2" t="s">
        <v>56</v>
      </c>
      <c r="AL369" s="2" t="n">
        <v>0</v>
      </c>
      <c r="AM369" s="2" t="s">
        <v>57</v>
      </c>
      <c r="AN369" s="2" t="n">
        <v>1</v>
      </c>
      <c r="AO369" s="3" t="n">
        <v>11193.95</v>
      </c>
      <c r="AP369" s="3" t="n">
        <v>9649.95689655173</v>
      </c>
      <c r="AQ369" s="3" t="n">
        <v>1543.99310344828</v>
      </c>
      <c r="BJ369" s="2" t="n">
        <v>9649.95689655173</v>
      </c>
      <c r="BK369" s="2" t="s">
        <v>50</v>
      </c>
      <c r="BL369" s="2" t="n">
        <v>1543.99310344828</v>
      </c>
      <c r="BM369" s="2" t="s">
        <v>51</v>
      </c>
      <c r="BN369" s="2" t="n">
        <v>0.16</v>
      </c>
    </row>
    <row r="370" customFormat="false" ht="15" hidden="false" customHeight="false" outlineLevel="0" collapsed="false">
      <c r="I370" s="3"/>
      <c r="J370" s="3"/>
      <c r="K370" s="3"/>
      <c r="L370" s="4"/>
      <c r="M370" s="2" t="s">
        <v>48</v>
      </c>
      <c r="N370" s="2" t="s">
        <v>49</v>
      </c>
      <c r="O370" s="2" t="n">
        <v>1</v>
      </c>
      <c r="P370" s="3"/>
      <c r="Q370" s="3"/>
      <c r="R370" s="3" t="n">
        <v>40696.9827586207</v>
      </c>
      <c r="S370" s="2" t="s">
        <v>50</v>
      </c>
      <c r="T370" s="3" t="n">
        <v>6511.51724137931</v>
      </c>
      <c r="U370" s="2" t="s">
        <v>51</v>
      </c>
      <c r="V370" s="2" t="n">
        <v>0.16</v>
      </c>
      <c r="W370" s="2" t="s">
        <v>466</v>
      </c>
      <c r="X370" s="2" t="s">
        <v>59</v>
      </c>
      <c r="Y370" s="2" t="s">
        <v>48</v>
      </c>
      <c r="Z370" s="2" t="n">
        <v>1</v>
      </c>
      <c r="AA370" s="3" t="n">
        <v>47208.5</v>
      </c>
      <c r="AB370" s="2" t="s">
        <v>54</v>
      </c>
      <c r="AC370" s="2" t="n">
        <v>202387</v>
      </c>
      <c r="AD370" s="2" t="n">
        <v>1</v>
      </c>
      <c r="AE370" s="3" t="n">
        <v>47208.5</v>
      </c>
      <c r="AF370" s="2" t="n">
        <v>0</v>
      </c>
      <c r="AH370" s="3"/>
      <c r="AI370" s="2" t="s">
        <v>466</v>
      </c>
      <c r="AJ370" s="2" t="s">
        <v>59</v>
      </c>
      <c r="AK370" s="2" t="s">
        <v>56</v>
      </c>
      <c r="AL370" s="2" t="n">
        <v>0</v>
      </c>
      <c r="AM370" s="2" t="s">
        <v>57</v>
      </c>
      <c r="AN370" s="2" t="n">
        <v>1</v>
      </c>
      <c r="AO370" s="3" t="n">
        <v>47208.5</v>
      </c>
      <c r="AP370" s="3" t="n">
        <v>40696.9827586207</v>
      </c>
      <c r="AQ370" s="3" t="n">
        <v>6511.51724137931</v>
      </c>
      <c r="BJ370" s="2" t="n">
        <v>40696.9827586207</v>
      </c>
      <c r="BK370" s="2" t="s">
        <v>50</v>
      </c>
      <c r="BL370" s="2" t="n">
        <v>6511.51724137931</v>
      </c>
      <c r="BM370" s="2" t="s">
        <v>51</v>
      </c>
      <c r="BN370" s="2" t="n">
        <v>0.16</v>
      </c>
    </row>
    <row r="371" customFormat="false" ht="15" hidden="false" customHeight="false" outlineLevel="0" collapsed="false">
      <c r="I371" s="3"/>
      <c r="J371" s="3"/>
      <c r="K371" s="3"/>
      <c r="L371" s="4"/>
      <c r="M371" s="2" t="s">
        <v>48</v>
      </c>
      <c r="N371" s="2" t="s">
        <v>49</v>
      </c>
      <c r="O371" s="2" t="n">
        <v>1</v>
      </c>
      <c r="P371" s="3"/>
      <c r="Q371" s="3"/>
      <c r="R371" s="3" t="n">
        <v>22458</v>
      </c>
      <c r="S371" s="2" t="s">
        <v>50</v>
      </c>
      <c r="T371" s="3" t="n">
        <v>3593.28</v>
      </c>
      <c r="U371" s="2" t="s">
        <v>51</v>
      </c>
      <c r="V371" s="2" t="n">
        <v>0.16</v>
      </c>
      <c r="W371" s="2" t="s">
        <v>467</v>
      </c>
      <c r="X371" s="2" t="s">
        <v>59</v>
      </c>
      <c r="Y371" s="2" t="s">
        <v>48</v>
      </c>
      <c r="Z371" s="2" t="n">
        <v>1</v>
      </c>
      <c r="AA371" s="3" t="n">
        <v>26051.28</v>
      </c>
      <c r="AB371" s="2" t="s">
        <v>54</v>
      </c>
      <c r="AC371" s="2" t="n">
        <v>202500</v>
      </c>
      <c r="AD371" s="2" t="n">
        <v>1</v>
      </c>
      <c r="AE371" s="3" t="n">
        <v>26051.28</v>
      </c>
      <c r="AF371" s="2" t="n">
        <v>0</v>
      </c>
      <c r="AH371" s="3"/>
      <c r="AI371" s="2" t="s">
        <v>467</v>
      </c>
      <c r="AJ371" s="2" t="s">
        <v>59</v>
      </c>
      <c r="AK371" s="2" t="s">
        <v>56</v>
      </c>
      <c r="AL371" s="2" t="n">
        <v>0</v>
      </c>
      <c r="AM371" s="2" t="s">
        <v>57</v>
      </c>
      <c r="AN371" s="2" t="n">
        <v>1</v>
      </c>
      <c r="AO371" s="3" t="n">
        <v>26051.28</v>
      </c>
      <c r="AP371" s="3" t="n">
        <v>22458</v>
      </c>
      <c r="AQ371" s="3" t="n">
        <v>3593.28</v>
      </c>
      <c r="BJ371" s="2" t="n">
        <v>22458</v>
      </c>
      <c r="BK371" s="2" t="s">
        <v>50</v>
      </c>
      <c r="BL371" s="2" t="n">
        <v>3593.28</v>
      </c>
      <c r="BM371" s="2" t="s">
        <v>51</v>
      </c>
      <c r="BN371" s="2" t="n">
        <v>0.16</v>
      </c>
    </row>
    <row r="372" customFormat="false" ht="15" hidden="false" customHeight="false" outlineLevel="0" collapsed="false">
      <c r="I372" s="3"/>
      <c r="J372" s="3"/>
      <c r="K372" s="3"/>
      <c r="L372" s="4"/>
      <c r="M372" s="2" t="s">
        <v>48</v>
      </c>
      <c r="N372" s="2" t="s">
        <v>49</v>
      </c>
      <c r="O372" s="2" t="n">
        <v>1</v>
      </c>
      <c r="P372" s="3"/>
      <c r="Q372" s="3"/>
      <c r="R372" s="3" t="n">
        <v>18184.1379310345</v>
      </c>
      <c r="S372" s="2" t="s">
        <v>50</v>
      </c>
      <c r="T372" s="3" t="n">
        <v>2909.46206896552</v>
      </c>
      <c r="U372" s="2" t="s">
        <v>51</v>
      </c>
      <c r="V372" s="2" t="n">
        <v>0.16</v>
      </c>
      <c r="W372" s="2" t="s">
        <v>468</v>
      </c>
      <c r="X372" s="2" t="s">
        <v>59</v>
      </c>
      <c r="Y372" s="2" t="s">
        <v>48</v>
      </c>
      <c r="Z372" s="2" t="n">
        <v>1</v>
      </c>
      <c r="AA372" s="3" t="n">
        <v>21093.6</v>
      </c>
      <c r="AB372" s="2" t="s">
        <v>54</v>
      </c>
      <c r="AC372" s="2" t="n">
        <v>202503</v>
      </c>
      <c r="AD372" s="2" t="n">
        <v>1</v>
      </c>
      <c r="AE372" s="3" t="n">
        <v>21093.6</v>
      </c>
      <c r="AF372" s="2" t="n">
        <v>0</v>
      </c>
      <c r="AH372" s="3"/>
      <c r="AI372" s="2" t="s">
        <v>468</v>
      </c>
      <c r="AJ372" s="2" t="s">
        <v>59</v>
      </c>
      <c r="AK372" s="2" t="s">
        <v>56</v>
      </c>
      <c r="AL372" s="2" t="n">
        <v>0</v>
      </c>
      <c r="AM372" s="2" t="s">
        <v>57</v>
      </c>
      <c r="AN372" s="2" t="n">
        <v>1</v>
      </c>
      <c r="AO372" s="3" t="n">
        <v>21093.6</v>
      </c>
      <c r="AP372" s="3" t="n">
        <v>18184.1379310345</v>
      </c>
      <c r="AQ372" s="3" t="n">
        <v>2909.46206896552</v>
      </c>
      <c r="BJ372" s="2" t="n">
        <v>18184.1379310345</v>
      </c>
      <c r="BK372" s="2" t="s">
        <v>50</v>
      </c>
      <c r="BL372" s="2" t="n">
        <v>2909.46206896552</v>
      </c>
      <c r="BM372" s="2" t="s">
        <v>51</v>
      </c>
      <c r="BN372" s="2" t="n">
        <v>0.16</v>
      </c>
    </row>
    <row r="373" customFormat="false" ht="15" hidden="false" customHeight="false" outlineLevel="0" collapsed="false">
      <c r="I373" s="3"/>
      <c r="J373" s="3"/>
      <c r="K373" s="3"/>
      <c r="L373" s="4"/>
      <c r="M373" s="2" t="s">
        <v>48</v>
      </c>
      <c r="N373" s="2" t="s">
        <v>49</v>
      </c>
      <c r="O373" s="2" t="n">
        <v>1</v>
      </c>
      <c r="P373" s="3"/>
      <c r="Q373" s="3"/>
      <c r="R373" s="3" t="n">
        <v>131.206896551724</v>
      </c>
      <c r="S373" s="2" t="s">
        <v>50</v>
      </c>
      <c r="T373" s="3" t="n">
        <v>20.9931034482759</v>
      </c>
      <c r="U373" s="2" t="s">
        <v>51</v>
      </c>
      <c r="V373" s="2" t="n">
        <v>0.16</v>
      </c>
      <c r="W373" s="2" t="s">
        <v>469</v>
      </c>
      <c r="X373" s="2" t="s">
        <v>59</v>
      </c>
      <c r="Y373" s="2" t="s">
        <v>48</v>
      </c>
      <c r="Z373" s="2" t="n">
        <v>1</v>
      </c>
      <c r="AA373" s="3" t="n">
        <v>152.2</v>
      </c>
      <c r="AB373" s="2" t="s">
        <v>54</v>
      </c>
      <c r="AC373" s="2" t="n">
        <v>202519</v>
      </c>
      <c r="AD373" s="2" t="n">
        <v>1</v>
      </c>
      <c r="AE373" s="3" t="n">
        <v>152.2</v>
      </c>
      <c r="AF373" s="2" t="n">
        <v>0</v>
      </c>
      <c r="AH373" s="3"/>
      <c r="AI373" s="2" t="s">
        <v>469</v>
      </c>
      <c r="AJ373" s="2" t="s">
        <v>59</v>
      </c>
      <c r="AK373" s="2" t="s">
        <v>56</v>
      </c>
      <c r="AL373" s="2" t="n">
        <v>0</v>
      </c>
      <c r="AM373" s="2" t="s">
        <v>57</v>
      </c>
      <c r="AN373" s="2" t="n">
        <v>1</v>
      </c>
      <c r="AO373" s="3" t="n">
        <v>152.2</v>
      </c>
      <c r="AP373" s="3" t="n">
        <v>131.206896551724</v>
      </c>
      <c r="AQ373" s="3" t="n">
        <v>20.9931034482759</v>
      </c>
      <c r="BJ373" s="2" t="n">
        <v>131.206896551724</v>
      </c>
      <c r="BK373" s="2" t="s">
        <v>50</v>
      </c>
      <c r="BL373" s="2" t="n">
        <v>20.9931034482759</v>
      </c>
      <c r="BM373" s="2" t="s">
        <v>51</v>
      </c>
      <c r="BN373" s="2" t="n">
        <v>0.16</v>
      </c>
    </row>
    <row r="374" customFormat="false" ht="15" hidden="false" customHeight="false" outlineLevel="0" collapsed="false">
      <c r="I374" s="3"/>
      <c r="J374" s="3"/>
      <c r="K374" s="3"/>
      <c r="L374" s="4"/>
      <c r="M374" s="2" t="s">
        <v>48</v>
      </c>
      <c r="N374" s="2" t="s">
        <v>49</v>
      </c>
      <c r="O374" s="2" t="n">
        <v>1</v>
      </c>
      <c r="P374" s="3"/>
      <c r="Q374" s="3"/>
      <c r="R374" s="3" t="n">
        <v>24661.6982758621</v>
      </c>
      <c r="S374" s="2" t="s">
        <v>50</v>
      </c>
      <c r="T374" s="3" t="n">
        <v>3945.87172413793</v>
      </c>
      <c r="U374" s="2" t="s">
        <v>51</v>
      </c>
      <c r="V374" s="2" t="n">
        <v>0.16</v>
      </c>
      <c r="W374" s="2" t="s">
        <v>470</v>
      </c>
      <c r="X374" s="2" t="s">
        <v>59</v>
      </c>
      <c r="Y374" s="2" t="s">
        <v>48</v>
      </c>
      <c r="Z374" s="2" t="n">
        <v>1</v>
      </c>
      <c r="AA374" s="3" t="n">
        <v>28607.57</v>
      </c>
      <c r="AB374" s="2" t="s">
        <v>54</v>
      </c>
      <c r="AC374" s="2" t="n">
        <v>202520</v>
      </c>
      <c r="AD374" s="2" t="n">
        <v>1</v>
      </c>
      <c r="AE374" s="3" t="n">
        <v>28607.57</v>
      </c>
      <c r="AF374" s="2" t="n">
        <v>0</v>
      </c>
      <c r="AH374" s="3"/>
      <c r="AI374" s="2" t="s">
        <v>470</v>
      </c>
      <c r="AJ374" s="2" t="s">
        <v>59</v>
      </c>
      <c r="AK374" s="2" t="s">
        <v>56</v>
      </c>
      <c r="AL374" s="2" t="n">
        <v>0</v>
      </c>
      <c r="AM374" s="2" t="s">
        <v>57</v>
      </c>
      <c r="AN374" s="2" t="n">
        <v>1</v>
      </c>
      <c r="AO374" s="3" t="n">
        <v>28607.57</v>
      </c>
      <c r="AP374" s="3" t="n">
        <v>24661.6982758621</v>
      </c>
      <c r="AQ374" s="3" t="n">
        <v>3945.87172413793</v>
      </c>
      <c r="BJ374" s="2" t="n">
        <v>24661.6982758621</v>
      </c>
      <c r="BK374" s="2" t="s">
        <v>50</v>
      </c>
      <c r="BL374" s="2" t="n">
        <v>3945.87172413793</v>
      </c>
      <c r="BM374" s="2" t="s">
        <v>51</v>
      </c>
      <c r="BN374" s="2" t="n">
        <v>0.16</v>
      </c>
    </row>
    <row r="375" customFormat="false" ht="15" hidden="false" customHeight="false" outlineLevel="0" collapsed="false">
      <c r="I375" s="3"/>
      <c r="J375" s="3"/>
      <c r="K375" s="3"/>
      <c r="L375" s="4"/>
      <c r="M375" s="2" t="s">
        <v>48</v>
      </c>
      <c r="N375" s="2" t="s">
        <v>49</v>
      </c>
      <c r="O375" s="2" t="n">
        <v>1</v>
      </c>
      <c r="P375" s="3"/>
      <c r="Q375" s="3"/>
      <c r="R375" s="3" t="n">
        <v>27625.3017241379</v>
      </c>
      <c r="S375" s="2" t="s">
        <v>50</v>
      </c>
      <c r="T375" s="3" t="n">
        <v>4420.04827586207</v>
      </c>
      <c r="U375" s="2" t="s">
        <v>51</v>
      </c>
      <c r="V375" s="2" t="n">
        <v>0.16</v>
      </c>
      <c r="W375" s="2" t="s">
        <v>471</v>
      </c>
      <c r="X375" s="2" t="s">
        <v>59</v>
      </c>
      <c r="Y375" s="2" t="s">
        <v>48</v>
      </c>
      <c r="Z375" s="2" t="n">
        <v>1</v>
      </c>
      <c r="AA375" s="3" t="n">
        <v>32045.35</v>
      </c>
      <c r="AB375" s="2" t="s">
        <v>54</v>
      </c>
      <c r="AC375" s="2" t="n">
        <v>202521</v>
      </c>
      <c r="AD375" s="2" t="n">
        <v>1</v>
      </c>
      <c r="AE375" s="3" t="n">
        <v>32045.35</v>
      </c>
      <c r="AF375" s="2" t="n">
        <v>0</v>
      </c>
      <c r="AH375" s="3"/>
      <c r="AI375" s="2" t="s">
        <v>471</v>
      </c>
      <c r="AJ375" s="2" t="s">
        <v>59</v>
      </c>
      <c r="AK375" s="2" t="s">
        <v>56</v>
      </c>
      <c r="AL375" s="2" t="n">
        <v>0</v>
      </c>
      <c r="AM375" s="2" t="s">
        <v>57</v>
      </c>
      <c r="AN375" s="2" t="n">
        <v>1</v>
      </c>
      <c r="AO375" s="3" t="n">
        <v>32045.35</v>
      </c>
      <c r="AP375" s="3" t="n">
        <v>27625.3017241379</v>
      </c>
      <c r="AQ375" s="3" t="n">
        <v>4420.04827586207</v>
      </c>
      <c r="BJ375" s="2" t="n">
        <v>27625.3017241379</v>
      </c>
      <c r="BK375" s="2" t="s">
        <v>50</v>
      </c>
      <c r="BL375" s="2" t="n">
        <v>4420.04827586207</v>
      </c>
      <c r="BM375" s="2" t="s">
        <v>51</v>
      </c>
      <c r="BN375" s="2" t="n">
        <v>0.16</v>
      </c>
    </row>
    <row r="376" customFormat="false" ht="15" hidden="false" customHeight="false" outlineLevel="0" collapsed="false">
      <c r="I376" s="3"/>
      <c r="J376" s="3"/>
      <c r="K376" s="3"/>
      <c r="L376" s="4"/>
      <c r="M376" s="2" t="s">
        <v>48</v>
      </c>
      <c r="N376" s="2" t="s">
        <v>49</v>
      </c>
      <c r="O376" s="2" t="n">
        <v>1</v>
      </c>
      <c r="P376" s="3"/>
      <c r="Q376" s="3"/>
      <c r="R376" s="3" t="n">
        <v>711.379310344828</v>
      </c>
      <c r="S376" s="2" t="s">
        <v>50</v>
      </c>
      <c r="T376" s="3" t="n">
        <v>113.820689655172</v>
      </c>
      <c r="U376" s="2" t="s">
        <v>51</v>
      </c>
      <c r="V376" s="2" t="n">
        <v>0.16</v>
      </c>
      <c r="W376" s="2" t="s">
        <v>472</v>
      </c>
      <c r="X376" s="2" t="s">
        <v>59</v>
      </c>
      <c r="Y376" s="2" t="s">
        <v>48</v>
      </c>
      <c r="Z376" s="2" t="n">
        <v>1</v>
      </c>
      <c r="AA376" s="3" t="n">
        <v>825.2</v>
      </c>
      <c r="AB376" s="2" t="s">
        <v>54</v>
      </c>
      <c r="AC376" s="2" t="n">
        <v>202576</v>
      </c>
      <c r="AD376" s="2" t="n">
        <v>1</v>
      </c>
      <c r="AE376" s="3" t="n">
        <v>825.2</v>
      </c>
      <c r="AF376" s="2" t="n">
        <v>0</v>
      </c>
      <c r="AH376" s="3"/>
      <c r="AI376" s="2" t="s">
        <v>472</v>
      </c>
      <c r="AJ376" s="2" t="s">
        <v>59</v>
      </c>
      <c r="AK376" s="2" t="s">
        <v>56</v>
      </c>
      <c r="AL376" s="2" t="n">
        <v>0</v>
      </c>
      <c r="AM376" s="2" t="s">
        <v>57</v>
      </c>
      <c r="AN376" s="2" t="n">
        <v>1</v>
      </c>
      <c r="AO376" s="3" t="n">
        <v>825.2</v>
      </c>
      <c r="AP376" s="3" t="n">
        <v>711.379310344828</v>
      </c>
      <c r="AQ376" s="3" t="n">
        <v>113.820689655172</v>
      </c>
      <c r="BJ376" s="2" t="n">
        <v>711.379310344828</v>
      </c>
      <c r="BK376" s="2" t="s">
        <v>50</v>
      </c>
      <c r="BL376" s="2" t="n">
        <v>113.820689655172</v>
      </c>
      <c r="BM376" s="2" t="s">
        <v>51</v>
      </c>
      <c r="BN376" s="2" t="n">
        <v>0.16</v>
      </c>
    </row>
    <row r="377" customFormat="false" ht="15" hidden="false" customHeight="false" outlineLevel="0" collapsed="false">
      <c r="I377" s="3"/>
      <c r="J377" s="3"/>
      <c r="K377" s="3"/>
      <c r="L377" s="4"/>
      <c r="M377" s="2" t="s">
        <v>48</v>
      </c>
      <c r="N377" s="2" t="s">
        <v>49</v>
      </c>
      <c r="O377" s="2" t="n">
        <v>1</v>
      </c>
      <c r="P377" s="3"/>
      <c r="Q377" s="3"/>
      <c r="R377" s="3" t="n">
        <v>3427.43103448276</v>
      </c>
      <c r="S377" s="2" t="s">
        <v>50</v>
      </c>
      <c r="T377" s="3" t="n">
        <v>548.388965517241</v>
      </c>
      <c r="U377" s="2" t="s">
        <v>51</v>
      </c>
      <c r="V377" s="2" t="n">
        <v>0.16</v>
      </c>
      <c r="W377" s="2" t="s">
        <v>473</v>
      </c>
      <c r="X377" s="2" t="s">
        <v>59</v>
      </c>
      <c r="Y377" s="2" t="s">
        <v>48</v>
      </c>
      <c r="Z377" s="2" t="n">
        <v>1</v>
      </c>
      <c r="AA377" s="3" t="n">
        <v>3975.82</v>
      </c>
      <c r="AB377" s="2" t="s">
        <v>54</v>
      </c>
      <c r="AC377" s="2" t="n">
        <v>202579</v>
      </c>
      <c r="AD377" s="2" t="n">
        <v>1</v>
      </c>
      <c r="AE377" s="3" t="n">
        <v>3975.82</v>
      </c>
      <c r="AF377" s="2" t="n">
        <v>0</v>
      </c>
      <c r="AH377" s="3"/>
      <c r="AI377" s="2" t="s">
        <v>473</v>
      </c>
      <c r="AJ377" s="2" t="s">
        <v>59</v>
      </c>
      <c r="AK377" s="2" t="s">
        <v>56</v>
      </c>
      <c r="AL377" s="2" t="n">
        <v>0</v>
      </c>
      <c r="AM377" s="2" t="s">
        <v>57</v>
      </c>
      <c r="AN377" s="2" t="n">
        <v>1</v>
      </c>
      <c r="AO377" s="3" t="n">
        <v>3975.82</v>
      </c>
      <c r="AP377" s="3" t="n">
        <v>3427.43103448276</v>
      </c>
      <c r="AQ377" s="3" t="n">
        <v>548.388965517241</v>
      </c>
      <c r="BJ377" s="2" t="n">
        <v>3427.43103448276</v>
      </c>
      <c r="BK377" s="2" t="s">
        <v>50</v>
      </c>
      <c r="BL377" s="2" t="n">
        <v>548.388965517241</v>
      </c>
      <c r="BM377" s="2" t="s">
        <v>51</v>
      </c>
      <c r="BN377" s="2" t="n">
        <v>0.16</v>
      </c>
    </row>
    <row r="378" customFormat="false" ht="15" hidden="false" customHeight="false" outlineLevel="0" collapsed="false">
      <c r="I378" s="3"/>
      <c r="J378" s="3"/>
      <c r="K378" s="3"/>
      <c r="L378" s="4"/>
      <c r="M378" s="2" t="s">
        <v>48</v>
      </c>
      <c r="N378" s="2" t="s">
        <v>49</v>
      </c>
      <c r="O378" s="2" t="n">
        <v>1</v>
      </c>
      <c r="P378" s="3"/>
      <c r="Q378" s="3"/>
      <c r="R378" s="3" t="n">
        <v>18146.8189655172</v>
      </c>
      <c r="S378" s="2" t="s">
        <v>50</v>
      </c>
      <c r="T378" s="3" t="n">
        <v>2903.49103448276</v>
      </c>
      <c r="U378" s="2" t="s">
        <v>51</v>
      </c>
      <c r="V378" s="2" t="n">
        <v>0.16</v>
      </c>
      <c r="W378" s="2" t="s">
        <v>474</v>
      </c>
      <c r="X378" s="2" t="s">
        <v>59</v>
      </c>
      <c r="Y378" s="2" t="s">
        <v>48</v>
      </c>
      <c r="Z378" s="2" t="n">
        <v>1</v>
      </c>
      <c r="AA378" s="3" t="n">
        <v>21050.31</v>
      </c>
      <c r="AB378" s="2" t="s">
        <v>54</v>
      </c>
      <c r="AC378" s="2" t="n">
        <v>202676</v>
      </c>
      <c r="AD378" s="2" t="n">
        <v>1</v>
      </c>
      <c r="AE378" s="3" t="n">
        <v>21050.31</v>
      </c>
      <c r="AF378" s="2" t="n">
        <v>0</v>
      </c>
      <c r="AH378" s="3"/>
      <c r="AI378" s="2" t="s">
        <v>474</v>
      </c>
      <c r="AJ378" s="2" t="s">
        <v>59</v>
      </c>
      <c r="AK378" s="2" t="s">
        <v>56</v>
      </c>
      <c r="AL378" s="2" t="n">
        <v>0</v>
      </c>
      <c r="AM378" s="2" t="s">
        <v>57</v>
      </c>
      <c r="AN378" s="2" t="n">
        <v>1</v>
      </c>
      <c r="AO378" s="3" t="n">
        <v>21050.31</v>
      </c>
      <c r="AP378" s="3" t="n">
        <v>18146.8189655172</v>
      </c>
      <c r="AQ378" s="3" t="n">
        <v>2903.49103448276</v>
      </c>
      <c r="BJ378" s="2" t="n">
        <v>18146.8189655172</v>
      </c>
      <c r="BK378" s="2" t="s">
        <v>50</v>
      </c>
      <c r="BL378" s="2" t="n">
        <v>2903.49103448276</v>
      </c>
      <c r="BM378" s="2" t="s">
        <v>51</v>
      </c>
      <c r="BN378" s="2" t="n">
        <v>0.16</v>
      </c>
    </row>
    <row r="379" customFormat="false" ht="15" hidden="false" customHeight="false" outlineLevel="0" collapsed="false">
      <c r="I379" s="3"/>
      <c r="J379" s="3"/>
      <c r="K379" s="3"/>
      <c r="L379" s="4"/>
      <c r="M379" s="2" t="s">
        <v>48</v>
      </c>
      <c r="N379" s="2" t="s">
        <v>49</v>
      </c>
      <c r="O379" s="2" t="n">
        <v>1</v>
      </c>
      <c r="P379" s="3"/>
      <c r="Q379" s="3"/>
      <c r="R379" s="3" t="n">
        <v>5717.70689655173</v>
      </c>
      <c r="S379" s="2" t="s">
        <v>50</v>
      </c>
      <c r="T379" s="3" t="n">
        <v>914.833103448276</v>
      </c>
      <c r="U379" s="2" t="s">
        <v>51</v>
      </c>
      <c r="V379" s="2" t="n">
        <v>0.16</v>
      </c>
      <c r="W379" s="2" t="s">
        <v>475</v>
      </c>
      <c r="X379" s="2" t="s">
        <v>59</v>
      </c>
      <c r="Y379" s="2" t="s">
        <v>48</v>
      </c>
      <c r="Z379" s="2" t="n">
        <v>1</v>
      </c>
      <c r="AA379" s="3" t="n">
        <v>6632.54</v>
      </c>
      <c r="AB379" s="2" t="s">
        <v>54</v>
      </c>
      <c r="AC379" s="2" t="n">
        <v>202690</v>
      </c>
      <c r="AD379" s="2" t="n">
        <v>1</v>
      </c>
      <c r="AE379" s="3" t="n">
        <v>6632.54</v>
      </c>
      <c r="AF379" s="2" t="n">
        <v>0</v>
      </c>
      <c r="AH379" s="3"/>
      <c r="AI379" s="2" t="s">
        <v>475</v>
      </c>
      <c r="AJ379" s="2" t="s">
        <v>59</v>
      </c>
      <c r="AK379" s="2" t="s">
        <v>56</v>
      </c>
      <c r="AL379" s="2" t="n">
        <v>0</v>
      </c>
      <c r="AM379" s="2" t="s">
        <v>57</v>
      </c>
      <c r="AN379" s="2" t="n">
        <v>1</v>
      </c>
      <c r="AO379" s="3" t="n">
        <v>6632.54</v>
      </c>
      <c r="AP379" s="3" t="n">
        <v>5717.70689655173</v>
      </c>
      <c r="AQ379" s="3" t="n">
        <v>914.833103448276</v>
      </c>
      <c r="BJ379" s="2" t="n">
        <v>5717.70689655173</v>
      </c>
      <c r="BK379" s="2" t="s">
        <v>50</v>
      </c>
      <c r="BL379" s="2" t="n">
        <v>914.833103448276</v>
      </c>
      <c r="BM379" s="2" t="s">
        <v>51</v>
      </c>
      <c r="BN379" s="2" t="n">
        <v>0.16</v>
      </c>
    </row>
    <row r="380" customFormat="false" ht="15" hidden="false" customHeight="false" outlineLevel="0" collapsed="false">
      <c r="I380" s="3"/>
      <c r="J380" s="3"/>
      <c r="K380" s="3"/>
      <c r="L380" s="4"/>
      <c r="M380" s="2" t="s">
        <v>48</v>
      </c>
      <c r="N380" s="2" t="s">
        <v>49</v>
      </c>
      <c r="O380" s="2" t="n">
        <v>1</v>
      </c>
      <c r="P380" s="3"/>
      <c r="Q380" s="3"/>
      <c r="R380" s="3" t="n">
        <v>504.198275862069</v>
      </c>
      <c r="S380" s="2" t="s">
        <v>50</v>
      </c>
      <c r="T380" s="3" t="n">
        <v>80.671724137931</v>
      </c>
      <c r="U380" s="2" t="s">
        <v>51</v>
      </c>
      <c r="V380" s="2" t="n">
        <v>0.16</v>
      </c>
      <c r="W380" s="2" t="s">
        <v>476</v>
      </c>
      <c r="X380" s="2" t="s">
        <v>59</v>
      </c>
      <c r="Y380" s="2" t="s">
        <v>48</v>
      </c>
      <c r="Z380" s="2" t="n">
        <v>1</v>
      </c>
      <c r="AA380" s="3" t="n">
        <v>584.87</v>
      </c>
      <c r="AB380" s="2" t="s">
        <v>54</v>
      </c>
      <c r="AC380" s="2" t="n">
        <v>202691</v>
      </c>
      <c r="AD380" s="2" t="n">
        <v>1</v>
      </c>
      <c r="AE380" s="3" t="n">
        <v>584.87</v>
      </c>
      <c r="AF380" s="2" t="n">
        <v>0</v>
      </c>
      <c r="AH380" s="3"/>
      <c r="AI380" s="2" t="s">
        <v>476</v>
      </c>
      <c r="AJ380" s="2" t="s">
        <v>59</v>
      </c>
      <c r="AK380" s="2" t="s">
        <v>56</v>
      </c>
      <c r="AL380" s="2" t="n">
        <v>0</v>
      </c>
      <c r="AM380" s="2" t="s">
        <v>57</v>
      </c>
      <c r="AN380" s="2" t="n">
        <v>1</v>
      </c>
      <c r="AO380" s="3" t="n">
        <v>584.87</v>
      </c>
      <c r="AP380" s="3" t="n">
        <v>504.198275862069</v>
      </c>
      <c r="AQ380" s="3" t="n">
        <v>80.671724137931</v>
      </c>
      <c r="BJ380" s="2" t="n">
        <v>504.198275862069</v>
      </c>
      <c r="BK380" s="2" t="s">
        <v>50</v>
      </c>
      <c r="BL380" s="2" t="n">
        <v>80.671724137931</v>
      </c>
      <c r="BM380" s="2" t="s">
        <v>51</v>
      </c>
      <c r="BN380" s="2" t="n">
        <v>0.16</v>
      </c>
    </row>
    <row r="381" customFormat="false" ht="15" hidden="false" customHeight="false" outlineLevel="0" collapsed="false">
      <c r="I381" s="3"/>
      <c r="J381" s="3"/>
      <c r="K381" s="3"/>
      <c r="L381" s="4"/>
      <c r="M381" s="2" t="s">
        <v>48</v>
      </c>
      <c r="N381" s="2" t="s">
        <v>49</v>
      </c>
      <c r="O381" s="2" t="n">
        <v>1</v>
      </c>
      <c r="P381" s="3"/>
      <c r="Q381" s="3"/>
      <c r="R381" s="3" t="n">
        <v>10419.3103448276</v>
      </c>
      <c r="S381" s="2" t="s">
        <v>50</v>
      </c>
      <c r="T381" s="3" t="n">
        <v>1667.08965517241</v>
      </c>
      <c r="U381" s="2" t="s">
        <v>51</v>
      </c>
      <c r="V381" s="2" t="n">
        <v>0.16</v>
      </c>
      <c r="W381" s="2" t="s">
        <v>477</v>
      </c>
      <c r="X381" s="2" t="s">
        <v>59</v>
      </c>
      <c r="Y381" s="2" t="s">
        <v>48</v>
      </c>
      <c r="Z381" s="2" t="n">
        <v>1</v>
      </c>
      <c r="AA381" s="3" t="n">
        <v>12086.4</v>
      </c>
      <c r="AB381" s="2" t="s">
        <v>54</v>
      </c>
      <c r="AC381" s="2" t="n">
        <v>202695</v>
      </c>
      <c r="AD381" s="2" t="n">
        <v>1</v>
      </c>
      <c r="AE381" s="3" t="n">
        <v>12086.4</v>
      </c>
      <c r="AF381" s="2" t="n">
        <v>0</v>
      </c>
      <c r="AH381" s="3"/>
      <c r="AI381" s="2" t="s">
        <v>477</v>
      </c>
      <c r="AJ381" s="2" t="s">
        <v>59</v>
      </c>
      <c r="AK381" s="2" t="s">
        <v>56</v>
      </c>
      <c r="AL381" s="2" t="n">
        <v>0</v>
      </c>
      <c r="AM381" s="2" t="s">
        <v>57</v>
      </c>
      <c r="AN381" s="2" t="n">
        <v>1</v>
      </c>
      <c r="AO381" s="3" t="n">
        <v>12086.4</v>
      </c>
      <c r="AP381" s="3" t="n">
        <v>10419.3103448276</v>
      </c>
      <c r="AQ381" s="3" t="n">
        <v>1667.08965517241</v>
      </c>
      <c r="BJ381" s="2" t="n">
        <v>10419.3103448276</v>
      </c>
      <c r="BK381" s="2" t="s">
        <v>50</v>
      </c>
      <c r="BL381" s="2" t="n">
        <v>1667.08965517241</v>
      </c>
      <c r="BM381" s="2" t="s">
        <v>51</v>
      </c>
      <c r="BN381" s="2" t="n">
        <v>0.16</v>
      </c>
    </row>
    <row r="382" customFormat="false" ht="15" hidden="false" customHeight="false" outlineLevel="0" collapsed="false">
      <c r="I382" s="3"/>
      <c r="J382" s="3"/>
      <c r="K382" s="3"/>
      <c r="L382" s="4"/>
      <c r="M382" s="2" t="s">
        <v>48</v>
      </c>
      <c r="N382" s="2" t="s">
        <v>49</v>
      </c>
      <c r="O382" s="2" t="n">
        <v>1</v>
      </c>
      <c r="P382" s="3"/>
      <c r="Q382" s="3"/>
      <c r="R382" s="3" t="n">
        <v>7348.31896551724</v>
      </c>
      <c r="S382" s="2" t="s">
        <v>50</v>
      </c>
      <c r="T382" s="3" t="n">
        <v>1175.73103448276</v>
      </c>
      <c r="U382" s="2" t="s">
        <v>51</v>
      </c>
      <c r="V382" s="2" t="n">
        <v>0.16</v>
      </c>
      <c r="W382" s="2" t="s">
        <v>478</v>
      </c>
      <c r="X382" s="2" t="s">
        <v>59</v>
      </c>
      <c r="Y382" s="2" t="s">
        <v>48</v>
      </c>
      <c r="Z382" s="2" t="n">
        <v>1</v>
      </c>
      <c r="AA382" s="3" t="n">
        <v>8524.05</v>
      </c>
      <c r="AB382" s="2" t="s">
        <v>54</v>
      </c>
      <c r="AC382" s="2" t="n">
        <v>202738</v>
      </c>
      <c r="AD382" s="2" t="n">
        <v>1</v>
      </c>
      <c r="AE382" s="3" t="n">
        <v>8524.05</v>
      </c>
      <c r="AF382" s="2" t="n">
        <v>0</v>
      </c>
      <c r="AH382" s="3"/>
      <c r="AI382" s="2" t="s">
        <v>478</v>
      </c>
      <c r="AJ382" s="2" t="s">
        <v>59</v>
      </c>
      <c r="AK382" s="2" t="s">
        <v>56</v>
      </c>
      <c r="AL382" s="2" t="n">
        <v>0</v>
      </c>
      <c r="AM382" s="2" t="s">
        <v>57</v>
      </c>
      <c r="AN382" s="2" t="n">
        <v>1</v>
      </c>
      <c r="AO382" s="3" t="n">
        <v>8524.05</v>
      </c>
      <c r="AP382" s="3" t="n">
        <v>7348.31896551724</v>
      </c>
      <c r="AQ382" s="3" t="n">
        <v>1175.73103448276</v>
      </c>
      <c r="BJ382" s="2" t="n">
        <v>7348.31896551724</v>
      </c>
      <c r="BK382" s="2" t="s">
        <v>50</v>
      </c>
      <c r="BL382" s="2" t="n">
        <v>1175.73103448276</v>
      </c>
      <c r="BM382" s="2" t="s">
        <v>51</v>
      </c>
      <c r="BN382" s="2" t="n">
        <v>0.16</v>
      </c>
    </row>
    <row r="383" customFormat="false" ht="15" hidden="false" customHeight="false" outlineLevel="0" collapsed="false">
      <c r="I383" s="3"/>
      <c r="J383" s="3"/>
      <c r="K383" s="3"/>
      <c r="L383" s="4"/>
      <c r="M383" s="2" t="s">
        <v>48</v>
      </c>
      <c r="N383" s="2" t="s">
        <v>49</v>
      </c>
      <c r="O383" s="2" t="n">
        <v>1</v>
      </c>
      <c r="P383" s="3"/>
      <c r="Q383" s="3"/>
      <c r="R383" s="3" t="n">
        <v>4367.24137931035</v>
      </c>
      <c r="S383" s="2" t="s">
        <v>50</v>
      </c>
      <c r="T383" s="3" t="n">
        <v>698.758620689655</v>
      </c>
      <c r="U383" s="2" t="s">
        <v>51</v>
      </c>
      <c r="V383" s="2" t="n">
        <v>0.16</v>
      </c>
      <c r="W383" s="2" t="s">
        <v>479</v>
      </c>
      <c r="X383" s="2" t="s">
        <v>59</v>
      </c>
      <c r="Y383" s="2" t="s">
        <v>48</v>
      </c>
      <c r="Z383" s="2" t="n">
        <v>1</v>
      </c>
      <c r="AA383" s="3" t="n">
        <v>5066</v>
      </c>
      <c r="AB383" s="2" t="s">
        <v>54</v>
      </c>
      <c r="AC383" s="2" t="n">
        <v>202815</v>
      </c>
      <c r="AD383" s="2" t="n">
        <v>1</v>
      </c>
      <c r="AE383" s="3" t="n">
        <v>5066</v>
      </c>
      <c r="AF383" s="2" t="n">
        <v>0</v>
      </c>
      <c r="AH383" s="3"/>
      <c r="AI383" s="2" t="s">
        <v>479</v>
      </c>
      <c r="AJ383" s="2" t="s">
        <v>59</v>
      </c>
      <c r="AK383" s="2" t="s">
        <v>56</v>
      </c>
      <c r="AL383" s="2" t="n">
        <v>0</v>
      </c>
      <c r="AM383" s="2" t="s">
        <v>57</v>
      </c>
      <c r="AN383" s="2" t="n">
        <v>1</v>
      </c>
      <c r="AO383" s="3" t="n">
        <v>5066</v>
      </c>
      <c r="AP383" s="3" t="n">
        <v>4367.24137931035</v>
      </c>
      <c r="AQ383" s="3" t="n">
        <v>698.758620689655</v>
      </c>
      <c r="BJ383" s="2" t="n">
        <v>4367.24137931035</v>
      </c>
      <c r="BK383" s="2" t="s">
        <v>50</v>
      </c>
      <c r="BL383" s="2" t="n">
        <v>698.758620689655</v>
      </c>
      <c r="BM383" s="2" t="s">
        <v>51</v>
      </c>
      <c r="BN383" s="2" t="n">
        <v>0.16</v>
      </c>
    </row>
    <row r="384" customFormat="false" ht="15" hidden="false" customHeight="false" outlineLevel="0" collapsed="false">
      <c r="I384" s="3"/>
      <c r="J384" s="3"/>
      <c r="K384" s="3"/>
      <c r="L384" s="4"/>
      <c r="M384" s="2" t="s">
        <v>48</v>
      </c>
      <c r="N384" s="2" t="s">
        <v>49</v>
      </c>
      <c r="O384" s="2" t="n">
        <v>1</v>
      </c>
      <c r="P384" s="3"/>
      <c r="Q384" s="3"/>
      <c r="R384" s="3" t="n">
        <v>287.387931034483</v>
      </c>
      <c r="S384" s="2" t="s">
        <v>50</v>
      </c>
      <c r="T384" s="3" t="n">
        <v>45.9820689655172</v>
      </c>
      <c r="U384" s="2" t="s">
        <v>51</v>
      </c>
      <c r="V384" s="2" t="n">
        <v>0.16</v>
      </c>
      <c r="W384" s="2" t="s">
        <v>480</v>
      </c>
      <c r="X384" s="2" t="s">
        <v>59</v>
      </c>
      <c r="Y384" s="2" t="s">
        <v>48</v>
      </c>
      <c r="Z384" s="2" t="n">
        <v>1</v>
      </c>
      <c r="AA384" s="3" t="n">
        <v>333.37</v>
      </c>
      <c r="AB384" s="2" t="s">
        <v>54</v>
      </c>
      <c r="AC384" s="2" t="n">
        <v>203838</v>
      </c>
      <c r="AD384" s="2" t="n">
        <v>1</v>
      </c>
      <c r="AE384" s="3" t="n">
        <v>333.37</v>
      </c>
      <c r="AF384" s="2" t="n">
        <v>0</v>
      </c>
      <c r="AH384" s="3"/>
      <c r="AI384" s="2" t="s">
        <v>480</v>
      </c>
      <c r="AJ384" s="2" t="s">
        <v>59</v>
      </c>
      <c r="AK384" s="2" t="s">
        <v>56</v>
      </c>
      <c r="AL384" s="2" t="n">
        <v>0</v>
      </c>
      <c r="AM384" s="2" t="s">
        <v>57</v>
      </c>
      <c r="AN384" s="2" t="n">
        <v>1</v>
      </c>
      <c r="AO384" s="3" t="n">
        <v>333.37</v>
      </c>
      <c r="AP384" s="3" t="n">
        <v>287.387931034483</v>
      </c>
      <c r="AQ384" s="3" t="n">
        <v>45.9820689655172</v>
      </c>
      <c r="BJ384" s="2" t="n">
        <v>287.387931034483</v>
      </c>
      <c r="BK384" s="2" t="s">
        <v>50</v>
      </c>
      <c r="BL384" s="2" t="n">
        <v>45.9820689655172</v>
      </c>
      <c r="BM384" s="2" t="s">
        <v>51</v>
      </c>
      <c r="BN384" s="2" t="n">
        <v>0.16</v>
      </c>
    </row>
    <row r="385" customFormat="false" ht="15" hidden="false" customHeight="false" outlineLevel="0" collapsed="false">
      <c r="I385" s="3"/>
      <c r="J385" s="3"/>
      <c r="K385" s="3"/>
      <c r="L385" s="4"/>
      <c r="M385" s="2" t="s">
        <v>48</v>
      </c>
      <c r="N385" s="2" t="s">
        <v>49</v>
      </c>
      <c r="O385" s="2" t="n">
        <v>1</v>
      </c>
      <c r="P385" s="3"/>
      <c r="Q385" s="3"/>
      <c r="R385" s="3" t="n">
        <v>12241.1034482759</v>
      </c>
      <c r="S385" s="2" t="s">
        <v>50</v>
      </c>
      <c r="T385" s="3" t="n">
        <v>1958.57655172414</v>
      </c>
      <c r="U385" s="2" t="s">
        <v>51</v>
      </c>
      <c r="V385" s="2" t="n">
        <v>0.16</v>
      </c>
      <c r="W385" s="2" t="s">
        <v>481</v>
      </c>
      <c r="X385" s="2" t="s">
        <v>59</v>
      </c>
      <c r="Y385" s="2" t="s">
        <v>48</v>
      </c>
      <c r="Z385" s="2" t="n">
        <v>1</v>
      </c>
      <c r="AA385" s="3" t="n">
        <v>14199.68</v>
      </c>
      <c r="AB385" s="2" t="s">
        <v>54</v>
      </c>
      <c r="AC385" s="2" t="n">
        <v>205505</v>
      </c>
      <c r="AD385" s="2" t="n">
        <v>1</v>
      </c>
      <c r="AE385" s="3" t="n">
        <v>14199.68</v>
      </c>
      <c r="AF385" s="2" t="n">
        <v>0</v>
      </c>
      <c r="AH385" s="3"/>
      <c r="AI385" s="2" t="s">
        <v>481</v>
      </c>
      <c r="AJ385" s="2" t="s">
        <v>59</v>
      </c>
      <c r="AK385" s="2" t="s">
        <v>56</v>
      </c>
      <c r="AL385" s="2" t="n">
        <v>0</v>
      </c>
      <c r="AM385" s="2" t="s">
        <v>57</v>
      </c>
      <c r="AN385" s="2" t="n">
        <v>1</v>
      </c>
      <c r="AO385" s="3" t="n">
        <v>14199.68</v>
      </c>
      <c r="AP385" s="3" t="n">
        <v>12241.1034482759</v>
      </c>
      <c r="AQ385" s="3" t="n">
        <v>1958.57655172414</v>
      </c>
      <c r="BJ385" s="2" t="n">
        <v>12241.1034482759</v>
      </c>
      <c r="BK385" s="2" t="s">
        <v>50</v>
      </c>
      <c r="BL385" s="2" t="n">
        <v>1958.57655172414</v>
      </c>
      <c r="BM385" s="2" t="s">
        <v>51</v>
      </c>
      <c r="BN385" s="2" t="n">
        <v>0.16</v>
      </c>
    </row>
    <row r="386" customFormat="false" ht="15" hidden="false" customHeight="false" outlineLevel="0" collapsed="false">
      <c r="I386" s="3"/>
      <c r="J386" s="3"/>
      <c r="K386" s="3"/>
      <c r="L386" s="4"/>
      <c r="M386" s="2" t="s">
        <v>48</v>
      </c>
      <c r="N386" s="2" t="s">
        <v>49</v>
      </c>
      <c r="O386" s="2" t="n">
        <v>1</v>
      </c>
      <c r="P386" s="3"/>
      <c r="Q386" s="3"/>
      <c r="R386" s="3" t="n">
        <v>10556.5</v>
      </c>
      <c r="S386" s="2" t="s">
        <v>50</v>
      </c>
      <c r="T386" s="3" t="n">
        <v>1689.04</v>
      </c>
      <c r="U386" s="2" t="s">
        <v>51</v>
      </c>
      <c r="V386" s="2" t="n">
        <v>0.16</v>
      </c>
      <c r="W386" s="2" t="s">
        <v>482</v>
      </c>
      <c r="X386" s="2" t="s">
        <v>59</v>
      </c>
      <c r="Y386" s="2" t="s">
        <v>48</v>
      </c>
      <c r="Z386" s="2" t="n">
        <v>1</v>
      </c>
      <c r="AA386" s="3" t="n">
        <v>12245.54</v>
      </c>
      <c r="AB386" s="2" t="s">
        <v>54</v>
      </c>
      <c r="AC386" s="2" t="n">
        <v>205524</v>
      </c>
      <c r="AD386" s="2" t="n">
        <v>1</v>
      </c>
      <c r="AE386" s="3" t="n">
        <v>12245.54</v>
      </c>
      <c r="AF386" s="2" t="n">
        <v>0</v>
      </c>
      <c r="AH386" s="3"/>
      <c r="AI386" s="2" t="s">
        <v>482</v>
      </c>
      <c r="AJ386" s="2" t="s">
        <v>59</v>
      </c>
      <c r="AK386" s="2" t="s">
        <v>56</v>
      </c>
      <c r="AL386" s="2" t="n">
        <v>0</v>
      </c>
      <c r="AM386" s="2" t="s">
        <v>57</v>
      </c>
      <c r="AN386" s="2" t="n">
        <v>1</v>
      </c>
      <c r="AO386" s="3" t="n">
        <v>12245.54</v>
      </c>
      <c r="AP386" s="3" t="n">
        <v>10556.5</v>
      </c>
      <c r="AQ386" s="3" t="n">
        <v>1689.04</v>
      </c>
      <c r="BJ386" s="2" t="n">
        <v>10556.5</v>
      </c>
      <c r="BK386" s="2" t="s">
        <v>50</v>
      </c>
      <c r="BL386" s="2" t="n">
        <v>1689.04</v>
      </c>
      <c r="BM386" s="2" t="s">
        <v>51</v>
      </c>
      <c r="BN386" s="2" t="n">
        <v>0.16</v>
      </c>
    </row>
    <row r="387" customFormat="false" ht="15" hidden="false" customHeight="false" outlineLevel="0" collapsed="false">
      <c r="I387" s="3"/>
      <c r="J387" s="3"/>
      <c r="K387" s="3"/>
      <c r="L387" s="4"/>
      <c r="M387" s="2" t="s">
        <v>48</v>
      </c>
      <c r="N387" s="2" t="s">
        <v>49</v>
      </c>
      <c r="O387" s="2" t="n">
        <v>1</v>
      </c>
      <c r="P387" s="3"/>
      <c r="Q387" s="3"/>
      <c r="R387" s="3" t="n">
        <v>4390.30172413793</v>
      </c>
      <c r="S387" s="2" t="s">
        <v>50</v>
      </c>
      <c r="T387" s="3" t="n">
        <v>702.448275862069</v>
      </c>
      <c r="U387" s="2" t="s">
        <v>51</v>
      </c>
      <c r="V387" s="2" t="n">
        <v>0.16</v>
      </c>
      <c r="W387" s="2" t="s">
        <v>483</v>
      </c>
      <c r="X387" s="2" t="s">
        <v>59</v>
      </c>
      <c r="Y387" s="2" t="s">
        <v>48</v>
      </c>
      <c r="Z387" s="2" t="n">
        <v>1</v>
      </c>
      <c r="AA387" s="3" t="n">
        <v>5092.75</v>
      </c>
      <c r="AB387" s="2" t="s">
        <v>54</v>
      </c>
      <c r="AC387" s="2" t="n">
        <v>205559</v>
      </c>
      <c r="AD387" s="2" t="n">
        <v>1</v>
      </c>
      <c r="AE387" s="3" t="n">
        <v>5092.75</v>
      </c>
      <c r="AF387" s="2" t="n">
        <v>0</v>
      </c>
      <c r="AH387" s="3"/>
      <c r="AI387" s="2" t="s">
        <v>483</v>
      </c>
      <c r="AJ387" s="2" t="s">
        <v>59</v>
      </c>
      <c r="AK387" s="2" t="s">
        <v>56</v>
      </c>
      <c r="AL387" s="2" t="n">
        <v>0</v>
      </c>
      <c r="AM387" s="2" t="s">
        <v>57</v>
      </c>
      <c r="AN387" s="2" t="n">
        <v>1</v>
      </c>
      <c r="AO387" s="3" t="n">
        <v>5092.75</v>
      </c>
      <c r="AP387" s="3" t="n">
        <v>4390.30172413793</v>
      </c>
      <c r="AQ387" s="3" t="n">
        <v>702.448275862069</v>
      </c>
      <c r="BJ387" s="2" t="n">
        <v>4390.30172413793</v>
      </c>
      <c r="BK387" s="2" t="s">
        <v>50</v>
      </c>
      <c r="BL387" s="2" t="n">
        <v>702.448275862069</v>
      </c>
      <c r="BM387" s="2" t="s">
        <v>51</v>
      </c>
      <c r="BN387" s="2" t="n">
        <v>0.16</v>
      </c>
    </row>
    <row r="388" customFormat="false" ht="15" hidden="false" customHeight="false" outlineLevel="0" collapsed="false">
      <c r="I388" s="3"/>
      <c r="J388" s="3"/>
      <c r="K388" s="3"/>
      <c r="L388" s="4"/>
      <c r="M388" s="2" t="s">
        <v>48</v>
      </c>
      <c r="N388" s="2" t="s">
        <v>49</v>
      </c>
      <c r="O388" s="2" t="n">
        <v>1</v>
      </c>
      <c r="P388" s="3"/>
      <c r="Q388" s="3"/>
      <c r="R388" s="3" t="n">
        <v>32886.8362068966</v>
      </c>
      <c r="S388" s="2" t="s">
        <v>50</v>
      </c>
      <c r="T388" s="3" t="n">
        <v>5261.89379310345</v>
      </c>
      <c r="U388" s="2" t="s">
        <v>51</v>
      </c>
      <c r="V388" s="2" t="n">
        <v>0.16</v>
      </c>
      <c r="W388" s="2" t="s">
        <v>484</v>
      </c>
      <c r="X388" s="2" t="s">
        <v>59</v>
      </c>
      <c r="Y388" s="2" t="s">
        <v>48</v>
      </c>
      <c r="Z388" s="2" t="n">
        <v>1</v>
      </c>
      <c r="AA388" s="3" t="n">
        <v>38148.73</v>
      </c>
      <c r="AB388" s="2" t="s">
        <v>54</v>
      </c>
      <c r="AC388" s="2" t="n">
        <v>205565</v>
      </c>
      <c r="AD388" s="2" t="n">
        <v>1</v>
      </c>
      <c r="AE388" s="3" t="n">
        <v>38148.73</v>
      </c>
      <c r="AF388" s="2" t="n">
        <v>0</v>
      </c>
      <c r="AH388" s="3"/>
      <c r="AI388" s="2" t="s">
        <v>484</v>
      </c>
      <c r="AJ388" s="2" t="s">
        <v>59</v>
      </c>
      <c r="AK388" s="2" t="s">
        <v>56</v>
      </c>
      <c r="AL388" s="2" t="n">
        <v>0</v>
      </c>
      <c r="AM388" s="2" t="s">
        <v>57</v>
      </c>
      <c r="AN388" s="2" t="n">
        <v>1</v>
      </c>
      <c r="AO388" s="3" t="n">
        <v>38148.73</v>
      </c>
      <c r="AP388" s="3" t="n">
        <v>32886.8362068966</v>
      </c>
      <c r="AQ388" s="3" t="n">
        <v>5261.89379310345</v>
      </c>
      <c r="BJ388" s="2" t="n">
        <v>32886.8362068966</v>
      </c>
      <c r="BK388" s="2" t="s">
        <v>50</v>
      </c>
      <c r="BL388" s="2" t="n">
        <v>5261.89379310345</v>
      </c>
      <c r="BM388" s="2" t="s">
        <v>51</v>
      </c>
      <c r="BN388" s="2" t="n">
        <v>0.16</v>
      </c>
    </row>
    <row r="389" customFormat="false" ht="15" hidden="false" customHeight="false" outlineLevel="0" collapsed="false">
      <c r="I389" s="3"/>
      <c r="J389" s="3"/>
      <c r="K389" s="3"/>
      <c r="L389" s="4"/>
      <c r="M389" s="2" t="s">
        <v>48</v>
      </c>
      <c r="N389" s="2" t="s">
        <v>49</v>
      </c>
      <c r="O389" s="2" t="n">
        <v>1</v>
      </c>
      <c r="P389" s="3"/>
      <c r="Q389" s="3"/>
      <c r="R389" s="3" t="n">
        <v>8143.41379310345</v>
      </c>
      <c r="S389" s="2" t="s">
        <v>50</v>
      </c>
      <c r="T389" s="3" t="n">
        <v>1302.94620689655</v>
      </c>
      <c r="U389" s="2" t="s">
        <v>51</v>
      </c>
      <c r="V389" s="2" t="n">
        <v>0.16</v>
      </c>
      <c r="W389" s="2" t="s">
        <v>485</v>
      </c>
      <c r="X389" s="2" t="s">
        <v>59</v>
      </c>
      <c r="Y389" s="2" t="s">
        <v>48</v>
      </c>
      <c r="Z389" s="2" t="n">
        <v>1</v>
      </c>
      <c r="AA389" s="3" t="n">
        <v>9446.36</v>
      </c>
      <c r="AB389" s="2" t="s">
        <v>54</v>
      </c>
      <c r="AC389" s="2" t="n">
        <v>205566</v>
      </c>
      <c r="AD389" s="2" t="n">
        <v>1</v>
      </c>
      <c r="AE389" s="3" t="n">
        <v>9446.36</v>
      </c>
      <c r="AF389" s="2" t="n">
        <v>0</v>
      </c>
      <c r="AH389" s="3"/>
      <c r="AI389" s="2" t="s">
        <v>485</v>
      </c>
      <c r="AJ389" s="2" t="s">
        <v>59</v>
      </c>
      <c r="AK389" s="2" t="s">
        <v>56</v>
      </c>
      <c r="AL389" s="2" t="n">
        <v>0</v>
      </c>
      <c r="AM389" s="2" t="s">
        <v>57</v>
      </c>
      <c r="AN389" s="2" t="n">
        <v>1</v>
      </c>
      <c r="AO389" s="3" t="n">
        <v>9446.36</v>
      </c>
      <c r="AP389" s="3" t="n">
        <v>8143.41379310345</v>
      </c>
      <c r="AQ389" s="3" t="n">
        <v>1302.94620689655</v>
      </c>
      <c r="BJ389" s="2" t="n">
        <v>8143.41379310345</v>
      </c>
      <c r="BK389" s="2" t="s">
        <v>50</v>
      </c>
      <c r="BL389" s="2" t="n">
        <v>1302.94620689655</v>
      </c>
      <c r="BM389" s="2" t="s">
        <v>51</v>
      </c>
      <c r="BN389" s="2" t="n">
        <v>0.16</v>
      </c>
    </row>
    <row r="390" customFormat="false" ht="15" hidden="false" customHeight="false" outlineLevel="0" collapsed="false">
      <c r="I390" s="3"/>
      <c r="J390" s="3"/>
      <c r="K390" s="3"/>
      <c r="L390" s="4"/>
      <c r="M390" s="2" t="s">
        <v>48</v>
      </c>
      <c r="N390" s="2" t="s">
        <v>49</v>
      </c>
      <c r="O390" s="2" t="n">
        <v>1</v>
      </c>
      <c r="P390" s="3"/>
      <c r="Q390" s="3"/>
      <c r="R390" s="3" t="n">
        <v>3368.55172413793</v>
      </c>
      <c r="S390" s="2" t="s">
        <v>50</v>
      </c>
      <c r="T390" s="3" t="n">
        <v>538.968275862069</v>
      </c>
      <c r="U390" s="2" t="s">
        <v>51</v>
      </c>
      <c r="V390" s="2" t="n">
        <v>0.16</v>
      </c>
      <c r="W390" s="2" t="s">
        <v>486</v>
      </c>
      <c r="X390" s="2" t="s">
        <v>59</v>
      </c>
      <c r="Y390" s="2" t="s">
        <v>48</v>
      </c>
      <c r="Z390" s="2" t="n">
        <v>1</v>
      </c>
      <c r="AA390" s="3" t="n">
        <v>3907.52</v>
      </c>
      <c r="AB390" s="2" t="s">
        <v>54</v>
      </c>
      <c r="AC390" s="2" t="n">
        <v>205731</v>
      </c>
      <c r="AD390" s="2" t="n">
        <v>1</v>
      </c>
      <c r="AE390" s="3" t="n">
        <v>3907.52</v>
      </c>
      <c r="AF390" s="2" t="n">
        <v>0</v>
      </c>
      <c r="AH390" s="3"/>
      <c r="AI390" s="2" t="s">
        <v>486</v>
      </c>
      <c r="AJ390" s="2" t="s">
        <v>59</v>
      </c>
      <c r="AK390" s="2" t="s">
        <v>56</v>
      </c>
      <c r="AL390" s="2" t="n">
        <v>0</v>
      </c>
      <c r="AM390" s="2" t="s">
        <v>57</v>
      </c>
      <c r="AN390" s="2" t="n">
        <v>1</v>
      </c>
      <c r="AO390" s="3" t="n">
        <v>3907.52</v>
      </c>
      <c r="AP390" s="3" t="n">
        <v>3368.55172413793</v>
      </c>
      <c r="AQ390" s="3" t="n">
        <v>538.968275862069</v>
      </c>
      <c r="BJ390" s="2" t="n">
        <v>3368.55172413793</v>
      </c>
      <c r="BK390" s="2" t="s">
        <v>50</v>
      </c>
      <c r="BL390" s="2" t="n">
        <v>538.968275862069</v>
      </c>
      <c r="BM390" s="2" t="s">
        <v>51</v>
      </c>
      <c r="BN390" s="2" t="n">
        <v>0.16</v>
      </c>
    </row>
    <row r="391" customFormat="false" ht="15" hidden="false" customHeight="false" outlineLevel="0" collapsed="false">
      <c r="I391" s="3"/>
      <c r="J391" s="3"/>
      <c r="K391" s="3"/>
      <c r="L391" s="4"/>
      <c r="M391" s="2" t="s">
        <v>48</v>
      </c>
      <c r="N391" s="2" t="s">
        <v>49</v>
      </c>
      <c r="O391" s="2" t="n">
        <v>1</v>
      </c>
      <c r="P391" s="3"/>
      <c r="Q391" s="3"/>
      <c r="R391" s="3" t="n">
        <v>3368.55172413793</v>
      </c>
      <c r="S391" s="2" t="s">
        <v>50</v>
      </c>
      <c r="T391" s="3" t="n">
        <v>538.968275862069</v>
      </c>
      <c r="U391" s="2" t="s">
        <v>51</v>
      </c>
      <c r="V391" s="2" t="n">
        <v>0.16</v>
      </c>
      <c r="W391" s="2" t="s">
        <v>487</v>
      </c>
      <c r="X391" s="2" t="s">
        <v>59</v>
      </c>
      <c r="Y391" s="2" t="s">
        <v>48</v>
      </c>
      <c r="Z391" s="2" t="n">
        <v>1</v>
      </c>
      <c r="AA391" s="3" t="n">
        <v>3907.52</v>
      </c>
      <c r="AB391" s="2" t="s">
        <v>54</v>
      </c>
      <c r="AC391" s="2" t="n">
        <v>205732</v>
      </c>
      <c r="AD391" s="2" t="n">
        <v>1</v>
      </c>
      <c r="AE391" s="3" t="n">
        <v>3907.52</v>
      </c>
      <c r="AF391" s="2" t="n">
        <v>0</v>
      </c>
      <c r="AH391" s="3"/>
      <c r="AI391" s="2" t="s">
        <v>487</v>
      </c>
      <c r="AJ391" s="2" t="s">
        <v>59</v>
      </c>
      <c r="AK391" s="2" t="s">
        <v>56</v>
      </c>
      <c r="AL391" s="2" t="n">
        <v>0</v>
      </c>
      <c r="AM391" s="2" t="s">
        <v>57</v>
      </c>
      <c r="AN391" s="2" t="n">
        <v>1</v>
      </c>
      <c r="AO391" s="3" t="n">
        <v>3907.52</v>
      </c>
      <c r="AP391" s="3" t="n">
        <v>3368.55172413793</v>
      </c>
      <c r="AQ391" s="3" t="n">
        <v>538.968275862069</v>
      </c>
      <c r="BJ391" s="2" t="n">
        <v>3368.55172413793</v>
      </c>
      <c r="BK391" s="2" t="s">
        <v>50</v>
      </c>
      <c r="BL391" s="2" t="n">
        <v>538.968275862069</v>
      </c>
      <c r="BM391" s="2" t="s">
        <v>51</v>
      </c>
      <c r="BN391" s="2" t="n">
        <v>0.16</v>
      </c>
    </row>
    <row r="392" customFormat="false" ht="15" hidden="false" customHeight="false" outlineLevel="0" collapsed="false">
      <c r="I392" s="3"/>
      <c r="J392" s="3"/>
      <c r="K392" s="3"/>
      <c r="L392" s="4"/>
      <c r="M392" s="2" t="s">
        <v>48</v>
      </c>
      <c r="N392" s="2" t="s">
        <v>49</v>
      </c>
      <c r="O392" s="2" t="n">
        <v>1</v>
      </c>
      <c r="P392" s="3"/>
      <c r="Q392" s="3"/>
      <c r="R392" s="3" t="n">
        <v>1538.08620689655</v>
      </c>
      <c r="S392" s="2" t="s">
        <v>50</v>
      </c>
      <c r="T392" s="3" t="n">
        <v>246.093793103448</v>
      </c>
      <c r="U392" s="2" t="s">
        <v>51</v>
      </c>
      <c r="V392" s="2" t="n">
        <v>0.16</v>
      </c>
      <c r="W392" s="2" t="s">
        <v>488</v>
      </c>
      <c r="X392" s="2" t="s">
        <v>59</v>
      </c>
      <c r="Y392" s="2" t="s">
        <v>48</v>
      </c>
      <c r="Z392" s="2" t="n">
        <v>1</v>
      </c>
      <c r="AA392" s="3" t="n">
        <v>1784.18</v>
      </c>
      <c r="AB392" s="2" t="s">
        <v>54</v>
      </c>
      <c r="AC392" s="2" t="n">
        <v>205892</v>
      </c>
      <c r="AD392" s="2" t="n">
        <v>1</v>
      </c>
      <c r="AE392" s="3" t="n">
        <v>1784.18</v>
      </c>
      <c r="AF392" s="2" t="n">
        <v>0</v>
      </c>
      <c r="AH392" s="3"/>
      <c r="AI392" s="2" t="s">
        <v>488</v>
      </c>
      <c r="AJ392" s="2" t="s">
        <v>59</v>
      </c>
      <c r="AK392" s="2" t="s">
        <v>56</v>
      </c>
      <c r="AL392" s="2" t="n">
        <v>0</v>
      </c>
      <c r="AM392" s="2" t="s">
        <v>57</v>
      </c>
      <c r="AN392" s="2" t="n">
        <v>1</v>
      </c>
      <c r="AO392" s="3" t="n">
        <v>1784.18</v>
      </c>
      <c r="AP392" s="3" t="n">
        <v>1538.08620689655</v>
      </c>
      <c r="AQ392" s="3" t="n">
        <v>246.093793103448</v>
      </c>
      <c r="BJ392" s="2" t="n">
        <v>1538.08620689655</v>
      </c>
      <c r="BK392" s="2" t="s">
        <v>50</v>
      </c>
      <c r="BL392" s="2" t="n">
        <v>246.093793103448</v>
      </c>
      <c r="BM392" s="2" t="s">
        <v>51</v>
      </c>
      <c r="BN392" s="2" t="n">
        <v>0.16</v>
      </c>
    </row>
    <row r="393" customFormat="false" ht="15" hidden="false" customHeight="false" outlineLevel="0" collapsed="false">
      <c r="I393" s="3"/>
      <c r="J393" s="3"/>
      <c r="K393" s="3"/>
      <c r="L393" s="4"/>
      <c r="M393" s="2" t="s">
        <v>48</v>
      </c>
      <c r="N393" s="2" t="s">
        <v>49</v>
      </c>
      <c r="O393" s="2" t="n">
        <v>1</v>
      </c>
      <c r="P393" s="3"/>
      <c r="Q393" s="3"/>
      <c r="R393" s="3" t="n">
        <v>977.431034482759</v>
      </c>
      <c r="S393" s="2" t="s">
        <v>50</v>
      </c>
      <c r="T393" s="3" t="n">
        <v>156.388965517241</v>
      </c>
      <c r="U393" s="2" t="s">
        <v>51</v>
      </c>
      <c r="V393" s="2" t="n">
        <v>0.16</v>
      </c>
      <c r="W393" s="2" t="s">
        <v>489</v>
      </c>
      <c r="X393" s="2" t="s">
        <v>59</v>
      </c>
      <c r="Y393" s="2" t="s">
        <v>48</v>
      </c>
      <c r="Z393" s="2" t="n">
        <v>1</v>
      </c>
      <c r="AA393" s="3" t="n">
        <v>1133.82</v>
      </c>
      <c r="AB393" s="2" t="s">
        <v>54</v>
      </c>
      <c r="AC393" s="2" t="n">
        <v>205893</v>
      </c>
      <c r="AD393" s="2" t="n">
        <v>1</v>
      </c>
      <c r="AE393" s="3" t="n">
        <v>1133.82</v>
      </c>
      <c r="AF393" s="2" t="n">
        <v>0</v>
      </c>
      <c r="AH393" s="3"/>
      <c r="AI393" s="2" t="s">
        <v>489</v>
      </c>
      <c r="AJ393" s="2" t="s">
        <v>59</v>
      </c>
      <c r="AK393" s="2" t="s">
        <v>56</v>
      </c>
      <c r="AL393" s="2" t="n">
        <v>0</v>
      </c>
      <c r="AM393" s="2" t="s">
        <v>57</v>
      </c>
      <c r="AN393" s="2" t="n">
        <v>1</v>
      </c>
      <c r="AO393" s="3" t="n">
        <v>1133.82</v>
      </c>
      <c r="AP393" s="3" t="n">
        <v>977.431034482759</v>
      </c>
      <c r="AQ393" s="3" t="n">
        <v>156.388965517241</v>
      </c>
      <c r="BJ393" s="2" t="n">
        <v>977.431034482759</v>
      </c>
      <c r="BK393" s="2" t="s">
        <v>50</v>
      </c>
      <c r="BL393" s="2" t="n">
        <v>156.388965517241</v>
      </c>
      <c r="BM393" s="2" t="s">
        <v>51</v>
      </c>
      <c r="BN393" s="2" t="n">
        <v>0.16</v>
      </c>
    </row>
    <row r="394" customFormat="false" ht="15" hidden="false" customHeight="false" outlineLevel="0" collapsed="false">
      <c r="I394" s="3"/>
      <c r="J394" s="3"/>
      <c r="K394" s="3"/>
      <c r="L394" s="4"/>
      <c r="M394" s="2" t="s">
        <v>48</v>
      </c>
      <c r="N394" s="2" t="s">
        <v>49</v>
      </c>
      <c r="O394" s="2" t="n">
        <v>1</v>
      </c>
      <c r="P394" s="3"/>
      <c r="Q394" s="3"/>
      <c r="R394" s="3" t="n">
        <v>1513.68103448276</v>
      </c>
      <c r="S394" s="2" t="s">
        <v>50</v>
      </c>
      <c r="T394" s="3" t="n">
        <v>242.188965517241</v>
      </c>
      <c r="U394" s="2" t="s">
        <v>51</v>
      </c>
      <c r="V394" s="2" t="n">
        <v>0.16</v>
      </c>
      <c r="W394" s="2" t="s">
        <v>490</v>
      </c>
      <c r="X394" s="2" t="s">
        <v>59</v>
      </c>
      <c r="Y394" s="2" t="s">
        <v>48</v>
      </c>
      <c r="Z394" s="2" t="n">
        <v>1</v>
      </c>
      <c r="AA394" s="3" t="n">
        <v>1755.87</v>
      </c>
      <c r="AB394" s="2" t="s">
        <v>54</v>
      </c>
      <c r="AC394" s="2" t="n">
        <v>205897</v>
      </c>
      <c r="AD394" s="2" t="n">
        <v>1</v>
      </c>
      <c r="AE394" s="3" t="n">
        <v>1755.87</v>
      </c>
      <c r="AF394" s="2" t="n">
        <v>0</v>
      </c>
      <c r="AH394" s="3"/>
      <c r="AI394" s="2" t="s">
        <v>490</v>
      </c>
      <c r="AJ394" s="2" t="s">
        <v>59</v>
      </c>
      <c r="AK394" s="2" t="s">
        <v>56</v>
      </c>
      <c r="AL394" s="2" t="n">
        <v>0</v>
      </c>
      <c r="AM394" s="2" t="s">
        <v>57</v>
      </c>
      <c r="AN394" s="2" t="n">
        <v>1</v>
      </c>
      <c r="AO394" s="3" t="n">
        <v>1755.87</v>
      </c>
      <c r="AP394" s="3" t="n">
        <v>1513.68103448276</v>
      </c>
      <c r="AQ394" s="3" t="n">
        <v>242.188965517241</v>
      </c>
      <c r="BJ394" s="2" t="n">
        <v>1513.68103448276</v>
      </c>
      <c r="BK394" s="2" t="s">
        <v>50</v>
      </c>
      <c r="BL394" s="2" t="n">
        <v>242.188965517241</v>
      </c>
      <c r="BM394" s="2" t="s">
        <v>51</v>
      </c>
      <c r="BN394" s="2" t="n">
        <v>0.16</v>
      </c>
    </row>
    <row r="395" customFormat="false" ht="15" hidden="false" customHeight="false" outlineLevel="0" collapsed="false">
      <c r="I395" s="3"/>
      <c r="J395" s="3"/>
      <c r="K395" s="3"/>
      <c r="L395" s="4"/>
      <c r="M395" s="2" t="s">
        <v>48</v>
      </c>
      <c r="N395" s="2" t="s">
        <v>49</v>
      </c>
      <c r="O395" s="2" t="n">
        <v>1</v>
      </c>
      <c r="P395" s="3"/>
      <c r="Q395" s="3"/>
      <c r="R395" s="3" t="n">
        <v>20411.7672413793</v>
      </c>
      <c r="S395" s="2" t="s">
        <v>50</v>
      </c>
      <c r="T395" s="3" t="n">
        <v>3265.88275862069</v>
      </c>
      <c r="U395" s="2" t="s">
        <v>51</v>
      </c>
      <c r="V395" s="2" t="n">
        <v>0.16</v>
      </c>
      <c r="W395" s="2" t="s">
        <v>491</v>
      </c>
      <c r="X395" s="2" t="s">
        <v>59</v>
      </c>
      <c r="Y395" s="2" t="s">
        <v>48</v>
      </c>
      <c r="Z395" s="2" t="n">
        <v>1</v>
      </c>
      <c r="AA395" s="3" t="n">
        <v>23677.65</v>
      </c>
      <c r="AB395" s="2" t="s">
        <v>54</v>
      </c>
      <c r="AC395" s="2" t="n">
        <v>205959</v>
      </c>
      <c r="AD395" s="2" t="n">
        <v>1</v>
      </c>
      <c r="AE395" s="3" t="n">
        <v>23677.65</v>
      </c>
      <c r="AF395" s="2" t="n">
        <v>0</v>
      </c>
      <c r="AH395" s="3"/>
      <c r="AI395" s="2" t="s">
        <v>491</v>
      </c>
      <c r="AJ395" s="2" t="s">
        <v>59</v>
      </c>
      <c r="AK395" s="2" t="s">
        <v>56</v>
      </c>
      <c r="AL395" s="2" t="n">
        <v>0</v>
      </c>
      <c r="AM395" s="2" t="s">
        <v>57</v>
      </c>
      <c r="AN395" s="2" t="n">
        <v>1</v>
      </c>
      <c r="AO395" s="3" t="n">
        <v>23677.65</v>
      </c>
      <c r="AP395" s="3" t="n">
        <v>20411.7672413793</v>
      </c>
      <c r="AQ395" s="3" t="n">
        <v>3265.88275862069</v>
      </c>
      <c r="BJ395" s="2" t="n">
        <v>20411.7672413793</v>
      </c>
      <c r="BK395" s="2" t="s">
        <v>50</v>
      </c>
      <c r="BL395" s="2" t="n">
        <v>3265.88275862069</v>
      </c>
      <c r="BM395" s="2" t="s">
        <v>51</v>
      </c>
      <c r="BN395" s="2" t="n">
        <v>0.16</v>
      </c>
    </row>
    <row r="396" customFormat="false" ht="15" hidden="false" customHeight="false" outlineLevel="0" collapsed="false">
      <c r="I396" s="3"/>
      <c r="J396" s="3"/>
      <c r="K396" s="3"/>
      <c r="L396" s="4"/>
      <c r="M396" s="2" t="s">
        <v>48</v>
      </c>
      <c r="N396" s="2" t="s">
        <v>49</v>
      </c>
      <c r="O396" s="2" t="n">
        <v>1</v>
      </c>
      <c r="P396" s="3"/>
      <c r="Q396" s="3"/>
      <c r="R396" s="3" t="n">
        <v>7266.43103448276</v>
      </c>
      <c r="S396" s="2" t="s">
        <v>50</v>
      </c>
      <c r="T396" s="3" t="n">
        <v>1162.62896551724</v>
      </c>
      <c r="U396" s="2" t="s">
        <v>51</v>
      </c>
      <c r="V396" s="2" t="n">
        <v>0.16</v>
      </c>
      <c r="W396" s="2" t="s">
        <v>492</v>
      </c>
      <c r="X396" s="2" t="s">
        <v>59</v>
      </c>
      <c r="Y396" s="2" t="s">
        <v>48</v>
      </c>
      <c r="Z396" s="2" t="n">
        <v>1</v>
      </c>
      <c r="AA396" s="3" t="n">
        <v>8429.06</v>
      </c>
      <c r="AB396" s="2" t="s">
        <v>54</v>
      </c>
      <c r="AC396" s="2" t="n">
        <v>205961</v>
      </c>
      <c r="AD396" s="2" t="n">
        <v>1</v>
      </c>
      <c r="AE396" s="3" t="n">
        <v>8429.06</v>
      </c>
      <c r="AF396" s="2" t="n">
        <v>0</v>
      </c>
      <c r="AH396" s="3"/>
      <c r="AI396" s="2" t="s">
        <v>492</v>
      </c>
      <c r="AJ396" s="2" t="s">
        <v>59</v>
      </c>
      <c r="AK396" s="2" t="s">
        <v>56</v>
      </c>
      <c r="AL396" s="2" t="n">
        <v>0</v>
      </c>
      <c r="AM396" s="2" t="s">
        <v>57</v>
      </c>
      <c r="AN396" s="2" t="n">
        <v>1</v>
      </c>
      <c r="AO396" s="3" t="n">
        <v>8429.06</v>
      </c>
      <c r="AP396" s="3" t="n">
        <v>7266.43103448276</v>
      </c>
      <c r="AQ396" s="3" t="n">
        <v>1162.62896551724</v>
      </c>
      <c r="BJ396" s="2" t="n">
        <v>7266.43103448276</v>
      </c>
      <c r="BK396" s="2" t="s">
        <v>50</v>
      </c>
      <c r="BL396" s="2" t="n">
        <v>1162.62896551724</v>
      </c>
      <c r="BM396" s="2" t="s">
        <v>51</v>
      </c>
      <c r="BN396" s="2" t="n">
        <v>0.16</v>
      </c>
    </row>
    <row r="397" customFormat="false" ht="15" hidden="false" customHeight="false" outlineLevel="0" collapsed="false">
      <c r="I397" s="3"/>
      <c r="J397" s="3"/>
      <c r="K397" s="3"/>
      <c r="L397" s="4"/>
      <c r="M397" s="2" t="s">
        <v>48</v>
      </c>
      <c r="N397" s="2" t="s">
        <v>49</v>
      </c>
      <c r="O397" s="2" t="n">
        <v>1</v>
      </c>
      <c r="P397" s="3"/>
      <c r="Q397" s="3"/>
      <c r="R397" s="3" t="n">
        <v>8143.04310344828</v>
      </c>
      <c r="S397" s="2" t="s">
        <v>50</v>
      </c>
      <c r="T397" s="3" t="n">
        <v>1302.88689655172</v>
      </c>
      <c r="U397" s="2" t="s">
        <v>51</v>
      </c>
      <c r="V397" s="2" t="n">
        <v>0.16</v>
      </c>
      <c r="W397" s="2" t="s">
        <v>493</v>
      </c>
      <c r="X397" s="2" t="s">
        <v>59</v>
      </c>
      <c r="Y397" s="2" t="s">
        <v>48</v>
      </c>
      <c r="Z397" s="2" t="n">
        <v>1</v>
      </c>
      <c r="AA397" s="3" t="n">
        <v>9445.93</v>
      </c>
      <c r="AB397" s="2" t="s">
        <v>54</v>
      </c>
      <c r="AC397" s="2" t="n">
        <v>205976</v>
      </c>
      <c r="AD397" s="2" t="n">
        <v>1</v>
      </c>
      <c r="AE397" s="3" t="n">
        <v>9445.93</v>
      </c>
      <c r="AF397" s="2" t="n">
        <v>0</v>
      </c>
      <c r="AH397" s="3"/>
      <c r="AI397" s="2" t="s">
        <v>493</v>
      </c>
      <c r="AJ397" s="2" t="s">
        <v>59</v>
      </c>
      <c r="AK397" s="2" t="s">
        <v>56</v>
      </c>
      <c r="AL397" s="2" t="n">
        <v>0</v>
      </c>
      <c r="AM397" s="2" t="s">
        <v>57</v>
      </c>
      <c r="AN397" s="2" t="n">
        <v>1</v>
      </c>
      <c r="AO397" s="3" t="n">
        <v>9445.93</v>
      </c>
      <c r="AP397" s="3" t="n">
        <v>8143.04310344828</v>
      </c>
      <c r="AQ397" s="3" t="n">
        <v>1302.88689655172</v>
      </c>
      <c r="BJ397" s="2" t="n">
        <v>8143.04310344828</v>
      </c>
      <c r="BK397" s="2" t="s">
        <v>50</v>
      </c>
      <c r="BL397" s="2" t="n">
        <v>1302.88689655172</v>
      </c>
      <c r="BM397" s="2" t="s">
        <v>51</v>
      </c>
      <c r="BN397" s="2" t="n">
        <v>0.16</v>
      </c>
    </row>
    <row r="398" customFormat="false" ht="15" hidden="false" customHeight="false" outlineLevel="0" collapsed="false">
      <c r="A398" s="1" t="n">
        <v>30</v>
      </c>
      <c r="B398" s="2" t="n">
        <v>601</v>
      </c>
      <c r="C398" s="2" t="s">
        <v>494</v>
      </c>
      <c r="D398" s="2" t="s">
        <v>495</v>
      </c>
      <c r="E398" s="2" t="s">
        <v>496</v>
      </c>
      <c r="F398" s="2" t="s">
        <v>497</v>
      </c>
      <c r="G398" s="2" t="n">
        <v>601</v>
      </c>
      <c r="H398" s="2" t="n">
        <v>550092220</v>
      </c>
      <c r="I398" s="3" t="n">
        <v>414751.7</v>
      </c>
      <c r="J398" s="3" t="n">
        <v>481111.97</v>
      </c>
      <c r="K398" s="3" t="n">
        <v>66360.27</v>
      </c>
      <c r="L398" s="4" t="n">
        <v>44988.5</v>
      </c>
      <c r="M398" s="2" t="s">
        <v>48</v>
      </c>
      <c r="N398" s="2" t="s">
        <v>49</v>
      </c>
      <c r="O398" s="2" t="n">
        <v>1</v>
      </c>
      <c r="P398" s="3" t="n">
        <v>481111.97</v>
      </c>
      <c r="Q398" s="3" t="n">
        <v>481111.97</v>
      </c>
      <c r="R398" s="3" t="n">
        <v>315</v>
      </c>
      <c r="S398" s="2" t="s">
        <v>50</v>
      </c>
      <c r="T398" s="3" t="n">
        <v>50.4</v>
      </c>
      <c r="U398" s="2" t="s">
        <v>51</v>
      </c>
      <c r="V398" s="2" t="n">
        <v>0.16</v>
      </c>
      <c r="W398" s="2" t="s">
        <v>498</v>
      </c>
      <c r="X398" s="2" t="s">
        <v>53</v>
      </c>
      <c r="Y398" s="2" t="s">
        <v>48</v>
      </c>
      <c r="Z398" s="2" t="n">
        <v>1</v>
      </c>
      <c r="AA398" s="3" t="n">
        <v>365.4</v>
      </c>
      <c r="AB398" s="2" t="s">
        <v>54</v>
      </c>
      <c r="AC398" s="2" t="s">
        <v>499</v>
      </c>
      <c r="AD398" s="2" t="n">
        <v>1</v>
      </c>
      <c r="AE398" s="3" t="n">
        <v>365.4</v>
      </c>
      <c r="AF398" s="2" t="n">
        <v>0</v>
      </c>
      <c r="AH398" s="3" t="n">
        <v>481111.97</v>
      </c>
      <c r="AI398" s="2" t="s">
        <v>498</v>
      </c>
      <c r="AJ398" s="2" t="s">
        <v>53</v>
      </c>
      <c r="AK398" s="2" t="s">
        <v>56</v>
      </c>
      <c r="AL398" s="2" t="n">
        <v>0</v>
      </c>
      <c r="AM398" s="2" t="s">
        <v>57</v>
      </c>
      <c r="AN398" s="2" t="n">
        <v>1</v>
      </c>
      <c r="AO398" s="3" t="n">
        <v>365.4</v>
      </c>
      <c r="AP398" s="3" t="n">
        <v>315</v>
      </c>
      <c r="AQ398" s="3" t="n">
        <v>50.4</v>
      </c>
      <c r="AR398" s="2" t="s">
        <v>500</v>
      </c>
      <c r="AS398" s="2" t="s">
        <v>494</v>
      </c>
      <c r="AT398" s="2" t="s">
        <v>497</v>
      </c>
      <c r="AU398" s="2" t="s">
        <v>496</v>
      </c>
      <c r="BJ398" s="2" t="n">
        <v>315</v>
      </c>
      <c r="BK398" s="2" t="s">
        <v>50</v>
      </c>
      <c r="BL398" s="2" t="n">
        <v>50.4</v>
      </c>
      <c r="BM398" s="2" t="s">
        <v>51</v>
      </c>
      <c r="BN398" s="2" t="n">
        <v>0.16</v>
      </c>
    </row>
    <row r="399" customFormat="false" ht="15" hidden="false" customHeight="false" outlineLevel="0" collapsed="false">
      <c r="I399" s="3"/>
      <c r="J399" s="3"/>
      <c r="K399" s="3"/>
      <c r="L399" s="4"/>
      <c r="M399" s="2" t="s">
        <v>48</v>
      </c>
      <c r="N399" s="2" t="s">
        <v>49</v>
      </c>
      <c r="O399" s="2" t="n">
        <v>1</v>
      </c>
      <c r="P399" s="3"/>
      <c r="Q399" s="3"/>
      <c r="R399" s="3" t="n">
        <v>23036.3103448276</v>
      </c>
      <c r="S399" s="2" t="s">
        <v>50</v>
      </c>
      <c r="T399" s="3" t="n">
        <v>3685.80965517241</v>
      </c>
      <c r="U399" s="2" t="s">
        <v>51</v>
      </c>
      <c r="V399" s="2" t="n">
        <v>0.16</v>
      </c>
      <c r="W399" s="2" t="s">
        <v>501</v>
      </c>
      <c r="X399" s="2" t="s">
        <v>59</v>
      </c>
      <c r="Y399" s="2" t="s">
        <v>48</v>
      </c>
      <c r="Z399" s="2" t="n">
        <v>1</v>
      </c>
      <c r="AA399" s="3" t="n">
        <v>26722.12</v>
      </c>
      <c r="AB399" s="2" t="s">
        <v>54</v>
      </c>
      <c r="AC399" s="2" t="n">
        <v>196758</v>
      </c>
      <c r="AD399" s="2" t="n">
        <v>1</v>
      </c>
      <c r="AE399" s="3" t="n">
        <v>26722.12</v>
      </c>
      <c r="AF399" s="2" t="n">
        <v>0</v>
      </c>
      <c r="AH399" s="3"/>
      <c r="AI399" s="2" t="s">
        <v>501</v>
      </c>
      <c r="AJ399" s="2" t="s">
        <v>59</v>
      </c>
      <c r="AK399" s="2" t="s">
        <v>56</v>
      </c>
      <c r="AL399" s="2" t="n">
        <v>0</v>
      </c>
      <c r="AM399" s="2" t="s">
        <v>57</v>
      </c>
      <c r="AN399" s="2" t="n">
        <v>1</v>
      </c>
      <c r="AO399" s="3" t="n">
        <v>26722.12</v>
      </c>
      <c r="AP399" s="3" t="n">
        <v>23036.3103448276</v>
      </c>
      <c r="AQ399" s="3" t="n">
        <v>3685.80965517241</v>
      </c>
      <c r="BJ399" s="2" t="n">
        <v>23036.3103448276</v>
      </c>
      <c r="BK399" s="2" t="s">
        <v>50</v>
      </c>
      <c r="BL399" s="2" t="n">
        <v>3685.80965517241</v>
      </c>
      <c r="BM399" s="2" t="s">
        <v>51</v>
      </c>
      <c r="BN399" s="2" t="n">
        <v>0.16</v>
      </c>
    </row>
    <row r="400" customFormat="false" ht="15" hidden="false" customHeight="false" outlineLevel="0" collapsed="false">
      <c r="I400" s="3"/>
      <c r="J400" s="3"/>
      <c r="K400" s="3"/>
      <c r="L400" s="4"/>
      <c r="M400" s="2" t="s">
        <v>48</v>
      </c>
      <c r="N400" s="2" t="s">
        <v>49</v>
      </c>
      <c r="O400" s="2" t="n">
        <v>1</v>
      </c>
      <c r="P400" s="3"/>
      <c r="Q400" s="3"/>
      <c r="R400" s="3" t="n">
        <v>10241.6810344828</v>
      </c>
      <c r="S400" s="2" t="s">
        <v>50</v>
      </c>
      <c r="T400" s="3" t="n">
        <v>1638.66896551724</v>
      </c>
      <c r="U400" s="2" t="s">
        <v>51</v>
      </c>
      <c r="V400" s="2" t="n">
        <v>0.16</v>
      </c>
      <c r="W400" s="2" t="s">
        <v>502</v>
      </c>
      <c r="X400" s="2" t="s">
        <v>59</v>
      </c>
      <c r="Y400" s="2" t="s">
        <v>48</v>
      </c>
      <c r="Z400" s="2" t="n">
        <v>1</v>
      </c>
      <c r="AA400" s="3" t="n">
        <v>11880.35</v>
      </c>
      <c r="AB400" s="2" t="s">
        <v>54</v>
      </c>
      <c r="AC400" s="2" t="n">
        <v>196759</v>
      </c>
      <c r="AD400" s="2" t="n">
        <v>1</v>
      </c>
      <c r="AE400" s="3" t="n">
        <v>11880.35</v>
      </c>
      <c r="AF400" s="2" t="n">
        <v>0</v>
      </c>
      <c r="AH400" s="3"/>
      <c r="AI400" s="2" t="s">
        <v>502</v>
      </c>
      <c r="AJ400" s="2" t="s">
        <v>59</v>
      </c>
      <c r="AK400" s="2" t="s">
        <v>56</v>
      </c>
      <c r="AL400" s="2" t="n">
        <v>0</v>
      </c>
      <c r="AM400" s="2" t="s">
        <v>57</v>
      </c>
      <c r="AN400" s="2" t="n">
        <v>1</v>
      </c>
      <c r="AO400" s="3" t="n">
        <v>11880.35</v>
      </c>
      <c r="AP400" s="3" t="n">
        <v>10241.6810344828</v>
      </c>
      <c r="AQ400" s="3" t="n">
        <v>1638.66896551724</v>
      </c>
      <c r="BJ400" s="2" t="n">
        <v>10241.6810344828</v>
      </c>
      <c r="BK400" s="2" t="s">
        <v>50</v>
      </c>
      <c r="BL400" s="2" t="n">
        <v>1638.66896551724</v>
      </c>
      <c r="BM400" s="2" t="s">
        <v>51</v>
      </c>
      <c r="BN400" s="2" t="n">
        <v>0.16</v>
      </c>
    </row>
    <row r="401" customFormat="false" ht="15" hidden="false" customHeight="false" outlineLevel="0" collapsed="false">
      <c r="I401" s="3"/>
      <c r="J401" s="3"/>
      <c r="K401" s="3"/>
      <c r="L401" s="4"/>
      <c r="M401" s="2" t="s">
        <v>48</v>
      </c>
      <c r="N401" s="2" t="s">
        <v>49</v>
      </c>
      <c r="O401" s="2" t="n">
        <v>1</v>
      </c>
      <c r="P401" s="3"/>
      <c r="Q401" s="3"/>
      <c r="R401" s="3" t="n">
        <v>7305.77586206897</v>
      </c>
      <c r="S401" s="2" t="s">
        <v>50</v>
      </c>
      <c r="T401" s="3" t="n">
        <v>1168.92413793103</v>
      </c>
      <c r="U401" s="2" t="s">
        <v>51</v>
      </c>
      <c r="V401" s="2" t="n">
        <v>0.16</v>
      </c>
      <c r="W401" s="2" t="s">
        <v>503</v>
      </c>
      <c r="X401" s="2" t="s">
        <v>59</v>
      </c>
      <c r="Y401" s="2" t="s">
        <v>48</v>
      </c>
      <c r="Z401" s="2" t="n">
        <v>1</v>
      </c>
      <c r="AA401" s="3" t="n">
        <v>8474.7</v>
      </c>
      <c r="AB401" s="2" t="s">
        <v>54</v>
      </c>
      <c r="AC401" s="2" t="n">
        <v>198105</v>
      </c>
      <c r="AD401" s="2" t="n">
        <v>1</v>
      </c>
      <c r="AE401" s="3" t="n">
        <v>8474.7</v>
      </c>
      <c r="AF401" s="2" t="n">
        <v>0</v>
      </c>
      <c r="AH401" s="3"/>
      <c r="AI401" s="2" t="s">
        <v>503</v>
      </c>
      <c r="AJ401" s="2" t="s">
        <v>59</v>
      </c>
      <c r="AK401" s="2" t="s">
        <v>56</v>
      </c>
      <c r="AL401" s="2" t="n">
        <v>0</v>
      </c>
      <c r="AM401" s="2" t="s">
        <v>57</v>
      </c>
      <c r="AN401" s="2" t="n">
        <v>1</v>
      </c>
      <c r="AO401" s="3" t="n">
        <v>8474.7</v>
      </c>
      <c r="AP401" s="3" t="n">
        <v>7305.77586206897</v>
      </c>
      <c r="AQ401" s="3" t="n">
        <v>1168.92413793103</v>
      </c>
      <c r="BJ401" s="2" t="n">
        <v>7305.77586206897</v>
      </c>
      <c r="BK401" s="2" t="s">
        <v>50</v>
      </c>
      <c r="BL401" s="2" t="n">
        <v>1168.92413793103</v>
      </c>
      <c r="BM401" s="2" t="s">
        <v>51</v>
      </c>
      <c r="BN401" s="2" t="n">
        <v>0.16</v>
      </c>
    </row>
    <row r="402" customFormat="false" ht="15" hidden="false" customHeight="false" outlineLevel="0" collapsed="false">
      <c r="I402" s="3"/>
      <c r="J402" s="3"/>
      <c r="K402" s="3"/>
      <c r="L402" s="4"/>
      <c r="M402" s="2" t="s">
        <v>48</v>
      </c>
      <c r="N402" s="2" t="s">
        <v>49</v>
      </c>
      <c r="O402" s="2" t="n">
        <v>1</v>
      </c>
      <c r="P402" s="3"/>
      <c r="Q402" s="3"/>
      <c r="R402" s="3" t="n">
        <v>34937.1034482759</v>
      </c>
      <c r="S402" s="2" t="s">
        <v>50</v>
      </c>
      <c r="T402" s="3" t="n">
        <v>5589.93655172414</v>
      </c>
      <c r="U402" s="2" t="s">
        <v>51</v>
      </c>
      <c r="V402" s="2" t="n">
        <v>0.16</v>
      </c>
      <c r="W402" s="2" t="s">
        <v>504</v>
      </c>
      <c r="X402" s="2" t="s">
        <v>59</v>
      </c>
      <c r="Y402" s="2" t="s">
        <v>48</v>
      </c>
      <c r="Z402" s="2" t="n">
        <v>1</v>
      </c>
      <c r="AA402" s="3" t="n">
        <v>40527.04</v>
      </c>
      <c r="AB402" s="2" t="s">
        <v>54</v>
      </c>
      <c r="AC402" s="2" t="n">
        <v>199464</v>
      </c>
      <c r="AD402" s="2" t="n">
        <v>1</v>
      </c>
      <c r="AE402" s="3" t="n">
        <v>40527.04</v>
      </c>
      <c r="AF402" s="2" t="n">
        <v>0</v>
      </c>
      <c r="AH402" s="3"/>
      <c r="AI402" s="2" t="s">
        <v>504</v>
      </c>
      <c r="AJ402" s="2" t="s">
        <v>59</v>
      </c>
      <c r="AK402" s="2" t="s">
        <v>56</v>
      </c>
      <c r="AL402" s="2" t="n">
        <v>0</v>
      </c>
      <c r="AM402" s="2" t="s">
        <v>57</v>
      </c>
      <c r="AN402" s="2" t="n">
        <v>1</v>
      </c>
      <c r="AO402" s="3" t="n">
        <v>40527.04</v>
      </c>
      <c r="AP402" s="3" t="n">
        <v>34937.1034482759</v>
      </c>
      <c r="AQ402" s="3" t="n">
        <v>5589.93655172414</v>
      </c>
      <c r="BJ402" s="2" t="n">
        <v>34937.1034482759</v>
      </c>
      <c r="BK402" s="2" t="s">
        <v>50</v>
      </c>
      <c r="BL402" s="2" t="n">
        <v>5589.93655172414</v>
      </c>
      <c r="BM402" s="2" t="s">
        <v>51</v>
      </c>
      <c r="BN402" s="2" t="n">
        <v>0.16</v>
      </c>
    </row>
    <row r="403" customFormat="false" ht="15" hidden="false" customHeight="false" outlineLevel="0" collapsed="false">
      <c r="I403" s="3"/>
      <c r="J403" s="3"/>
      <c r="K403" s="3"/>
      <c r="L403" s="4"/>
      <c r="M403" s="2" t="s">
        <v>48</v>
      </c>
      <c r="N403" s="2" t="s">
        <v>49</v>
      </c>
      <c r="O403" s="2" t="n">
        <v>1</v>
      </c>
      <c r="P403" s="3"/>
      <c r="Q403" s="3"/>
      <c r="R403" s="3" t="n">
        <v>120689.655172414</v>
      </c>
      <c r="S403" s="2" t="s">
        <v>50</v>
      </c>
      <c r="T403" s="3" t="n">
        <v>19310.3448275862</v>
      </c>
      <c r="U403" s="2" t="s">
        <v>51</v>
      </c>
      <c r="V403" s="2" t="n">
        <v>0.16</v>
      </c>
      <c r="W403" s="2" t="s">
        <v>505</v>
      </c>
      <c r="X403" s="2" t="s">
        <v>59</v>
      </c>
      <c r="Y403" s="2" t="s">
        <v>48</v>
      </c>
      <c r="Z403" s="2" t="n">
        <v>1</v>
      </c>
      <c r="AA403" s="3" t="n">
        <v>140000</v>
      </c>
      <c r="AB403" s="2" t="s">
        <v>54</v>
      </c>
      <c r="AC403" s="2" t="n">
        <v>200785</v>
      </c>
      <c r="AD403" s="2" t="n">
        <v>1</v>
      </c>
      <c r="AE403" s="3" t="n">
        <v>140000</v>
      </c>
      <c r="AF403" s="2" t="n">
        <v>0</v>
      </c>
      <c r="AH403" s="3"/>
      <c r="AI403" s="2" t="s">
        <v>505</v>
      </c>
      <c r="AJ403" s="2" t="s">
        <v>59</v>
      </c>
      <c r="AK403" s="2" t="s">
        <v>56</v>
      </c>
      <c r="AL403" s="2" t="n">
        <v>0</v>
      </c>
      <c r="AM403" s="2" t="s">
        <v>57</v>
      </c>
      <c r="AN403" s="2" t="n">
        <v>1</v>
      </c>
      <c r="AO403" s="3" t="n">
        <v>140000</v>
      </c>
      <c r="AP403" s="3" t="n">
        <v>120689.655172414</v>
      </c>
      <c r="AQ403" s="3" t="n">
        <v>19310.3448275862</v>
      </c>
      <c r="BJ403" s="2" t="n">
        <v>120689.655172414</v>
      </c>
      <c r="BK403" s="2" t="s">
        <v>50</v>
      </c>
      <c r="BL403" s="2" t="n">
        <v>19310.3448275862</v>
      </c>
      <c r="BM403" s="2" t="s">
        <v>51</v>
      </c>
      <c r="BN403" s="2" t="n">
        <v>0.16</v>
      </c>
    </row>
    <row r="404" customFormat="false" ht="15" hidden="false" customHeight="false" outlineLevel="0" collapsed="false">
      <c r="I404" s="3"/>
      <c r="J404" s="3"/>
      <c r="K404" s="3"/>
      <c r="L404" s="4"/>
      <c r="M404" s="2" t="s">
        <v>48</v>
      </c>
      <c r="N404" s="2" t="s">
        <v>49</v>
      </c>
      <c r="O404" s="2" t="n">
        <v>1</v>
      </c>
      <c r="P404" s="3"/>
      <c r="Q404" s="3"/>
      <c r="R404" s="3" t="n">
        <v>2693.81896551724</v>
      </c>
      <c r="S404" s="2" t="s">
        <v>50</v>
      </c>
      <c r="T404" s="3" t="n">
        <v>431.011034482759</v>
      </c>
      <c r="U404" s="2" t="s">
        <v>51</v>
      </c>
      <c r="V404" s="2" t="n">
        <v>0.16</v>
      </c>
      <c r="W404" s="2" t="s">
        <v>506</v>
      </c>
      <c r="X404" s="2" t="s">
        <v>59</v>
      </c>
      <c r="Y404" s="2" t="s">
        <v>48</v>
      </c>
      <c r="Z404" s="2" t="n">
        <v>1</v>
      </c>
      <c r="AA404" s="3" t="n">
        <v>3124.83</v>
      </c>
      <c r="AB404" s="2" t="s">
        <v>54</v>
      </c>
      <c r="AC404" s="2" t="n">
        <v>200979</v>
      </c>
      <c r="AD404" s="2" t="n">
        <v>1</v>
      </c>
      <c r="AE404" s="3" t="n">
        <v>3124.83</v>
      </c>
      <c r="AF404" s="2" t="n">
        <v>0</v>
      </c>
      <c r="AH404" s="3"/>
      <c r="AI404" s="2" t="s">
        <v>506</v>
      </c>
      <c r="AJ404" s="2" t="s">
        <v>59</v>
      </c>
      <c r="AK404" s="2" t="s">
        <v>56</v>
      </c>
      <c r="AL404" s="2" t="n">
        <v>0</v>
      </c>
      <c r="AM404" s="2" t="s">
        <v>57</v>
      </c>
      <c r="AN404" s="2" t="n">
        <v>1</v>
      </c>
      <c r="AO404" s="3" t="n">
        <v>3124.83</v>
      </c>
      <c r="AP404" s="3" t="n">
        <v>2693.81896551724</v>
      </c>
      <c r="AQ404" s="3" t="n">
        <v>431.011034482759</v>
      </c>
      <c r="BJ404" s="2" t="n">
        <v>2693.81896551724</v>
      </c>
      <c r="BK404" s="2" t="s">
        <v>50</v>
      </c>
      <c r="BL404" s="2" t="n">
        <v>431.011034482759</v>
      </c>
      <c r="BM404" s="2" t="s">
        <v>51</v>
      </c>
      <c r="BN404" s="2" t="n">
        <v>0.16</v>
      </c>
    </row>
    <row r="405" customFormat="false" ht="15" hidden="false" customHeight="false" outlineLevel="0" collapsed="false">
      <c r="I405" s="3"/>
      <c r="J405" s="3"/>
      <c r="K405" s="3"/>
      <c r="L405" s="4"/>
      <c r="M405" s="2" t="s">
        <v>48</v>
      </c>
      <c r="N405" s="2" t="s">
        <v>49</v>
      </c>
      <c r="O405" s="2" t="n">
        <v>1</v>
      </c>
      <c r="P405" s="3"/>
      <c r="Q405" s="3"/>
      <c r="R405" s="3" t="n">
        <v>9275.75</v>
      </c>
      <c r="S405" s="2" t="s">
        <v>50</v>
      </c>
      <c r="T405" s="3" t="n">
        <v>1484.12</v>
      </c>
      <c r="U405" s="2" t="s">
        <v>51</v>
      </c>
      <c r="V405" s="2" t="n">
        <v>0.16</v>
      </c>
      <c r="W405" s="2" t="s">
        <v>507</v>
      </c>
      <c r="X405" s="2" t="s">
        <v>59</v>
      </c>
      <c r="Y405" s="2" t="s">
        <v>48</v>
      </c>
      <c r="Z405" s="2" t="n">
        <v>1</v>
      </c>
      <c r="AA405" s="3" t="n">
        <v>10759.87</v>
      </c>
      <c r="AB405" s="2" t="s">
        <v>54</v>
      </c>
      <c r="AC405" s="2" t="n">
        <v>200984</v>
      </c>
      <c r="AD405" s="2" t="n">
        <v>1</v>
      </c>
      <c r="AE405" s="3" t="n">
        <v>10759.87</v>
      </c>
      <c r="AF405" s="2" t="n">
        <v>0</v>
      </c>
      <c r="AH405" s="3"/>
      <c r="AI405" s="2" t="s">
        <v>507</v>
      </c>
      <c r="AJ405" s="2" t="s">
        <v>59</v>
      </c>
      <c r="AK405" s="2" t="s">
        <v>56</v>
      </c>
      <c r="AL405" s="2" t="n">
        <v>0</v>
      </c>
      <c r="AM405" s="2" t="s">
        <v>57</v>
      </c>
      <c r="AN405" s="2" t="n">
        <v>1</v>
      </c>
      <c r="AO405" s="3" t="n">
        <v>10759.87</v>
      </c>
      <c r="AP405" s="3" t="n">
        <v>9275.75</v>
      </c>
      <c r="AQ405" s="3" t="n">
        <v>1484.12</v>
      </c>
      <c r="BJ405" s="2" t="n">
        <v>9275.75</v>
      </c>
      <c r="BK405" s="2" t="s">
        <v>50</v>
      </c>
      <c r="BL405" s="2" t="n">
        <v>1484.12</v>
      </c>
      <c r="BM405" s="2" t="s">
        <v>51</v>
      </c>
      <c r="BN405" s="2" t="n">
        <v>0.16</v>
      </c>
    </row>
    <row r="406" customFormat="false" ht="15" hidden="false" customHeight="false" outlineLevel="0" collapsed="false">
      <c r="I406" s="3"/>
      <c r="J406" s="3"/>
      <c r="K406" s="3"/>
      <c r="L406" s="4"/>
      <c r="M406" s="2" t="s">
        <v>48</v>
      </c>
      <c r="N406" s="2" t="s">
        <v>49</v>
      </c>
      <c r="O406" s="2" t="n">
        <v>1</v>
      </c>
      <c r="P406" s="3"/>
      <c r="Q406" s="3"/>
      <c r="R406" s="3" t="n">
        <v>85930.1896551724</v>
      </c>
      <c r="S406" s="2" t="s">
        <v>50</v>
      </c>
      <c r="T406" s="3" t="n">
        <v>13748.8303448276</v>
      </c>
      <c r="U406" s="2" t="s">
        <v>51</v>
      </c>
      <c r="V406" s="2" t="n">
        <v>0.16</v>
      </c>
      <c r="W406" s="2" t="s">
        <v>508</v>
      </c>
      <c r="X406" s="2" t="s">
        <v>59</v>
      </c>
      <c r="Y406" s="2" t="s">
        <v>48</v>
      </c>
      <c r="Z406" s="2" t="n">
        <v>1</v>
      </c>
      <c r="AA406" s="3" t="n">
        <v>99679.02</v>
      </c>
      <c r="AB406" s="2" t="s">
        <v>54</v>
      </c>
      <c r="AC406" s="2" t="n">
        <v>201311</v>
      </c>
      <c r="AD406" s="2" t="n">
        <v>1</v>
      </c>
      <c r="AE406" s="3" t="n">
        <v>99679.02</v>
      </c>
      <c r="AF406" s="2" t="n">
        <v>0</v>
      </c>
      <c r="AH406" s="3"/>
      <c r="AI406" s="2" t="s">
        <v>508</v>
      </c>
      <c r="AJ406" s="2" t="s">
        <v>59</v>
      </c>
      <c r="AK406" s="2" t="s">
        <v>56</v>
      </c>
      <c r="AL406" s="2" t="n">
        <v>0</v>
      </c>
      <c r="AM406" s="2" t="s">
        <v>57</v>
      </c>
      <c r="AN406" s="2" t="n">
        <v>1</v>
      </c>
      <c r="AO406" s="3" t="n">
        <v>99679.02</v>
      </c>
      <c r="AP406" s="3" t="n">
        <v>85930.1896551724</v>
      </c>
      <c r="AQ406" s="3" t="n">
        <v>13748.8303448276</v>
      </c>
      <c r="BJ406" s="2" t="n">
        <v>85930.1896551724</v>
      </c>
      <c r="BK406" s="2" t="s">
        <v>50</v>
      </c>
      <c r="BL406" s="2" t="n">
        <v>13748.8303448276</v>
      </c>
      <c r="BM406" s="2" t="s">
        <v>51</v>
      </c>
      <c r="BN406" s="2" t="n">
        <v>0.16</v>
      </c>
    </row>
    <row r="407" customFormat="false" ht="15" hidden="false" customHeight="false" outlineLevel="0" collapsed="false">
      <c r="I407" s="3"/>
      <c r="J407" s="3"/>
      <c r="K407" s="3"/>
      <c r="L407" s="4"/>
      <c r="M407" s="2" t="s">
        <v>48</v>
      </c>
      <c r="N407" s="2" t="s">
        <v>49</v>
      </c>
      <c r="O407" s="2" t="n">
        <v>1</v>
      </c>
      <c r="P407" s="3"/>
      <c r="Q407" s="3"/>
      <c r="R407" s="3" t="n">
        <v>38598.6896551724</v>
      </c>
      <c r="S407" s="2" t="s">
        <v>50</v>
      </c>
      <c r="T407" s="3" t="n">
        <v>6175.79034482759</v>
      </c>
      <c r="U407" s="2" t="s">
        <v>51</v>
      </c>
      <c r="V407" s="2" t="n">
        <v>0.16</v>
      </c>
      <c r="W407" s="2" t="s">
        <v>509</v>
      </c>
      <c r="X407" s="2" t="s">
        <v>59</v>
      </c>
      <c r="Y407" s="2" t="s">
        <v>48</v>
      </c>
      <c r="Z407" s="2" t="n">
        <v>1</v>
      </c>
      <c r="AA407" s="3" t="n">
        <v>44774.48</v>
      </c>
      <c r="AB407" s="2" t="s">
        <v>54</v>
      </c>
      <c r="AC407" s="2" t="n">
        <v>203090</v>
      </c>
      <c r="AD407" s="2" t="n">
        <v>1</v>
      </c>
      <c r="AE407" s="3" t="n">
        <v>44774.48</v>
      </c>
      <c r="AF407" s="2" t="n">
        <v>0</v>
      </c>
      <c r="AH407" s="3"/>
      <c r="AI407" s="2" t="s">
        <v>509</v>
      </c>
      <c r="AJ407" s="2" t="s">
        <v>59</v>
      </c>
      <c r="AK407" s="2" t="s">
        <v>56</v>
      </c>
      <c r="AL407" s="2" t="n">
        <v>0</v>
      </c>
      <c r="AM407" s="2" t="s">
        <v>57</v>
      </c>
      <c r="AN407" s="2" t="n">
        <v>1</v>
      </c>
      <c r="AO407" s="3" t="n">
        <v>44774.48</v>
      </c>
      <c r="AP407" s="3" t="n">
        <v>38598.6896551724</v>
      </c>
      <c r="AQ407" s="3" t="n">
        <v>6175.79034482759</v>
      </c>
      <c r="BJ407" s="2" t="n">
        <v>38598.6896551724</v>
      </c>
      <c r="BK407" s="2" t="s">
        <v>50</v>
      </c>
      <c r="BL407" s="2" t="n">
        <v>6175.79034482759</v>
      </c>
      <c r="BM407" s="2" t="s">
        <v>51</v>
      </c>
      <c r="BN407" s="2" t="n">
        <v>0.16</v>
      </c>
    </row>
    <row r="408" customFormat="false" ht="15" hidden="false" customHeight="false" outlineLevel="0" collapsed="false">
      <c r="I408" s="3"/>
      <c r="J408" s="3"/>
      <c r="K408" s="3"/>
      <c r="L408" s="4"/>
      <c r="M408" s="2" t="s">
        <v>48</v>
      </c>
      <c r="N408" s="2" t="s">
        <v>49</v>
      </c>
      <c r="O408" s="2" t="n">
        <v>1</v>
      </c>
      <c r="P408" s="3"/>
      <c r="Q408" s="3"/>
      <c r="R408" s="3" t="n">
        <v>63316.2327586207</v>
      </c>
      <c r="S408" s="2" t="s">
        <v>50</v>
      </c>
      <c r="T408" s="3" t="n">
        <v>10130.5972413793</v>
      </c>
      <c r="U408" s="2" t="s">
        <v>51</v>
      </c>
      <c r="V408" s="2" t="n">
        <v>0.16</v>
      </c>
      <c r="W408" s="2" t="s">
        <v>510</v>
      </c>
      <c r="X408" s="2" t="s">
        <v>59</v>
      </c>
      <c r="Y408" s="2" t="s">
        <v>48</v>
      </c>
      <c r="Z408" s="2" t="n">
        <v>1</v>
      </c>
      <c r="AA408" s="3" t="n">
        <v>73446.83</v>
      </c>
      <c r="AB408" s="2" t="s">
        <v>54</v>
      </c>
      <c r="AC408" s="2" t="n">
        <v>203104</v>
      </c>
      <c r="AD408" s="2" t="n">
        <v>1</v>
      </c>
      <c r="AE408" s="3" t="n">
        <v>73446.83</v>
      </c>
      <c r="AF408" s="2" t="n">
        <v>0</v>
      </c>
      <c r="AH408" s="3"/>
      <c r="AI408" s="2" t="s">
        <v>510</v>
      </c>
      <c r="AJ408" s="2" t="s">
        <v>59</v>
      </c>
      <c r="AK408" s="2" t="s">
        <v>56</v>
      </c>
      <c r="AL408" s="2" t="n">
        <v>0</v>
      </c>
      <c r="AM408" s="2" t="s">
        <v>57</v>
      </c>
      <c r="AN408" s="2" t="n">
        <v>1</v>
      </c>
      <c r="AO408" s="3" t="n">
        <v>73446.83</v>
      </c>
      <c r="AP408" s="3" t="n">
        <v>63316.2327586207</v>
      </c>
      <c r="AQ408" s="3" t="n">
        <v>10130.5972413793</v>
      </c>
      <c r="BJ408" s="2" t="n">
        <v>63316.2327586207</v>
      </c>
      <c r="BK408" s="2" t="s">
        <v>50</v>
      </c>
      <c r="BL408" s="2" t="n">
        <v>10130.5972413793</v>
      </c>
      <c r="BM408" s="2" t="s">
        <v>51</v>
      </c>
      <c r="BN408" s="2" t="n">
        <v>0.16</v>
      </c>
    </row>
    <row r="409" customFormat="false" ht="15" hidden="false" customHeight="false" outlineLevel="0" collapsed="false">
      <c r="I409" s="3"/>
      <c r="J409" s="3"/>
      <c r="K409" s="3"/>
      <c r="L409" s="4"/>
      <c r="M409" s="2" t="s">
        <v>48</v>
      </c>
      <c r="N409" s="2" t="s">
        <v>49</v>
      </c>
      <c r="O409" s="2" t="n">
        <v>1</v>
      </c>
      <c r="P409" s="3"/>
      <c r="Q409" s="3"/>
      <c r="R409" s="3" t="n">
        <v>5827.41379310345</v>
      </c>
      <c r="S409" s="2" t="s">
        <v>50</v>
      </c>
      <c r="T409" s="3" t="n">
        <v>932.386206896552</v>
      </c>
      <c r="U409" s="2" t="s">
        <v>51</v>
      </c>
      <c r="V409" s="2" t="n">
        <v>0.16</v>
      </c>
      <c r="W409" s="2" t="s">
        <v>511</v>
      </c>
      <c r="X409" s="2" t="s">
        <v>59</v>
      </c>
      <c r="Y409" s="2" t="s">
        <v>48</v>
      </c>
      <c r="Z409" s="2" t="n">
        <v>1</v>
      </c>
      <c r="AA409" s="3" t="n">
        <v>6759.8</v>
      </c>
      <c r="AB409" s="2" t="s">
        <v>54</v>
      </c>
      <c r="AC409" s="2" t="n">
        <v>203522</v>
      </c>
      <c r="AD409" s="2" t="n">
        <v>1</v>
      </c>
      <c r="AE409" s="3" t="n">
        <v>6759.8</v>
      </c>
      <c r="AF409" s="2" t="n">
        <v>0</v>
      </c>
      <c r="AH409" s="3"/>
      <c r="AI409" s="2" t="s">
        <v>511</v>
      </c>
      <c r="AJ409" s="2" t="s">
        <v>59</v>
      </c>
      <c r="AK409" s="2" t="s">
        <v>56</v>
      </c>
      <c r="AL409" s="2" t="n">
        <v>0</v>
      </c>
      <c r="AM409" s="2" t="s">
        <v>57</v>
      </c>
      <c r="AN409" s="2" t="n">
        <v>1</v>
      </c>
      <c r="AO409" s="3" t="n">
        <v>6759.8</v>
      </c>
      <c r="AP409" s="3" t="n">
        <v>5827.41379310345</v>
      </c>
      <c r="AQ409" s="3" t="n">
        <v>932.386206896552</v>
      </c>
      <c r="BJ409" s="2" t="n">
        <v>5827.41379310345</v>
      </c>
      <c r="BK409" s="2" t="s">
        <v>50</v>
      </c>
      <c r="BL409" s="2" t="n">
        <v>932.386206896552</v>
      </c>
      <c r="BM409" s="2" t="s">
        <v>51</v>
      </c>
      <c r="BN409" s="2" t="n">
        <v>0.16</v>
      </c>
    </row>
    <row r="410" customFormat="false" ht="15" hidden="false" customHeight="false" outlineLevel="0" collapsed="false">
      <c r="I410" s="3"/>
      <c r="J410" s="3"/>
      <c r="K410" s="3"/>
      <c r="L410" s="4"/>
      <c r="M410" s="2" t="s">
        <v>48</v>
      </c>
      <c r="N410" s="2" t="s">
        <v>49</v>
      </c>
      <c r="O410" s="2" t="n">
        <v>1</v>
      </c>
      <c r="P410" s="3"/>
      <c r="Q410" s="3"/>
      <c r="R410" s="3" t="n">
        <v>4547.29310344828</v>
      </c>
      <c r="S410" s="2" t="s">
        <v>50</v>
      </c>
      <c r="T410" s="3" t="n">
        <v>727.566896551724</v>
      </c>
      <c r="U410" s="2" t="s">
        <v>51</v>
      </c>
      <c r="V410" s="2" t="n">
        <v>0.16</v>
      </c>
      <c r="W410" s="2" t="s">
        <v>512</v>
      </c>
      <c r="X410" s="2" t="s">
        <v>59</v>
      </c>
      <c r="Y410" s="2" t="s">
        <v>48</v>
      </c>
      <c r="Z410" s="2" t="n">
        <v>1</v>
      </c>
      <c r="AA410" s="3" t="n">
        <v>5274.86</v>
      </c>
      <c r="AB410" s="2" t="s">
        <v>54</v>
      </c>
      <c r="AC410" s="2" t="n">
        <v>203554</v>
      </c>
      <c r="AD410" s="2" t="n">
        <v>1</v>
      </c>
      <c r="AE410" s="3" t="n">
        <v>5274.86</v>
      </c>
      <c r="AF410" s="2" t="n">
        <v>0</v>
      </c>
      <c r="AH410" s="3"/>
      <c r="AI410" s="2" t="s">
        <v>512</v>
      </c>
      <c r="AJ410" s="2" t="s">
        <v>59</v>
      </c>
      <c r="AK410" s="2" t="s">
        <v>56</v>
      </c>
      <c r="AL410" s="2" t="n">
        <v>0</v>
      </c>
      <c r="AM410" s="2" t="s">
        <v>57</v>
      </c>
      <c r="AN410" s="2" t="n">
        <v>1</v>
      </c>
      <c r="AO410" s="3" t="n">
        <v>5274.86</v>
      </c>
      <c r="AP410" s="3" t="n">
        <v>4547.29310344828</v>
      </c>
      <c r="AQ410" s="3" t="n">
        <v>727.566896551724</v>
      </c>
      <c r="BJ410" s="2" t="n">
        <v>4547.29310344828</v>
      </c>
      <c r="BK410" s="2" t="s">
        <v>50</v>
      </c>
      <c r="BL410" s="2" t="n">
        <v>727.566896551724</v>
      </c>
      <c r="BM410" s="2" t="s">
        <v>51</v>
      </c>
      <c r="BN410" s="2" t="n">
        <v>0.16</v>
      </c>
    </row>
    <row r="411" customFormat="false" ht="15" hidden="false" customHeight="false" outlineLevel="0" collapsed="false">
      <c r="I411" s="3"/>
      <c r="J411" s="3"/>
      <c r="K411" s="3"/>
      <c r="L411" s="4"/>
      <c r="M411" s="2" t="s">
        <v>48</v>
      </c>
      <c r="N411" s="2" t="s">
        <v>49</v>
      </c>
      <c r="O411" s="2" t="n">
        <v>1</v>
      </c>
      <c r="P411" s="3"/>
      <c r="Q411" s="3"/>
      <c r="R411" s="3" t="n">
        <v>1331.69827586207</v>
      </c>
      <c r="S411" s="2" t="s">
        <v>50</v>
      </c>
      <c r="T411" s="3" t="n">
        <v>213.071724137931</v>
      </c>
      <c r="U411" s="2" t="s">
        <v>51</v>
      </c>
      <c r="V411" s="2" t="n">
        <v>0.16</v>
      </c>
      <c r="W411" s="2" t="s">
        <v>513</v>
      </c>
      <c r="X411" s="2" t="s">
        <v>59</v>
      </c>
      <c r="Y411" s="2" t="s">
        <v>48</v>
      </c>
      <c r="Z411" s="2" t="n">
        <v>1</v>
      </c>
      <c r="AA411" s="3" t="n">
        <v>1544.77</v>
      </c>
      <c r="AB411" s="2" t="s">
        <v>54</v>
      </c>
      <c r="AC411" s="2" t="n">
        <v>203737</v>
      </c>
      <c r="AD411" s="2" t="n">
        <v>1</v>
      </c>
      <c r="AE411" s="3" t="n">
        <v>1544.77</v>
      </c>
      <c r="AF411" s="2" t="n">
        <v>0</v>
      </c>
      <c r="AH411" s="3"/>
      <c r="AI411" s="2" t="s">
        <v>513</v>
      </c>
      <c r="AJ411" s="2" t="s">
        <v>59</v>
      </c>
      <c r="AK411" s="2" t="s">
        <v>56</v>
      </c>
      <c r="AL411" s="2" t="n">
        <v>0</v>
      </c>
      <c r="AM411" s="2" t="s">
        <v>57</v>
      </c>
      <c r="AN411" s="2" t="n">
        <v>1</v>
      </c>
      <c r="AO411" s="3" t="n">
        <v>1544.77</v>
      </c>
      <c r="AP411" s="3" t="n">
        <v>1331.69827586207</v>
      </c>
      <c r="AQ411" s="3" t="n">
        <v>213.071724137931</v>
      </c>
      <c r="BJ411" s="2" t="n">
        <v>1331.69827586207</v>
      </c>
      <c r="BK411" s="2" t="s">
        <v>50</v>
      </c>
      <c r="BL411" s="2" t="n">
        <v>213.071724137931</v>
      </c>
      <c r="BM411" s="2" t="s">
        <v>51</v>
      </c>
      <c r="BN411" s="2" t="n">
        <v>0.16</v>
      </c>
    </row>
    <row r="412" customFormat="false" ht="15" hidden="false" customHeight="false" outlineLevel="0" collapsed="false">
      <c r="I412" s="3"/>
      <c r="J412" s="3"/>
      <c r="K412" s="3"/>
      <c r="L412" s="4"/>
      <c r="M412" s="2" t="s">
        <v>48</v>
      </c>
      <c r="N412" s="2" t="s">
        <v>49</v>
      </c>
      <c r="O412" s="2" t="n">
        <v>1</v>
      </c>
      <c r="P412" s="3"/>
      <c r="Q412" s="3"/>
      <c r="R412" s="3" t="n">
        <v>3972.3275862069</v>
      </c>
      <c r="S412" s="2" t="s">
        <v>50</v>
      </c>
      <c r="T412" s="3" t="n">
        <v>635.572413793104</v>
      </c>
      <c r="U412" s="2" t="s">
        <v>51</v>
      </c>
      <c r="V412" s="2" t="n">
        <v>0.16</v>
      </c>
      <c r="W412" s="2" t="s">
        <v>514</v>
      </c>
      <c r="X412" s="2" t="s">
        <v>59</v>
      </c>
      <c r="Y412" s="2" t="s">
        <v>48</v>
      </c>
      <c r="Z412" s="2" t="n">
        <v>1</v>
      </c>
      <c r="AA412" s="3" t="n">
        <v>4607.9</v>
      </c>
      <c r="AB412" s="2" t="s">
        <v>54</v>
      </c>
      <c r="AC412" s="2" t="n">
        <v>203740</v>
      </c>
      <c r="AD412" s="2" t="n">
        <v>1</v>
      </c>
      <c r="AE412" s="3" t="n">
        <v>4607.9</v>
      </c>
      <c r="AF412" s="2" t="n">
        <v>0</v>
      </c>
      <c r="AH412" s="3"/>
      <c r="AI412" s="2" t="s">
        <v>514</v>
      </c>
      <c r="AJ412" s="2" t="s">
        <v>59</v>
      </c>
      <c r="AK412" s="2" t="s">
        <v>56</v>
      </c>
      <c r="AL412" s="2" t="n">
        <v>0</v>
      </c>
      <c r="AM412" s="2" t="s">
        <v>57</v>
      </c>
      <c r="AN412" s="2" t="n">
        <v>1</v>
      </c>
      <c r="AO412" s="3" t="n">
        <v>4607.9</v>
      </c>
      <c r="AP412" s="3" t="n">
        <v>3972.3275862069</v>
      </c>
      <c r="AQ412" s="3" t="n">
        <v>635.572413793104</v>
      </c>
      <c r="BJ412" s="2" t="n">
        <v>3972.3275862069</v>
      </c>
      <c r="BK412" s="2" t="s">
        <v>50</v>
      </c>
      <c r="BL412" s="2" t="n">
        <v>635.572413793104</v>
      </c>
      <c r="BM412" s="2" t="s">
        <v>51</v>
      </c>
      <c r="BN412" s="2" t="n">
        <v>0.16</v>
      </c>
    </row>
    <row r="413" customFormat="false" ht="15" hidden="false" customHeight="false" outlineLevel="0" collapsed="false">
      <c r="I413" s="3"/>
      <c r="J413" s="3"/>
      <c r="K413" s="3"/>
      <c r="L413" s="4"/>
      <c r="M413" s="2" t="s">
        <v>48</v>
      </c>
      <c r="N413" s="2" t="s">
        <v>49</v>
      </c>
      <c r="O413" s="2" t="n">
        <v>1</v>
      </c>
      <c r="P413" s="3"/>
      <c r="Q413" s="3"/>
      <c r="R413" s="3" t="n">
        <v>2732.75862068966</v>
      </c>
      <c r="S413" s="2" t="s">
        <v>50</v>
      </c>
      <c r="T413" s="3" t="n">
        <v>437.241379310345</v>
      </c>
      <c r="U413" s="2" t="s">
        <v>51</v>
      </c>
      <c r="V413" s="2" t="n">
        <v>0.16</v>
      </c>
      <c r="W413" s="2" t="s">
        <v>515</v>
      </c>
      <c r="X413" s="2" t="s">
        <v>59</v>
      </c>
      <c r="Y413" s="2" t="s">
        <v>48</v>
      </c>
      <c r="Z413" s="2" t="n">
        <v>1</v>
      </c>
      <c r="AA413" s="3" t="n">
        <v>3170</v>
      </c>
      <c r="AB413" s="2" t="s">
        <v>54</v>
      </c>
      <c r="AC413" s="2" t="n">
        <v>203800</v>
      </c>
      <c r="AD413" s="2" t="n">
        <v>1</v>
      </c>
      <c r="AE413" s="3" t="n">
        <v>3170</v>
      </c>
      <c r="AF413" s="2" t="n">
        <v>0</v>
      </c>
      <c r="AH413" s="3"/>
      <c r="AI413" s="2" t="s">
        <v>515</v>
      </c>
      <c r="AJ413" s="2" t="s">
        <v>59</v>
      </c>
      <c r="AK413" s="2" t="s">
        <v>56</v>
      </c>
      <c r="AL413" s="2" t="n">
        <v>0</v>
      </c>
      <c r="AM413" s="2" t="s">
        <v>57</v>
      </c>
      <c r="AN413" s="2" t="n">
        <v>1</v>
      </c>
      <c r="AO413" s="3" t="n">
        <v>3170</v>
      </c>
      <c r="AP413" s="3" t="n">
        <v>2732.75862068966</v>
      </c>
      <c r="AQ413" s="3" t="n">
        <v>437.241379310345</v>
      </c>
      <c r="BJ413" s="2" t="n">
        <v>2732.75862068966</v>
      </c>
      <c r="BK413" s="2" t="s">
        <v>50</v>
      </c>
      <c r="BL413" s="2" t="n">
        <v>437.241379310345</v>
      </c>
      <c r="BM413" s="2" t="s">
        <v>51</v>
      </c>
      <c r="BN413" s="2" t="n">
        <v>0.16</v>
      </c>
    </row>
    <row r="414" customFormat="false" ht="15" hidden="false" customHeight="false" outlineLevel="0" collapsed="false">
      <c r="A414" s="1" t="n">
        <v>31</v>
      </c>
      <c r="B414" s="2" t="n">
        <v>601</v>
      </c>
      <c r="C414" s="2" t="s">
        <v>494</v>
      </c>
      <c r="D414" s="2" t="s">
        <v>495</v>
      </c>
      <c r="E414" s="2" t="s">
        <v>496</v>
      </c>
      <c r="F414" s="2" t="s">
        <v>497</v>
      </c>
      <c r="G414" s="2" t="n">
        <v>601</v>
      </c>
      <c r="H414" s="2" t="n">
        <v>550092220</v>
      </c>
      <c r="I414" s="3" t="n">
        <v>193927.91</v>
      </c>
      <c r="J414" s="3" t="n">
        <v>224956.38</v>
      </c>
      <c r="K414" s="3" t="n">
        <v>31028.47</v>
      </c>
      <c r="L414" s="4" t="n">
        <v>44994.5</v>
      </c>
      <c r="M414" s="2" t="s">
        <v>48</v>
      </c>
      <c r="N414" s="2" t="s">
        <v>49</v>
      </c>
      <c r="O414" s="2" t="n">
        <v>1</v>
      </c>
      <c r="P414" s="3" t="n">
        <v>224956.38</v>
      </c>
      <c r="Q414" s="3" t="n">
        <v>224956.38</v>
      </c>
      <c r="R414" s="3" t="n">
        <v>20581.6034482759</v>
      </c>
      <c r="S414" s="2" t="s">
        <v>50</v>
      </c>
      <c r="T414" s="3" t="n">
        <v>3293.05655172414</v>
      </c>
      <c r="U414" s="2" t="s">
        <v>51</v>
      </c>
      <c r="V414" s="2" t="n">
        <v>0.16</v>
      </c>
      <c r="W414" s="2" t="s">
        <v>516</v>
      </c>
      <c r="X414" s="2" t="s">
        <v>59</v>
      </c>
      <c r="Y414" s="2" t="s">
        <v>48</v>
      </c>
      <c r="Z414" s="2" t="n">
        <v>1</v>
      </c>
      <c r="AA414" s="3" t="n">
        <v>23874.66</v>
      </c>
      <c r="AB414" s="2" t="s">
        <v>54</v>
      </c>
      <c r="AC414" s="2" t="n">
        <v>197345</v>
      </c>
      <c r="AD414" s="2" t="n">
        <v>1</v>
      </c>
      <c r="AE414" s="3" t="n">
        <v>23874.66</v>
      </c>
      <c r="AF414" s="2" t="n">
        <v>0</v>
      </c>
      <c r="AH414" s="3" t="n">
        <v>224956.38</v>
      </c>
      <c r="AI414" s="2" t="s">
        <v>516</v>
      </c>
      <c r="AJ414" s="2" t="s">
        <v>59</v>
      </c>
      <c r="AK414" s="2" t="s">
        <v>56</v>
      </c>
      <c r="AL414" s="2" t="n">
        <v>0</v>
      </c>
      <c r="AM414" s="2" t="s">
        <v>57</v>
      </c>
      <c r="AN414" s="2" t="n">
        <v>1</v>
      </c>
      <c r="AO414" s="3" t="n">
        <v>23874.66</v>
      </c>
      <c r="AP414" s="3" t="n">
        <v>20581.6034482759</v>
      </c>
      <c r="AQ414" s="3" t="n">
        <v>3293.05655172414</v>
      </c>
      <c r="AR414" s="2" t="s">
        <v>500</v>
      </c>
      <c r="AS414" s="2" t="s">
        <v>494</v>
      </c>
      <c r="AT414" s="2" t="s">
        <v>497</v>
      </c>
      <c r="AU414" s="2" t="s">
        <v>496</v>
      </c>
      <c r="BJ414" s="2" t="n">
        <v>20581.6034482759</v>
      </c>
      <c r="BK414" s="2" t="s">
        <v>50</v>
      </c>
      <c r="BL414" s="2" t="n">
        <v>3293.05655172414</v>
      </c>
      <c r="BM414" s="2" t="s">
        <v>51</v>
      </c>
      <c r="BN414" s="2" t="n">
        <v>0.16</v>
      </c>
    </row>
    <row r="415" customFormat="false" ht="15" hidden="false" customHeight="false" outlineLevel="0" collapsed="false">
      <c r="I415" s="3"/>
      <c r="J415" s="3"/>
      <c r="K415" s="3"/>
      <c r="L415" s="4"/>
      <c r="M415" s="2" t="s">
        <v>48</v>
      </c>
      <c r="N415" s="2" t="s">
        <v>49</v>
      </c>
      <c r="O415" s="2" t="n">
        <v>1</v>
      </c>
      <c r="P415" s="3"/>
      <c r="Q415" s="3"/>
      <c r="R415" s="3" t="n">
        <v>5675.08620689655</v>
      </c>
      <c r="S415" s="2" t="s">
        <v>50</v>
      </c>
      <c r="T415" s="3" t="n">
        <v>908.013793103448</v>
      </c>
      <c r="U415" s="2" t="s">
        <v>51</v>
      </c>
      <c r="V415" s="2" t="n">
        <v>0.16</v>
      </c>
      <c r="W415" s="2" t="s">
        <v>517</v>
      </c>
      <c r="X415" s="2" t="s">
        <v>59</v>
      </c>
      <c r="Y415" s="2" t="s">
        <v>48</v>
      </c>
      <c r="Z415" s="2" t="n">
        <v>1</v>
      </c>
      <c r="AA415" s="3" t="n">
        <v>6583.1</v>
      </c>
      <c r="AB415" s="2" t="s">
        <v>54</v>
      </c>
      <c r="AC415" s="2" t="n">
        <v>197455</v>
      </c>
      <c r="AD415" s="2" t="n">
        <v>1</v>
      </c>
      <c r="AE415" s="3" t="n">
        <v>6583.1</v>
      </c>
      <c r="AF415" s="2" t="n">
        <v>0</v>
      </c>
      <c r="AH415" s="3"/>
      <c r="AI415" s="2" t="s">
        <v>517</v>
      </c>
      <c r="AJ415" s="2" t="s">
        <v>59</v>
      </c>
      <c r="AK415" s="2" t="s">
        <v>56</v>
      </c>
      <c r="AL415" s="2" t="n">
        <v>0</v>
      </c>
      <c r="AM415" s="2" t="s">
        <v>57</v>
      </c>
      <c r="AN415" s="2" t="n">
        <v>1</v>
      </c>
      <c r="AO415" s="3" t="n">
        <v>6583.1</v>
      </c>
      <c r="AP415" s="3" t="n">
        <v>5675.08620689655</v>
      </c>
      <c r="AQ415" s="3" t="n">
        <v>908.013793103448</v>
      </c>
      <c r="BJ415" s="2" t="n">
        <v>5675.08620689655</v>
      </c>
      <c r="BK415" s="2" t="s">
        <v>50</v>
      </c>
      <c r="BL415" s="2" t="n">
        <v>908.013793103448</v>
      </c>
      <c r="BM415" s="2" t="s">
        <v>51</v>
      </c>
      <c r="BN415" s="2" t="n">
        <v>0.16</v>
      </c>
    </row>
    <row r="416" customFormat="false" ht="15" hidden="false" customHeight="false" outlineLevel="0" collapsed="false">
      <c r="I416" s="3"/>
      <c r="J416" s="3"/>
      <c r="K416" s="3"/>
      <c r="L416" s="4"/>
      <c r="M416" s="2" t="s">
        <v>48</v>
      </c>
      <c r="N416" s="2" t="s">
        <v>49</v>
      </c>
      <c r="O416" s="2" t="n">
        <v>1</v>
      </c>
      <c r="P416" s="3"/>
      <c r="Q416" s="3"/>
      <c r="R416" s="3" t="n">
        <v>15338.1034482759</v>
      </c>
      <c r="S416" s="2" t="s">
        <v>50</v>
      </c>
      <c r="T416" s="3" t="n">
        <v>2454.09655172414</v>
      </c>
      <c r="U416" s="2" t="s">
        <v>51</v>
      </c>
      <c r="V416" s="2" t="n">
        <v>0.16</v>
      </c>
      <c r="W416" s="2" t="s">
        <v>518</v>
      </c>
      <c r="X416" s="2" t="s">
        <v>59</v>
      </c>
      <c r="Y416" s="2" t="s">
        <v>48</v>
      </c>
      <c r="Z416" s="2" t="n">
        <v>1</v>
      </c>
      <c r="AA416" s="3" t="n">
        <v>17792.2</v>
      </c>
      <c r="AB416" s="2" t="s">
        <v>54</v>
      </c>
      <c r="AC416" s="2" t="n">
        <v>197464</v>
      </c>
      <c r="AD416" s="2" t="n">
        <v>1</v>
      </c>
      <c r="AE416" s="3" t="n">
        <v>17792.2</v>
      </c>
      <c r="AF416" s="2" t="n">
        <v>0</v>
      </c>
      <c r="AH416" s="3"/>
      <c r="AI416" s="2" t="s">
        <v>518</v>
      </c>
      <c r="AJ416" s="2" t="s">
        <v>59</v>
      </c>
      <c r="AK416" s="2" t="s">
        <v>56</v>
      </c>
      <c r="AL416" s="2" t="n">
        <v>0</v>
      </c>
      <c r="AM416" s="2" t="s">
        <v>57</v>
      </c>
      <c r="AN416" s="2" t="n">
        <v>1</v>
      </c>
      <c r="AO416" s="3" t="n">
        <v>17792.2</v>
      </c>
      <c r="AP416" s="3" t="n">
        <v>15338.1034482759</v>
      </c>
      <c r="AQ416" s="3" t="n">
        <v>2454.09655172414</v>
      </c>
      <c r="BJ416" s="2" t="n">
        <v>15338.1034482759</v>
      </c>
      <c r="BK416" s="2" t="s">
        <v>50</v>
      </c>
      <c r="BL416" s="2" t="n">
        <v>2454.09655172414</v>
      </c>
      <c r="BM416" s="2" t="s">
        <v>51</v>
      </c>
      <c r="BN416" s="2" t="n">
        <v>0.16</v>
      </c>
    </row>
    <row r="417" customFormat="false" ht="15" hidden="false" customHeight="false" outlineLevel="0" collapsed="false">
      <c r="I417" s="3"/>
      <c r="J417" s="3"/>
      <c r="K417" s="3"/>
      <c r="L417" s="4"/>
      <c r="M417" s="2" t="s">
        <v>48</v>
      </c>
      <c r="N417" s="2" t="s">
        <v>49</v>
      </c>
      <c r="O417" s="2" t="n">
        <v>1</v>
      </c>
      <c r="P417" s="3"/>
      <c r="Q417" s="3"/>
      <c r="R417" s="3" t="n">
        <v>83562.0775862069</v>
      </c>
      <c r="S417" s="2" t="s">
        <v>50</v>
      </c>
      <c r="T417" s="3" t="n">
        <v>13369.9324137931</v>
      </c>
      <c r="U417" s="2" t="s">
        <v>51</v>
      </c>
      <c r="V417" s="2" t="n">
        <v>0.16</v>
      </c>
      <c r="W417" s="2" t="s">
        <v>519</v>
      </c>
      <c r="X417" s="2" t="s">
        <v>59</v>
      </c>
      <c r="Y417" s="2" t="s">
        <v>48</v>
      </c>
      <c r="Z417" s="2" t="n">
        <v>1</v>
      </c>
      <c r="AA417" s="3" t="n">
        <v>96932.01</v>
      </c>
      <c r="AB417" s="2" t="s">
        <v>54</v>
      </c>
      <c r="AC417" s="2" t="n">
        <v>201417</v>
      </c>
      <c r="AD417" s="2" t="n">
        <v>1</v>
      </c>
      <c r="AE417" s="3" t="n">
        <v>96932.01</v>
      </c>
      <c r="AF417" s="2" t="n">
        <v>0</v>
      </c>
      <c r="AH417" s="3"/>
      <c r="AI417" s="2" t="s">
        <v>519</v>
      </c>
      <c r="AJ417" s="2" t="s">
        <v>59</v>
      </c>
      <c r="AK417" s="2" t="s">
        <v>56</v>
      </c>
      <c r="AL417" s="2" t="n">
        <v>0</v>
      </c>
      <c r="AM417" s="2" t="s">
        <v>57</v>
      </c>
      <c r="AN417" s="2" t="n">
        <v>1</v>
      </c>
      <c r="AO417" s="3" t="n">
        <v>96932.01</v>
      </c>
      <c r="AP417" s="3" t="n">
        <v>83562.0775862069</v>
      </c>
      <c r="AQ417" s="3" t="n">
        <v>13369.9324137931</v>
      </c>
      <c r="BJ417" s="2" t="n">
        <v>83562.0775862069</v>
      </c>
      <c r="BK417" s="2" t="s">
        <v>50</v>
      </c>
      <c r="BL417" s="2" t="n">
        <v>13369.9324137931</v>
      </c>
      <c r="BM417" s="2" t="s">
        <v>51</v>
      </c>
      <c r="BN417" s="2" t="n">
        <v>0.16</v>
      </c>
    </row>
    <row r="418" customFormat="false" ht="15" hidden="false" customHeight="false" outlineLevel="0" collapsed="false">
      <c r="I418" s="3"/>
      <c r="J418" s="3"/>
      <c r="K418" s="3"/>
      <c r="L418" s="4"/>
      <c r="M418" s="2" t="s">
        <v>48</v>
      </c>
      <c r="N418" s="2" t="s">
        <v>49</v>
      </c>
      <c r="O418" s="2" t="n">
        <v>1</v>
      </c>
      <c r="P418" s="3"/>
      <c r="Q418" s="3"/>
      <c r="R418" s="3" t="n">
        <v>34865.9224137931</v>
      </c>
      <c r="S418" s="2" t="s">
        <v>50</v>
      </c>
      <c r="T418" s="3" t="n">
        <v>5578.5475862069</v>
      </c>
      <c r="U418" s="2" t="s">
        <v>51</v>
      </c>
      <c r="V418" s="2" t="n">
        <v>0.16</v>
      </c>
      <c r="W418" s="2" t="s">
        <v>520</v>
      </c>
      <c r="X418" s="2" t="s">
        <v>59</v>
      </c>
      <c r="Y418" s="2" t="s">
        <v>48</v>
      </c>
      <c r="Z418" s="2" t="n">
        <v>1</v>
      </c>
      <c r="AA418" s="3" t="n">
        <v>40444.47</v>
      </c>
      <c r="AB418" s="2" t="s">
        <v>54</v>
      </c>
      <c r="AC418" s="2" t="n">
        <v>201472</v>
      </c>
      <c r="AD418" s="2" t="n">
        <v>1</v>
      </c>
      <c r="AE418" s="3" t="n">
        <v>40444.47</v>
      </c>
      <c r="AF418" s="2" t="n">
        <v>0</v>
      </c>
      <c r="AH418" s="3"/>
      <c r="AI418" s="2" t="s">
        <v>520</v>
      </c>
      <c r="AJ418" s="2" t="s">
        <v>59</v>
      </c>
      <c r="AK418" s="2" t="s">
        <v>56</v>
      </c>
      <c r="AL418" s="2" t="n">
        <v>0</v>
      </c>
      <c r="AM418" s="2" t="s">
        <v>57</v>
      </c>
      <c r="AN418" s="2" t="n">
        <v>1</v>
      </c>
      <c r="AO418" s="3" t="n">
        <v>40444.47</v>
      </c>
      <c r="AP418" s="3" t="n">
        <v>34865.9224137931</v>
      </c>
      <c r="AQ418" s="3" t="n">
        <v>5578.5475862069</v>
      </c>
      <c r="BJ418" s="2" t="n">
        <v>34865.9224137931</v>
      </c>
      <c r="BK418" s="2" t="s">
        <v>50</v>
      </c>
      <c r="BL418" s="2" t="n">
        <v>5578.5475862069</v>
      </c>
      <c r="BM418" s="2" t="s">
        <v>51</v>
      </c>
      <c r="BN418" s="2" t="n">
        <v>0.16</v>
      </c>
    </row>
    <row r="419" customFormat="false" ht="15" hidden="false" customHeight="false" outlineLevel="0" collapsed="false">
      <c r="I419" s="3"/>
      <c r="J419" s="3"/>
      <c r="K419" s="3"/>
      <c r="L419" s="4"/>
      <c r="M419" s="2" t="s">
        <v>48</v>
      </c>
      <c r="N419" s="2" t="s">
        <v>49</v>
      </c>
      <c r="O419" s="2" t="n">
        <v>1</v>
      </c>
      <c r="P419" s="3"/>
      <c r="Q419" s="3"/>
      <c r="R419" s="3" t="n">
        <v>1159.19827586207</v>
      </c>
      <c r="S419" s="2" t="s">
        <v>50</v>
      </c>
      <c r="T419" s="3" t="n">
        <v>185.471724137931</v>
      </c>
      <c r="U419" s="2" t="s">
        <v>51</v>
      </c>
      <c r="V419" s="2" t="n">
        <v>0.16</v>
      </c>
      <c r="W419" s="2" t="s">
        <v>521</v>
      </c>
      <c r="X419" s="2" t="s">
        <v>59</v>
      </c>
      <c r="Y419" s="2" t="s">
        <v>48</v>
      </c>
      <c r="Z419" s="2" t="n">
        <v>1</v>
      </c>
      <c r="AA419" s="3" t="n">
        <v>1344.67</v>
      </c>
      <c r="AB419" s="2" t="s">
        <v>54</v>
      </c>
      <c r="AC419" s="2" t="n">
        <v>201475</v>
      </c>
      <c r="AD419" s="2" t="n">
        <v>1</v>
      </c>
      <c r="AE419" s="3" t="n">
        <v>1344.67</v>
      </c>
      <c r="AF419" s="2" t="n">
        <v>0</v>
      </c>
      <c r="AH419" s="3"/>
      <c r="AI419" s="2" t="s">
        <v>521</v>
      </c>
      <c r="AJ419" s="2" t="s">
        <v>59</v>
      </c>
      <c r="AK419" s="2" t="s">
        <v>56</v>
      </c>
      <c r="AL419" s="2" t="n">
        <v>0</v>
      </c>
      <c r="AM419" s="2" t="s">
        <v>57</v>
      </c>
      <c r="AN419" s="2" t="n">
        <v>1</v>
      </c>
      <c r="AO419" s="3" t="n">
        <v>1344.67</v>
      </c>
      <c r="AP419" s="3" t="n">
        <v>1159.19827586207</v>
      </c>
      <c r="AQ419" s="3" t="n">
        <v>185.471724137931</v>
      </c>
      <c r="BJ419" s="2" t="n">
        <v>1159.19827586207</v>
      </c>
      <c r="BK419" s="2" t="s">
        <v>50</v>
      </c>
      <c r="BL419" s="2" t="n">
        <v>185.471724137931</v>
      </c>
      <c r="BM419" s="2" t="s">
        <v>51</v>
      </c>
      <c r="BN419" s="2" t="n">
        <v>0.16</v>
      </c>
    </row>
    <row r="420" customFormat="false" ht="15" hidden="false" customHeight="false" outlineLevel="0" collapsed="false">
      <c r="I420" s="3"/>
      <c r="J420" s="3"/>
      <c r="K420" s="3"/>
      <c r="L420" s="4"/>
      <c r="M420" s="2" t="s">
        <v>48</v>
      </c>
      <c r="N420" s="2" t="s">
        <v>49</v>
      </c>
      <c r="O420" s="2" t="n">
        <v>1</v>
      </c>
      <c r="P420" s="3"/>
      <c r="Q420" s="3"/>
      <c r="R420" s="3" t="n">
        <v>10321.9482758621</v>
      </c>
      <c r="S420" s="2" t="s">
        <v>50</v>
      </c>
      <c r="T420" s="3" t="n">
        <v>1651.51172413793</v>
      </c>
      <c r="U420" s="2" t="s">
        <v>51</v>
      </c>
      <c r="V420" s="2" t="n">
        <v>0.16</v>
      </c>
      <c r="W420" s="2" t="s">
        <v>522</v>
      </c>
      <c r="X420" s="2" t="s">
        <v>59</v>
      </c>
      <c r="Y420" s="2" t="s">
        <v>48</v>
      </c>
      <c r="Z420" s="2" t="n">
        <v>1</v>
      </c>
      <c r="AA420" s="3" t="n">
        <v>11973.46</v>
      </c>
      <c r="AB420" s="2" t="s">
        <v>54</v>
      </c>
      <c r="AC420" s="2" t="n">
        <v>201505</v>
      </c>
      <c r="AD420" s="2" t="n">
        <v>1</v>
      </c>
      <c r="AE420" s="3" t="n">
        <v>11973.46</v>
      </c>
      <c r="AF420" s="2" t="n">
        <v>0</v>
      </c>
      <c r="AH420" s="3"/>
      <c r="AI420" s="2" t="s">
        <v>522</v>
      </c>
      <c r="AJ420" s="2" t="s">
        <v>59</v>
      </c>
      <c r="AK420" s="2" t="s">
        <v>56</v>
      </c>
      <c r="AL420" s="2" t="n">
        <v>0</v>
      </c>
      <c r="AM420" s="2" t="s">
        <v>57</v>
      </c>
      <c r="AN420" s="2" t="n">
        <v>1</v>
      </c>
      <c r="AO420" s="3" t="n">
        <v>11973.46</v>
      </c>
      <c r="AP420" s="3" t="n">
        <v>10321.9482758621</v>
      </c>
      <c r="AQ420" s="3" t="n">
        <v>1651.51172413793</v>
      </c>
      <c r="BJ420" s="2" t="n">
        <v>10321.9482758621</v>
      </c>
      <c r="BK420" s="2" t="s">
        <v>50</v>
      </c>
      <c r="BL420" s="2" t="n">
        <v>1651.51172413793</v>
      </c>
      <c r="BM420" s="2" t="s">
        <v>51</v>
      </c>
      <c r="BN420" s="2" t="n">
        <v>0.16</v>
      </c>
    </row>
    <row r="421" customFormat="false" ht="15" hidden="false" customHeight="false" outlineLevel="0" collapsed="false">
      <c r="I421" s="3"/>
      <c r="J421" s="3"/>
      <c r="K421" s="3"/>
      <c r="L421" s="4"/>
      <c r="M421" s="2" t="s">
        <v>48</v>
      </c>
      <c r="N421" s="2" t="s">
        <v>49</v>
      </c>
      <c r="O421" s="2" t="n">
        <v>1</v>
      </c>
      <c r="P421" s="3"/>
      <c r="Q421" s="3"/>
      <c r="R421" s="3" t="n">
        <v>2668.95689655172</v>
      </c>
      <c r="S421" s="2" t="s">
        <v>50</v>
      </c>
      <c r="T421" s="3" t="n">
        <v>427.033103448276</v>
      </c>
      <c r="U421" s="2" t="s">
        <v>51</v>
      </c>
      <c r="V421" s="2" t="n">
        <v>0.16</v>
      </c>
      <c r="W421" s="2" t="s">
        <v>523</v>
      </c>
      <c r="X421" s="2" t="s">
        <v>59</v>
      </c>
      <c r="Y421" s="2" t="s">
        <v>48</v>
      </c>
      <c r="Z421" s="2" t="n">
        <v>1</v>
      </c>
      <c r="AA421" s="3" t="n">
        <v>3095.99</v>
      </c>
      <c r="AB421" s="2" t="s">
        <v>54</v>
      </c>
      <c r="AC421" s="2" t="n">
        <v>201628</v>
      </c>
      <c r="AD421" s="2" t="n">
        <v>1</v>
      </c>
      <c r="AE421" s="3" t="n">
        <v>3095.99</v>
      </c>
      <c r="AF421" s="2" t="n">
        <v>0</v>
      </c>
      <c r="AH421" s="3"/>
      <c r="AI421" s="2" t="s">
        <v>523</v>
      </c>
      <c r="AJ421" s="2" t="s">
        <v>59</v>
      </c>
      <c r="AK421" s="2" t="s">
        <v>56</v>
      </c>
      <c r="AL421" s="2" t="n">
        <v>0</v>
      </c>
      <c r="AM421" s="2" t="s">
        <v>57</v>
      </c>
      <c r="AN421" s="2" t="n">
        <v>1</v>
      </c>
      <c r="AO421" s="3" t="n">
        <v>3095.99</v>
      </c>
      <c r="AP421" s="3" t="n">
        <v>2668.95689655172</v>
      </c>
      <c r="AQ421" s="3" t="n">
        <v>427.033103448276</v>
      </c>
      <c r="BJ421" s="2" t="n">
        <v>2668.95689655172</v>
      </c>
      <c r="BK421" s="2" t="s">
        <v>50</v>
      </c>
      <c r="BL421" s="2" t="n">
        <v>427.033103448276</v>
      </c>
      <c r="BM421" s="2" t="s">
        <v>51</v>
      </c>
      <c r="BN421" s="2" t="n">
        <v>0.16</v>
      </c>
    </row>
    <row r="422" customFormat="false" ht="15" hidden="false" customHeight="false" outlineLevel="0" collapsed="false">
      <c r="I422" s="3"/>
      <c r="J422" s="3"/>
      <c r="K422" s="3"/>
      <c r="L422" s="4"/>
      <c r="M422" s="2" t="s">
        <v>48</v>
      </c>
      <c r="N422" s="2" t="s">
        <v>49</v>
      </c>
      <c r="O422" s="2" t="n">
        <v>1</v>
      </c>
      <c r="P422" s="3"/>
      <c r="Q422" s="3"/>
      <c r="R422" s="3" t="n">
        <v>2020.44827586207</v>
      </c>
      <c r="S422" s="2" t="s">
        <v>50</v>
      </c>
      <c r="T422" s="3" t="n">
        <v>323.271724137931</v>
      </c>
      <c r="U422" s="2" t="s">
        <v>51</v>
      </c>
      <c r="V422" s="2" t="n">
        <v>0.16</v>
      </c>
      <c r="W422" s="2" t="s">
        <v>524</v>
      </c>
      <c r="X422" s="2" t="s">
        <v>59</v>
      </c>
      <c r="Y422" s="2" t="s">
        <v>48</v>
      </c>
      <c r="Z422" s="2" t="n">
        <v>1</v>
      </c>
      <c r="AA422" s="3" t="n">
        <v>2343.72</v>
      </c>
      <c r="AB422" s="2" t="s">
        <v>54</v>
      </c>
      <c r="AC422" s="2" t="n">
        <v>204042</v>
      </c>
      <c r="AD422" s="2" t="n">
        <v>1</v>
      </c>
      <c r="AE422" s="3" t="n">
        <v>2343.72</v>
      </c>
      <c r="AF422" s="2" t="n">
        <v>0</v>
      </c>
      <c r="AH422" s="3"/>
      <c r="AI422" s="2" t="s">
        <v>524</v>
      </c>
      <c r="AJ422" s="2" t="s">
        <v>59</v>
      </c>
      <c r="AK422" s="2" t="s">
        <v>56</v>
      </c>
      <c r="AL422" s="2" t="n">
        <v>0</v>
      </c>
      <c r="AM422" s="2" t="s">
        <v>57</v>
      </c>
      <c r="AN422" s="2" t="n">
        <v>1</v>
      </c>
      <c r="AO422" s="3" t="n">
        <v>2343.72</v>
      </c>
      <c r="AP422" s="3" t="n">
        <v>2020.44827586207</v>
      </c>
      <c r="AQ422" s="3" t="n">
        <v>323.271724137931</v>
      </c>
      <c r="BJ422" s="2" t="n">
        <v>2020.44827586207</v>
      </c>
      <c r="BK422" s="2" t="s">
        <v>50</v>
      </c>
      <c r="BL422" s="2" t="n">
        <v>323.271724137931</v>
      </c>
      <c r="BM422" s="2" t="s">
        <v>51</v>
      </c>
      <c r="BN422" s="2" t="n">
        <v>0.16</v>
      </c>
    </row>
    <row r="423" customFormat="false" ht="15" hidden="false" customHeight="false" outlineLevel="0" collapsed="false">
      <c r="I423" s="3"/>
      <c r="J423" s="3"/>
      <c r="K423" s="3"/>
      <c r="L423" s="4"/>
      <c r="M423" s="2" t="s">
        <v>48</v>
      </c>
      <c r="N423" s="2" t="s">
        <v>49</v>
      </c>
      <c r="O423" s="2" t="n">
        <v>1</v>
      </c>
      <c r="P423" s="3"/>
      <c r="Q423" s="3"/>
      <c r="R423" s="3" t="n">
        <v>1445.6724137931</v>
      </c>
      <c r="S423" s="2" t="s">
        <v>50</v>
      </c>
      <c r="T423" s="3" t="n">
        <v>231.307586206897</v>
      </c>
      <c r="U423" s="2" t="s">
        <v>51</v>
      </c>
      <c r="V423" s="2" t="n">
        <v>0.16</v>
      </c>
      <c r="W423" s="2" t="s">
        <v>525</v>
      </c>
      <c r="X423" s="2" t="s">
        <v>59</v>
      </c>
      <c r="Y423" s="2" t="s">
        <v>48</v>
      </c>
      <c r="Z423" s="2" t="n">
        <v>1</v>
      </c>
      <c r="AA423" s="3" t="n">
        <v>1676.98</v>
      </c>
      <c r="AB423" s="2" t="s">
        <v>54</v>
      </c>
      <c r="AC423" s="2" t="n">
        <v>204121</v>
      </c>
      <c r="AD423" s="2" t="n">
        <v>1</v>
      </c>
      <c r="AE423" s="3" t="n">
        <v>1676.98</v>
      </c>
      <c r="AF423" s="2" t="n">
        <v>0</v>
      </c>
      <c r="AH423" s="3"/>
      <c r="AI423" s="2" t="s">
        <v>525</v>
      </c>
      <c r="AJ423" s="2" t="s">
        <v>59</v>
      </c>
      <c r="AK423" s="2" t="s">
        <v>56</v>
      </c>
      <c r="AL423" s="2" t="n">
        <v>0</v>
      </c>
      <c r="AM423" s="2" t="s">
        <v>57</v>
      </c>
      <c r="AN423" s="2" t="n">
        <v>1</v>
      </c>
      <c r="AO423" s="3" t="n">
        <v>1676.98</v>
      </c>
      <c r="AP423" s="3" t="n">
        <v>1445.6724137931</v>
      </c>
      <c r="AQ423" s="3" t="n">
        <v>231.307586206897</v>
      </c>
      <c r="BJ423" s="2" t="n">
        <v>1445.6724137931</v>
      </c>
      <c r="BK423" s="2" t="s">
        <v>50</v>
      </c>
      <c r="BL423" s="2" t="n">
        <v>231.307586206897</v>
      </c>
      <c r="BM423" s="2" t="s">
        <v>51</v>
      </c>
      <c r="BN423" s="2" t="n">
        <v>0.16</v>
      </c>
    </row>
    <row r="424" customFormat="false" ht="15" hidden="false" customHeight="false" outlineLevel="0" collapsed="false">
      <c r="I424" s="3"/>
      <c r="J424" s="3"/>
      <c r="K424" s="3"/>
      <c r="L424" s="4"/>
      <c r="M424" s="2" t="s">
        <v>48</v>
      </c>
      <c r="N424" s="2" t="s">
        <v>49</v>
      </c>
      <c r="O424" s="2" t="n">
        <v>1</v>
      </c>
      <c r="P424" s="3"/>
      <c r="Q424" s="3"/>
      <c r="R424" s="3" t="n">
        <v>2023.19827586207</v>
      </c>
      <c r="S424" s="2" t="s">
        <v>50</v>
      </c>
      <c r="T424" s="3" t="n">
        <v>323.711724137931</v>
      </c>
      <c r="U424" s="2" t="s">
        <v>51</v>
      </c>
      <c r="V424" s="2" t="n">
        <v>0.16</v>
      </c>
      <c r="W424" s="2" t="s">
        <v>526</v>
      </c>
      <c r="X424" s="2" t="s">
        <v>59</v>
      </c>
      <c r="Y424" s="2" t="s">
        <v>48</v>
      </c>
      <c r="Z424" s="2" t="n">
        <v>1</v>
      </c>
      <c r="AA424" s="3" t="n">
        <v>2346.91</v>
      </c>
      <c r="AB424" s="2" t="s">
        <v>54</v>
      </c>
      <c r="AC424" s="2" t="n">
        <v>204175</v>
      </c>
      <c r="AD424" s="2" t="n">
        <v>1</v>
      </c>
      <c r="AE424" s="3" t="n">
        <v>2346.91</v>
      </c>
      <c r="AF424" s="2" t="n">
        <v>0</v>
      </c>
      <c r="AH424" s="3"/>
      <c r="AI424" s="2" t="s">
        <v>526</v>
      </c>
      <c r="AJ424" s="2" t="s">
        <v>59</v>
      </c>
      <c r="AK424" s="2" t="s">
        <v>56</v>
      </c>
      <c r="AL424" s="2" t="n">
        <v>0</v>
      </c>
      <c r="AM424" s="2" t="s">
        <v>57</v>
      </c>
      <c r="AN424" s="2" t="n">
        <v>1</v>
      </c>
      <c r="AO424" s="3" t="n">
        <v>2346.91</v>
      </c>
      <c r="AP424" s="3" t="n">
        <v>2023.19827586207</v>
      </c>
      <c r="AQ424" s="3" t="n">
        <v>323.711724137931</v>
      </c>
      <c r="BJ424" s="2" t="n">
        <v>2023.19827586207</v>
      </c>
      <c r="BK424" s="2" t="s">
        <v>50</v>
      </c>
      <c r="BL424" s="2" t="n">
        <v>323.711724137931</v>
      </c>
      <c r="BM424" s="2" t="s">
        <v>51</v>
      </c>
      <c r="BN424" s="2" t="n">
        <v>0.16</v>
      </c>
    </row>
    <row r="425" customFormat="false" ht="15" hidden="false" customHeight="false" outlineLevel="0" collapsed="false">
      <c r="I425" s="3"/>
      <c r="J425" s="3"/>
      <c r="K425" s="3"/>
      <c r="L425" s="4"/>
      <c r="M425" s="2" t="s">
        <v>48</v>
      </c>
      <c r="N425" s="2" t="s">
        <v>49</v>
      </c>
      <c r="O425" s="2" t="n">
        <v>1</v>
      </c>
      <c r="P425" s="3"/>
      <c r="Q425" s="3"/>
      <c r="R425" s="3" t="n">
        <v>7007.30172413793</v>
      </c>
      <c r="S425" s="2" t="s">
        <v>50</v>
      </c>
      <c r="T425" s="3" t="n">
        <v>1121.16827586207</v>
      </c>
      <c r="U425" s="2" t="s">
        <v>51</v>
      </c>
      <c r="V425" s="2" t="n">
        <v>0.16</v>
      </c>
      <c r="W425" s="2" t="s">
        <v>527</v>
      </c>
      <c r="X425" s="2" t="s">
        <v>59</v>
      </c>
      <c r="Y425" s="2" t="s">
        <v>48</v>
      </c>
      <c r="Z425" s="2" t="n">
        <v>1</v>
      </c>
      <c r="AA425" s="3" t="n">
        <v>8128.47</v>
      </c>
      <c r="AB425" s="2" t="s">
        <v>54</v>
      </c>
      <c r="AC425" s="2" t="n">
        <v>204324</v>
      </c>
      <c r="AD425" s="2" t="n">
        <v>1</v>
      </c>
      <c r="AE425" s="3" t="n">
        <v>8128.47</v>
      </c>
      <c r="AF425" s="2" t="n">
        <v>0</v>
      </c>
      <c r="AH425" s="3"/>
      <c r="AI425" s="2" t="s">
        <v>527</v>
      </c>
      <c r="AJ425" s="2" t="s">
        <v>59</v>
      </c>
      <c r="AK425" s="2" t="s">
        <v>56</v>
      </c>
      <c r="AL425" s="2" t="n">
        <v>0</v>
      </c>
      <c r="AM425" s="2" t="s">
        <v>57</v>
      </c>
      <c r="AN425" s="2" t="n">
        <v>1</v>
      </c>
      <c r="AO425" s="3" t="n">
        <v>8128.47</v>
      </c>
      <c r="AP425" s="3" t="n">
        <v>7007.30172413793</v>
      </c>
      <c r="AQ425" s="3" t="n">
        <v>1121.16827586207</v>
      </c>
      <c r="BJ425" s="2" t="n">
        <v>7007.30172413793</v>
      </c>
      <c r="BK425" s="2" t="s">
        <v>50</v>
      </c>
      <c r="BL425" s="2" t="n">
        <v>1121.16827586207</v>
      </c>
      <c r="BM425" s="2" t="s">
        <v>51</v>
      </c>
      <c r="BN425" s="2" t="n">
        <v>0.16</v>
      </c>
    </row>
    <row r="426" customFormat="false" ht="15" hidden="false" customHeight="false" outlineLevel="0" collapsed="false">
      <c r="I426" s="3"/>
      <c r="J426" s="3"/>
      <c r="K426" s="3"/>
      <c r="L426" s="4"/>
      <c r="M426" s="2" t="s">
        <v>48</v>
      </c>
      <c r="N426" s="2" t="s">
        <v>49</v>
      </c>
      <c r="O426" s="2" t="n">
        <v>1</v>
      </c>
      <c r="P426" s="3"/>
      <c r="Q426" s="3"/>
      <c r="R426" s="3" t="n">
        <v>1746.74137931034</v>
      </c>
      <c r="S426" s="2" t="s">
        <v>50</v>
      </c>
      <c r="T426" s="3" t="n">
        <v>279.478620689655</v>
      </c>
      <c r="U426" s="2" t="s">
        <v>51</v>
      </c>
      <c r="V426" s="2" t="n">
        <v>0.16</v>
      </c>
      <c r="W426" s="2" t="s">
        <v>528</v>
      </c>
      <c r="X426" s="2" t="s">
        <v>59</v>
      </c>
      <c r="Y426" s="2" t="s">
        <v>48</v>
      </c>
      <c r="Z426" s="2" t="n">
        <v>1</v>
      </c>
      <c r="AA426" s="3" t="n">
        <v>2026.22</v>
      </c>
      <c r="AB426" s="2" t="s">
        <v>54</v>
      </c>
      <c r="AC426" s="2" t="n">
        <v>204412</v>
      </c>
      <c r="AD426" s="2" t="n">
        <v>1</v>
      </c>
      <c r="AE426" s="3" t="n">
        <v>2026.22</v>
      </c>
      <c r="AF426" s="2" t="n">
        <v>0</v>
      </c>
      <c r="AH426" s="3"/>
      <c r="AI426" s="2" t="s">
        <v>528</v>
      </c>
      <c r="AJ426" s="2" t="s">
        <v>59</v>
      </c>
      <c r="AK426" s="2" t="s">
        <v>56</v>
      </c>
      <c r="AL426" s="2" t="n">
        <v>0</v>
      </c>
      <c r="AM426" s="2" t="s">
        <v>57</v>
      </c>
      <c r="AN426" s="2" t="n">
        <v>1</v>
      </c>
      <c r="AO426" s="3" t="n">
        <v>2026.22</v>
      </c>
      <c r="AP426" s="3" t="n">
        <v>1746.74137931034</v>
      </c>
      <c r="AQ426" s="3" t="n">
        <v>279.478620689655</v>
      </c>
      <c r="BJ426" s="2" t="n">
        <v>1746.74137931034</v>
      </c>
      <c r="BK426" s="2" t="s">
        <v>50</v>
      </c>
      <c r="BL426" s="2" t="n">
        <v>279.478620689655</v>
      </c>
      <c r="BM426" s="2" t="s">
        <v>51</v>
      </c>
      <c r="BN426" s="2" t="n">
        <v>0.16</v>
      </c>
    </row>
    <row r="427" customFormat="false" ht="15" hidden="false" customHeight="false" outlineLevel="0" collapsed="false">
      <c r="I427" s="3"/>
      <c r="J427" s="3"/>
      <c r="K427" s="3"/>
      <c r="L427" s="4"/>
      <c r="M427" s="2" t="s">
        <v>48</v>
      </c>
      <c r="N427" s="2" t="s">
        <v>49</v>
      </c>
      <c r="O427" s="2" t="n">
        <v>1</v>
      </c>
      <c r="P427" s="3"/>
      <c r="Q427" s="3"/>
      <c r="R427" s="3" t="n">
        <v>2705.48275862069</v>
      </c>
      <c r="S427" s="2" t="s">
        <v>50</v>
      </c>
      <c r="T427" s="3" t="n">
        <v>432.87724137931</v>
      </c>
      <c r="U427" s="2" t="s">
        <v>51</v>
      </c>
      <c r="V427" s="2" t="n">
        <v>0.16</v>
      </c>
      <c r="W427" s="2" t="s">
        <v>529</v>
      </c>
      <c r="X427" s="2" t="s">
        <v>59</v>
      </c>
      <c r="Y427" s="2" t="s">
        <v>48</v>
      </c>
      <c r="Z427" s="2" t="n">
        <v>1</v>
      </c>
      <c r="AA427" s="3" t="n">
        <v>3138.36</v>
      </c>
      <c r="AB427" s="2" t="s">
        <v>54</v>
      </c>
      <c r="AC427" s="2" t="n">
        <v>204413</v>
      </c>
      <c r="AD427" s="2" t="n">
        <v>1</v>
      </c>
      <c r="AE427" s="3" t="n">
        <v>3138.36</v>
      </c>
      <c r="AF427" s="2" t="n">
        <v>0</v>
      </c>
      <c r="AH427" s="3"/>
      <c r="AI427" s="2" t="s">
        <v>529</v>
      </c>
      <c r="AJ427" s="2" t="s">
        <v>59</v>
      </c>
      <c r="AK427" s="2" t="s">
        <v>56</v>
      </c>
      <c r="AL427" s="2" t="n">
        <v>0</v>
      </c>
      <c r="AM427" s="2" t="s">
        <v>57</v>
      </c>
      <c r="AN427" s="2" t="n">
        <v>1</v>
      </c>
      <c r="AO427" s="3" t="n">
        <v>3138.36</v>
      </c>
      <c r="AP427" s="3" t="n">
        <v>2705.48275862069</v>
      </c>
      <c r="AQ427" s="3" t="n">
        <v>432.87724137931</v>
      </c>
      <c r="BJ427" s="2" t="n">
        <v>2705.48275862069</v>
      </c>
      <c r="BK427" s="2" t="s">
        <v>50</v>
      </c>
      <c r="BL427" s="2" t="n">
        <v>432.87724137931</v>
      </c>
      <c r="BM427" s="2" t="s">
        <v>51</v>
      </c>
      <c r="BN427" s="2" t="n">
        <v>0.16</v>
      </c>
    </row>
    <row r="428" customFormat="false" ht="15" hidden="false" customHeight="false" outlineLevel="0" collapsed="false">
      <c r="I428" s="3"/>
      <c r="J428" s="3"/>
      <c r="K428" s="3"/>
      <c r="L428" s="4"/>
      <c r="M428" s="2" t="s">
        <v>48</v>
      </c>
      <c r="N428" s="2" t="s">
        <v>49</v>
      </c>
      <c r="O428" s="2" t="n">
        <v>1</v>
      </c>
      <c r="P428" s="3"/>
      <c r="Q428" s="3"/>
      <c r="R428" s="3" t="n">
        <v>2806.1724137931</v>
      </c>
      <c r="S428" s="2" t="s">
        <v>50</v>
      </c>
      <c r="T428" s="3" t="n">
        <v>448.987586206897</v>
      </c>
      <c r="U428" s="2" t="s">
        <v>51</v>
      </c>
      <c r="V428" s="2" t="n">
        <v>0.16</v>
      </c>
      <c r="W428" s="2" t="s">
        <v>530</v>
      </c>
      <c r="X428" s="2" t="s">
        <v>59</v>
      </c>
      <c r="Y428" s="2" t="s">
        <v>48</v>
      </c>
      <c r="Z428" s="2" t="n">
        <v>1</v>
      </c>
      <c r="AA428" s="3" t="n">
        <v>3255.16</v>
      </c>
      <c r="AB428" s="2" t="s">
        <v>54</v>
      </c>
      <c r="AC428" s="2" t="n">
        <v>204584</v>
      </c>
      <c r="AD428" s="2" t="n">
        <v>1</v>
      </c>
      <c r="AE428" s="3" t="n">
        <v>3255.16</v>
      </c>
      <c r="AF428" s="2" t="n">
        <v>0</v>
      </c>
      <c r="AH428" s="3"/>
      <c r="AI428" s="2" t="s">
        <v>530</v>
      </c>
      <c r="AJ428" s="2" t="s">
        <v>59</v>
      </c>
      <c r="AK428" s="2" t="s">
        <v>56</v>
      </c>
      <c r="AL428" s="2" t="n">
        <v>0</v>
      </c>
      <c r="AM428" s="2" t="s">
        <v>57</v>
      </c>
      <c r="AN428" s="2" t="n">
        <v>1</v>
      </c>
      <c r="AO428" s="3" t="n">
        <v>3255.16</v>
      </c>
      <c r="AP428" s="3" t="n">
        <v>2806.1724137931</v>
      </c>
      <c r="AQ428" s="3" t="n">
        <v>448.987586206897</v>
      </c>
      <c r="BJ428" s="2" t="n">
        <v>2806.1724137931</v>
      </c>
      <c r="BK428" s="2" t="s">
        <v>50</v>
      </c>
      <c r="BL428" s="2" t="n">
        <v>448.987586206897</v>
      </c>
      <c r="BM428" s="2" t="s">
        <v>51</v>
      </c>
      <c r="BN428" s="2" t="n">
        <v>0.16</v>
      </c>
    </row>
    <row r="429" customFormat="false" ht="15" hidden="false" customHeight="false" outlineLevel="0" collapsed="false">
      <c r="A429" s="1" t="n">
        <v>32</v>
      </c>
      <c r="B429" s="2" t="n">
        <v>601</v>
      </c>
      <c r="C429" s="2" t="s">
        <v>531</v>
      </c>
      <c r="D429" s="2" t="s">
        <v>532</v>
      </c>
      <c r="E429" s="2" t="s">
        <v>533</v>
      </c>
      <c r="F429" s="2" t="s">
        <v>534</v>
      </c>
      <c r="G429" s="2" t="n">
        <v>601</v>
      </c>
      <c r="H429" s="2" t="n">
        <v>550098473</v>
      </c>
      <c r="I429" s="3" t="n">
        <v>83051.81</v>
      </c>
      <c r="J429" s="3" t="n">
        <v>96340.11</v>
      </c>
      <c r="K429" s="3" t="n">
        <v>13288.3</v>
      </c>
      <c r="L429" s="4" t="n">
        <v>45000.5</v>
      </c>
      <c r="M429" s="2" t="s">
        <v>48</v>
      </c>
      <c r="N429" s="2" t="s">
        <v>49</v>
      </c>
      <c r="O429" s="2" t="n">
        <v>1</v>
      </c>
      <c r="P429" s="3" t="n">
        <v>96340.11</v>
      </c>
      <c r="Q429" s="3" t="n">
        <v>96340.11</v>
      </c>
      <c r="R429" s="3" t="n">
        <v>30</v>
      </c>
      <c r="S429" s="2" t="s">
        <v>50</v>
      </c>
      <c r="T429" s="3" t="n">
        <v>4.8</v>
      </c>
      <c r="U429" s="2" t="s">
        <v>51</v>
      </c>
      <c r="V429" s="2" t="n">
        <v>0.16</v>
      </c>
      <c r="W429" s="2" t="s">
        <v>535</v>
      </c>
      <c r="X429" s="2" t="s">
        <v>53</v>
      </c>
      <c r="Y429" s="2" t="s">
        <v>48</v>
      </c>
      <c r="Z429" s="2" t="n">
        <v>1</v>
      </c>
      <c r="AA429" s="3" t="n">
        <v>34.8</v>
      </c>
      <c r="AB429" s="2" t="s">
        <v>54</v>
      </c>
      <c r="AC429" s="2" t="s">
        <v>536</v>
      </c>
      <c r="AD429" s="2" t="n">
        <v>1</v>
      </c>
      <c r="AE429" s="3" t="n">
        <v>34.8</v>
      </c>
      <c r="AF429" s="2" t="n">
        <v>0</v>
      </c>
      <c r="AH429" s="3" t="n">
        <v>96340.11</v>
      </c>
      <c r="AI429" s="2" t="s">
        <v>535</v>
      </c>
      <c r="AJ429" s="2" t="s">
        <v>53</v>
      </c>
      <c r="AK429" s="2" t="s">
        <v>56</v>
      </c>
      <c r="AL429" s="2" t="n">
        <v>0</v>
      </c>
      <c r="AM429" s="2" t="s">
        <v>57</v>
      </c>
      <c r="AN429" s="2" t="n">
        <v>1</v>
      </c>
      <c r="AO429" s="3" t="n">
        <v>34.8</v>
      </c>
      <c r="AP429" s="3" t="n">
        <v>30</v>
      </c>
      <c r="AQ429" s="3" t="n">
        <v>4.8</v>
      </c>
      <c r="AR429" s="2" t="s">
        <v>537</v>
      </c>
      <c r="AS429" s="2" t="s">
        <v>531</v>
      </c>
      <c r="AT429" s="2" t="s">
        <v>534</v>
      </c>
      <c r="AU429" s="2" t="s">
        <v>533</v>
      </c>
      <c r="BJ429" s="2" t="n">
        <v>30</v>
      </c>
      <c r="BK429" s="2" t="s">
        <v>50</v>
      </c>
      <c r="BL429" s="2" t="n">
        <v>4.8</v>
      </c>
      <c r="BM429" s="2" t="s">
        <v>51</v>
      </c>
      <c r="BN429" s="2" t="n">
        <v>0.16</v>
      </c>
    </row>
    <row r="430" customFormat="false" ht="15" hidden="false" customHeight="false" outlineLevel="0" collapsed="false">
      <c r="I430" s="3"/>
      <c r="J430" s="3"/>
      <c r="K430" s="3"/>
      <c r="L430" s="4"/>
      <c r="M430" s="2" t="s">
        <v>48</v>
      </c>
      <c r="N430" s="2" t="s">
        <v>49</v>
      </c>
      <c r="O430" s="2" t="n">
        <v>1</v>
      </c>
      <c r="P430" s="3"/>
      <c r="Q430" s="3"/>
      <c r="R430" s="3" t="n">
        <v>6353.25</v>
      </c>
      <c r="S430" s="2" t="s">
        <v>50</v>
      </c>
      <c r="T430" s="3" t="n">
        <v>1016.52</v>
      </c>
      <c r="U430" s="2" t="s">
        <v>51</v>
      </c>
      <c r="V430" s="2" t="n">
        <v>0.16</v>
      </c>
      <c r="W430" s="2" t="s">
        <v>538</v>
      </c>
      <c r="X430" s="2" t="s">
        <v>59</v>
      </c>
      <c r="Y430" s="2" t="s">
        <v>48</v>
      </c>
      <c r="Z430" s="2" t="n">
        <v>1</v>
      </c>
      <c r="AA430" s="3" t="n">
        <v>7369.77</v>
      </c>
      <c r="AB430" s="2" t="s">
        <v>54</v>
      </c>
      <c r="AC430" s="2" t="n">
        <v>198096</v>
      </c>
      <c r="AD430" s="2" t="n">
        <v>1</v>
      </c>
      <c r="AE430" s="3" t="n">
        <v>7369.77</v>
      </c>
      <c r="AF430" s="2" t="n">
        <v>0</v>
      </c>
      <c r="AH430" s="3"/>
      <c r="AI430" s="2" t="s">
        <v>538</v>
      </c>
      <c r="AJ430" s="2" t="s">
        <v>59</v>
      </c>
      <c r="AK430" s="2" t="s">
        <v>56</v>
      </c>
      <c r="AL430" s="2" t="n">
        <v>0</v>
      </c>
      <c r="AM430" s="2" t="s">
        <v>57</v>
      </c>
      <c r="AN430" s="2" t="n">
        <v>1</v>
      </c>
      <c r="AO430" s="3" t="n">
        <v>7369.77</v>
      </c>
      <c r="AP430" s="3" t="n">
        <v>6353.25</v>
      </c>
      <c r="AQ430" s="3" t="n">
        <v>1016.52</v>
      </c>
      <c r="BJ430" s="2" t="n">
        <v>6353.25</v>
      </c>
      <c r="BK430" s="2" t="s">
        <v>50</v>
      </c>
      <c r="BL430" s="2" t="n">
        <v>1016.52</v>
      </c>
      <c r="BM430" s="2" t="s">
        <v>51</v>
      </c>
      <c r="BN430" s="2" t="n">
        <v>0.16</v>
      </c>
    </row>
    <row r="431" customFormat="false" ht="15" hidden="false" customHeight="false" outlineLevel="0" collapsed="false">
      <c r="I431" s="3"/>
      <c r="J431" s="3"/>
      <c r="K431" s="3"/>
      <c r="L431" s="4"/>
      <c r="M431" s="2" t="s">
        <v>48</v>
      </c>
      <c r="N431" s="2" t="s">
        <v>49</v>
      </c>
      <c r="O431" s="2" t="n">
        <v>1</v>
      </c>
      <c r="P431" s="3"/>
      <c r="Q431" s="3"/>
      <c r="R431" s="3" t="n">
        <v>42215.5431034483</v>
      </c>
      <c r="S431" s="2" t="s">
        <v>50</v>
      </c>
      <c r="T431" s="3" t="n">
        <v>6754.48689655172</v>
      </c>
      <c r="U431" s="2" t="s">
        <v>51</v>
      </c>
      <c r="V431" s="2" t="n">
        <v>0.16</v>
      </c>
      <c r="W431" s="2" t="s">
        <v>539</v>
      </c>
      <c r="X431" s="2" t="s">
        <v>59</v>
      </c>
      <c r="Y431" s="2" t="s">
        <v>48</v>
      </c>
      <c r="Z431" s="2" t="n">
        <v>1</v>
      </c>
      <c r="AA431" s="3" t="n">
        <v>48970.03</v>
      </c>
      <c r="AB431" s="2" t="s">
        <v>54</v>
      </c>
      <c r="AC431" s="2" t="n">
        <v>198176</v>
      </c>
      <c r="AD431" s="2" t="n">
        <v>1</v>
      </c>
      <c r="AE431" s="3" t="n">
        <v>48970.03</v>
      </c>
      <c r="AF431" s="2" t="n">
        <v>0</v>
      </c>
      <c r="AH431" s="3"/>
      <c r="AI431" s="2" t="s">
        <v>539</v>
      </c>
      <c r="AJ431" s="2" t="s">
        <v>59</v>
      </c>
      <c r="AK431" s="2" t="s">
        <v>56</v>
      </c>
      <c r="AL431" s="2" t="n">
        <v>0</v>
      </c>
      <c r="AM431" s="2" t="s">
        <v>57</v>
      </c>
      <c r="AN431" s="2" t="n">
        <v>1</v>
      </c>
      <c r="AO431" s="3" t="n">
        <v>48970.03</v>
      </c>
      <c r="AP431" s="3" t="n">
        <v>42215.5431034483</v>
      </c>
      <c r="AQ431" s="3" t="n">
        <v>6754.48689655172</v>
      </c>
      <c r="BJ431" s="2" t="n">
        <v>42215.5431034483</v>
      </c>
      <c r="BK431" s="2" t="s">
        <v>50</v>
      </c>
      <c r="BL431" s="2" t="n">
        <v>6754.48689655172</v>
      </c>
      <c r="BM431" s="2" t="s">
        <v>51</v>
      </c>
      <c r="BN431" s="2" t="n">
        <v>0.16</v>
      </c>
    </row>
    <row r="432" customFormat="false" ht="15" hidden="false" customHeight="false" outlineLevel="0" collapsed="false">
      <c r="I432" s="3"/>
      <c r="J432" s="3"/>
      <c r="K432" s="3"/>
      <c r="L432" s="4"/>
      <c r="M432" s="2" t="s">
        <v>48</v>
      </c>
      <c r="N432" s="2" t="s">
        <v>49</v>
      </c>
      <c r="O432" s="2" t="n">
        <v>1</v>
      </c>
      <c r="P432" s="3"/>
      <c r="Q432" s="3"/>
      <c r="R432" s="3" t="n">
        <v>32866.1724137931</v>
      </c>
      <c r="S432" s="2" t="s">
        <v>50</v>
      </c>
      <c r="T432" s="3" t="n">
        <v>5258.5875862069</v>
      </c>
      <c r="U432" s="2" t="s">
        <v>51</v>
      </c>
      <c r="V432" s="2" t="n">
        <v>0.16</v>
      </c>
      <c r="W432" s="2" t="s">
        <v>540</v>
      </c>
      <c r="X432" s="2" t="s">
        <v>59</v>
      </c>
      <c r="Y432" s="2" t="s">
        <v>48</v>
      </c>
      <c r="Z432" s="2" t="n">
        <v>1</v>
      </c>
      <c r="AA432" s="3" t="n">
        <v>38124.76</v>
      </c>
      <c r="AB432" s="2" t="s">
        <v>54</v>
      </c>
      <c r="AC432" s="2" t="n">
        <v>199644</v>
      </c>
      <c r="AD432" s="2" t="n">
        <v>1</v>
      </c>
      <c r="AE432" s="3" t="n">
        <v>38124.76</v>
      </c>
      <c r="AF432" s="2" t="n">
        <v>0</v>
      </c>
      <c r="AH432" s="3"/>
      <c r="AI432" s="2" t="s">
        <v>540</v>
      </c>
      <c r="AJ432" s="2" t="s">
        <v>59</v>
      </c>
      <c r="AK432" s="2" t="s">
        <v>56</v>
      </c>
      <c r="AL432" s="2" t="n">
        <v>0</v>
      </c>
      <c r="AM432" s="2" t="s">
        <v>57</v>
      </c>
      <c r="AN432" s="2" t="n">
        <v>1</v>
      </c>
      <c r="AO432" s="3" t="n">
        <v>38124.76</v>
      </c>
      <c r="AP432" s="3" t="n">
        <v>32866.1724137931</v>
      </c>
      <c r="AQ432" s="3" t="n">
        <v>5258.5875862069</v>
      </c>
      <c r="BJ432" s="2" t="n">
        <v>32866.1724137931</v>
      </c>
      <c r="BK432" s="2" t="s">
        <v>50</v>
      </c>
      <c r="BL432" s="2" t="n">
        <v>5258.5875862069</v>
      </c>
      <c r="BM432" s="2" t="s">
        <v>51</v>
      </c>
      <c r="BN432" s="2" t="n">
        <v>0.16</v>
      </c>
    </row>
    <row r="433" customFormat="false" ht="15" hidden="false" customHeight="false" outlineLevel="0" collapsed="false">
      <c r="I433" s="3"/>
      <c r="J433" s="3"/>
      <c r="K433" s="3"/>
      <c r="L433" s="4"/>
      <c r="M433" s="2" t="s">
        <v>48</v>
      </c>
      <c r="N433" s="2" t="s">
        <v>49</v>
      </c>
      <c r="O433" s="2" t="n">
        <v>1</v>
      </c>
      <c r="P433" s="3"/>
      <c r="Q433" s="3"/>
      <c r="R433" s="3" t="n">
        <v>396.818965517241</v>
      </c>
      <c r="S433" s="2" t="s">
        <v>50</v>
      </c>
      <c r="T433" s="3" t="n">
        <v>63.4910344827586</v>
      </c>
      <c r="U433" s="2" t="s">
        <v>51</v>
      </c>
      <c r="V433" s="2" t="n">
        <v>0.16</v>
      </c>
      <c r="W433" s="2" t="s">
        <v>541</v>
      </c>
      <c r="X433" s="2" t="s">
        <v>59</v>
      </c>
      <c r="Y433" s="2" t="s">
        <v>48</v>
      </c>
      <c r="Z433" s="2" t="n">
        <v>1</v>
      </c>
      <c r="AA433" s="3" t="n">
        <v>460.31</v>
      </c>
      <c r="AB433" s="2" t="s">
        <v>54</v>
      </c>
      <c r="AC433" s="2" t="n">
        <v>199731</v>
      </c>
      <c r="AD433" s="2" t="n">
        <v>1</v>
      </c>
      <c r="AE433" s="3" t="n">
        <v>460.31</v>
      </c>
      <c r="AF433" s="2" t="n">
        <v>0</v>
      </c>
      <c r="AH433" s="3"/>
      <c r="AI433" s="2" t="s">
        <v>541</v>
      </c>
      <c r="AJ433" s="2" t="s">
        <v>59</v>
      </c>
      <c r="AK433" s="2" t="s">
        <v>56</v>
      </c>
      <c r="AL433" s="2" t="n">
        <v>0</v>
      </c>
      <c r="AM433" s="2" t="s">
        <v>57</v>
      </c>
      <c r="AN433" s="2" t="n">
        <v>1</v>
      </c>
      <c r="AO433" s="3" t="n">
        <v>460.31</v>
      </c>
      <c r="AP433" s="3" t="n">
        <v>396.818965517241</v>
      </c>
      <c r="AQ433" s="3" t="n">
        <v>63.4910344827586</v>
      </c>
      <c r="BJ433" s="2" t="n">
        <v>396.818965517241</v>
      </c>
      <c r="BK433" s="2" t="s">
        <v>50</v>
      </c>
      <c r="BL433" s="2" t="n">
        <v>63.4910344827586</v>
      </c>
      <c r="BM433" s="2" t="s">
        <v>51</v>
      </c>
      <c r="BN433" s="2" t="n">
        <v>0.16</v>
      </c>
    </row>
    <row r="434" customFormat="false" ht="15" hidden="false" customHeight="false" outlineLevel="0" collapsed="false">
      <c r="I434" s="3"/>
      <c r="J434" s="3"/>
      <c r="K434" s="3"/>
      <c r="L434" s="4"/>
      <c r="M434" s="2" t="s">
        <v>48</v>
      </c>
      <c r="N434" s="2" t="s">
        <v>49</v>
      </c>
      <c r="O434" s="2" t="n">
        <v>1</v>
      </c>
      <c r="P434" s="3"/>
      <c r="Q434" s="3"/>
      <c r="R434" s="3" t="n">
        <v>1190.03448275862</v>
      </c>
      <c r="S434" s="2" t="s">
        <v>50</v>
      </c>
      <c r="T434" s="3" t="n">
        <v>190.405517241379</v>
      </c>
      <c r="U434" s="2" t="s">
        <v>51</v>
      </c>
      <c r="V434" s="2" t="n">
        <v>0.16</v>
      </c>
      <c r="W434" s="2" t="s">
        <v>542</v>
      </c>
      <c r="X434" s="2" t="s">
        <v>59</v>
      </c>
      <c r="Y434" s="2" t="s">
        <v>48</v>
      </c>
      <c r="Z434" s="2" t="n">
        <v>1</v>
      </c>
      <c r="AA434" s="3" t="n">
        <v>1380.44</v>
      </c>
      <c r="AB434" s="2" t="s">
        <v>54</v>
      </c>
      <c r="AC434" s="2" t="n">
        <v>205358</v>
      </c>
      <c r="AD434" s="2" t="n">
        <v>1</v>
      </c>
      <c r="AE434" s="3" t="n">
        <v>1380.44</v>
      </c>
      <c r="AF434" s="2" t="n">
        <v>0</v>
      </c>
      <c r="AH434" s="3"/>
      <c r="AI434" s="2" t="s">
        <v>542</v>
      </c>
      <c r="AJ434" s="2" t="s">
        <v>59</v>
      </c>
      <c r="AK434" s="2" t="s">
        <v>56</v>
      </c>
      <c r="AL434" s="2" t="n">
        <v>0</v>
      </c>
      <c r="AM434" s="2" t="s">
        <v>57</v>
      </c>
      <c r="AN434" s="2" t="n">
        <v>1</v>
      </c>
      <c r="AO434" s="3" t="n">
        <v>1380.44</v>
      </c>
      <c r="AP434" s="3" t="n">
        <v>1190.03448275862</v>
      </c>
      <c r="AQ434" s="3" t="n">
        <v>190.405517241379</v>
      </c>
      <c r="BJ434" s="2" t="n">
        <v>1190.03448275862</v>
      </c>
      <c r="BK434" s="2" t="s">
        <v>50</v>
      </c>
      <c r="BL434" s="2" t="n">
        <v>190.405517241379</v>
      </c>
      <c r="BM434" s="2" t="s">
        <v>51</v>
      </c>
      <c r="BN434" s="2" t="n">
        <v>0.16</v>
      </c>
    </row>
    <row r="435" customFormat="false" ht="15" hidden="false" customHeight="false" outlineLevel="0" collapsed="false">
      <c r="A435" s="1" t="n">
        <v>33</v>
      </c>
      <c r="B435" s="2" t="n">
        <v>601</v>
      </c>
      <c r="C435" s="2" t="s">
        <v>531</v>
      </c>
      <c r="D435" s="2" t="s">
        <v>532</v>
      </c>
      <c r="E435" s="2" t="s">
        <v>533</v>
      </c>
      <c r="F435" s="2" t="s">
        <v>534</v>
      </c>
      <c r="G435" s="2" t="n">
        <v>601</v>
      </c>
      <c r="H435" s="2" t="n">
        <v>550098473</v>
      </c>
      <c r="I435" s="3" t="n">
        <v>33535.92</v>
      </c>
      <c r="J435" s="3" t="n">
        <v>38901.67</v>
      </c>
      <c r="K435" s="3" t="n">
        <v>5365.75</v>
      </c>
      <c r="L435" s="4" t="n">
        <v>44987.5</v>
      </c>
      <c r="M435" s="2" t="s">
        <v>48</v>
      </c>
      <c r="N435" s="2" t="s">
        <v>49</v>
      </c>
      <c r="O435" s="2" t="n">
        <v>1</v>
      </c>
      <c r="P435" s="3" t="n">
        <v>38901.67</v>
      </c>
      <c r="Q435" s="3" t="n">
        <v>38901.67</v>
      </c>
      <c r="R435" s="3" t="n">
        <v>856.672413793103</v>
      </c>
      <c r="S435" s="2" t="s">
        <v>50</v>
      </c>
      <c r="T435" s="3" t="n">
        <v>137.067586206897</v>
      </c>
      <c r="U435" s="2" t="s">
        <v>51</v>
      </c>
      <c r="V435" s="2" t="n">
        <v>0.16</v>
      </c>
      <c r="W435" s="2" t="s">
        <v>543</v>
      </c>
      <c r="X435" s="2" t="s">
        <v>59</v>
      </c>
      <c r="Y435" s="2" t="s">
        <v>48</v>
      </c>
      <c r="Z435" s="2" t="n">
        <v>1</v>
      </c>
      <c r="AA435" s="3" t="n">
        <v>993.74</v>
      </c>
      <c r="AB435" s="2" t="s">
        <v>54</v>
      </c>
      <c r="AC435" s="2" t="n">
        <v>198872</v>
      </c>
      <c r="AD435" s="2" t="n">
        <v>1</v>
      </c>
      <c r="AE435" s="3" t="n">
        <v>993.74</v>
      </c>
      <c r="AF435" s="2" t="n">
        <v>0</v>
      </c>
      <c r="AH435" s="3" t="n">
        <v>38901.67</v>
      </c>
      <c r="AI435" s="2" t="s">
        <v>543</v>
      </c>
      <c r="AJ435" s="2" t="s">
        <v>59</v>
      </c>
      <c r="AK435" s="2" t="s">
        <v>56</v>
      </c>
      <c r="AL435" s="2" t="n">
        <v>0</v>
      </c>
      <c r="AM435" s="2" t="s">
        <v>57</v>
      </c>
      <c r="AN435" s="2" t="n">
        <v>1</v>
      </c>
      <c r="AO435" s="3" t="n">
        <v>993.74</v>
      </c>
      <c r="AP435" s="3" t="n">
        <v>856.672413793103</v>
      </c>
      <c r="AQ435" s="3" t="n">
        <v>137.067586206897</v>
      </c>
      <c r="AR435" s="2" t="s">
        <v>537</v>
      </c>
      <c r="AS435" s="2" t="s">
        <v>531</v>
      </c>
      <c r="AT435" s="2" t="s">
        <v>534</v>
      </c>
      <c r="AU435" s="2" t="s">
        <v>533</v>
      </c>
      <c r="BJ435" s="2" t="n">
        <v>856.672413793103</v>
      </c>
      <c r="BK435" s="2" t="s">
        <v>50</v>
      </c>
      <c r="BL435" s="2" t="n">
        <v>137.067586206897</v>
      </c>
      <c r="BM435" s="2" t="s">
        <v>51</v>
      </c>
      <c r="BN435" s="2" t="n">
        <v>0.16</v>
      </c>
    </row>
    <row r="436" customFormat="false" ht="15" hidden="false" customHeight="false" outlineLevel="0" collapsed="false">
      <c r="I436" s="3"/>
      <c r="J436" s="3"/>
      <c r="K436" s="3"/>
      <c r="L436" s="4"/>
      <c r="M436" s="2" t="s">
        <v>48</v>
      </c>
      <c r="N436" s="2" t="s">
        <v>49</v>
      </c>
      <c r="O436" s="2" t="n">
        <v>1</v>
      </c>
      <c r="P436" s="3"/>
      <c r="Q436" s="3"/>
      <c r="R436" s="3" t="n">
        <v>6860</v>
      </c>
      <c r="S436" s="2" t="s">
        <v>50</v>
      </c>
      <c r="T436" s="3" t="n">
        <v>1097.6</v>
      </c>
      <c r="U436" s="2" t="s">
        <v>51</v>
      </c>
      <c r="V436" s="2" t="n">
        <v>0.16</v>
      </c>
      <c r="W436" s="2" t="s">
        <v>544</v>
      </c>
      <c r="X436" s="2" t="s">
        <v>59</v>
      </c>
      <c r="Y436" s="2" t="s">
        <v>48</v>
      </c>
      <c r="Z436" s="2" t="n">
        <v>1</v>
      </c>
      <c r="AA436" s="3" t="n">
        <v>7957.6</v>
      </c>
      <c r="AB436" s="2" t="s">
        <v>54</v>
      </c>
      <c r="AC436" s="2" t="n">
        <v>198886</v>
      </c>
      <c r="AD436" s="2" t="n">
        <v>1</v>
      </c>
      <c r="AE436" s="3" t="n">
        <v>7957.6</v>
      </c>
      <c r="AF436" s="2" t="n">
        <v>0</v>
      </c>
      <c r="AH436" s="3"/>
      <c r="AI436" s="2" t="s">
        <v>544</v>
      </c>
      <c r="AJ436" s="2" t="s">
        <v>59</v>
      </c>
      <c r="AK436" s="2" t="s">
        <v>56</v>
      </c>
      <c r="AL436" s="2" t="n">
        <v>0</v>
      </c>
      <c r="AM436" s="2" t="s">
        <v>57</v>
      </c>
      <c r="AN436" s="2" t="n">
        <v>1</v>
      </c>
      <c r="AO436" s="3" t="n">
        <v>7957.6</v>
      </c>
      <c r="AP436" s="3" t="n">
        <v>6860</v>
      </c>
      <c r="AQ436" s="3" t="n">
        <v>1097.6</v>
      </c>
      <c r="BJ436" s="2" t="n">
        <v>6860</v>
      </c>
      <c r="BK436" s="2" t="s">
        <v>50</v>
      </c>
      <c r="BL436" s="2" t="n">
        <v>1097.6</v>
      </c>
      <c r="BM436" s="2" t="s">
        <v>51</v>
      </c>
      <c r="BN436" s="2" t="n">
        <v>0.16</v>
      </c>
    </row>
    <row r="437" customFormat="false" ht="15" hidden="false" customHeight="false" outlineLevel="0" collapsed="false">
      <c r="I437" s="3"/>
      <c r="J437" s="3"/>
      <c r="K437" s="3"/>
      <c r="L437" s="4"/>
      <c r="M437" s="2" t="s">
        <v>48</v>
      </c>
      <c r="N437" s="2" t="s">
        <v>49</v>
      </c>
      <c r="O437" s="2" t="n">
        <v>1</v>
      </c>
      <c r="P437" s="3"/>
      <c r="Q437" s="3"/>
      <c r="R437" s="3" t="n">
        <v>1303.08620689655</v>
      </c>
      <c r="S437" s="2" t="s">
        <v>50</v>
      </c>
      <c r="T437" s="3" t="n">
        <v>208.493793103448</v>
      </c>
      <c r="U437" s="2" t="s">
        <v>51</v>
      </c>
      <c r="V437" s="2" t="n">
        <v>0.16</v>
      </c>
      <c r="W437" s="2" t="s">
        <v>545</v>
      </c>
      <c r="X437" s="2" t="s">
        <v>59</v>
      </c>
      <c r="Y437" s="2" t="s">
        <v>48</v>
      </c>
      <c r="Z437" s="2" t="n">
        <v>1</v>
      </c>
      <c r="AA437" s="3" t="n">
        <v>1511.58</v>
      </c>
      <c r="AB437" s="2" t="s">
        <v>54</v>
      </c>
      <c r="AC437" s="2" t="n">
        <v>198937</v>
      </c>
      <c r="AD437" s="2" t="n">
        <v>1</v>
      </c>
      <c r="AE437" s="3" t="n">
        <v>1511.58</v>
      </c>
      <c r="AF437" s="2" t="n">
        <v>0</v>
      </c>
      <c r="AH437" s="3"/>
      <c r="AI437" s="2" t="s">
        <v>545</v>
      </c>
      <c r="AJ437" s="2" t="s">
        <v>59</v>
      </c>
      <c r="AK437" s="2" t="s">
        <v>56</v>
      </c>
      <c r="AL437" s="2" t="n">
        <v>0</v>
      </c>
      <c r="AM437" s="2" t="s">
        <v>57</v>
      </c>
      <c r="AN437" s="2" t="n">
        <v>1</v>
      </c>
      <c r="AO437" s="3" t="n">
        <v>1511.58</v>
      </c>
      <c r="AP437" s="3" t="n">
        <v>1303.08620689655</v>
      </c>
      <c r="AQ437" s="3" t="n">
        <v>208.493793103448</v>
      </c>
      <c r="BJ437" s="2" t="n">
        <v>1303.08620689655</v>
      </c>
      <c r="BK437" s="2" t="s">
        <v>50</v>
      </c>
      <c r="BL437" s="2" t="n">
        <v>208.493793103448</v>
      </c>
      <c r="BM437" s="2" t="s">
        <v>51</v>
      </c>
      <c r="BN437" s="2" t="n">
        <v>0.16</v>
      </c>
    </row>
    <row r="438" customFormat="false" ht="15" hidden="false" customHeight="false" outlineLevel="0" collapsed="false">
      <c r="I438" s="3"/>
      <c r="J438" s="3"/>
      <c r="K438" s="3"/>
      <c r="L438" s="4"/>
      <c r="M438" s="2" t="s">
        <v>48</v>
      </c>
      <c r="N438" s="2" t="s">
        <v>49</v>
      </c>
      <c r="O438" s="2" t="n">
        <v>1</v>
      </c>
      <c r="P438" s="3"/>
      <c r="Q438" s="3"/>
      <c r="R438" s="3" t="n">
        <v>1936.37068965517</v>
      </c>
      <c r="S438" s="2" t="s">
        <v>50</v>
      </c>
      <c r="T438" s="3" t="n">
        <v>309.819310344828</v>
      </c>
      <c r="U438" s="2" t="s">
        <v>51</v>
      </c>
      <c r="V438" s="2" t="n">
        <v>0.16</v>
      </c>
      <c r="W438" s="2" t="s">
        <v>546</v>
      </c>
      <c r="X438" s="2" t="s">
        <v>59</v>
      </c>
      <c r="Y438" s="2" t="s">
        <v>48</v>
      </c>
      <c r="Z438" s="2" t="n">
        <v>1</v>
      </c>
      <c r="AA438" s="3" t="n">
        <v>2246.19</v>
      </c>
      <c r="AB438" s="2" t="s">
        <v>54</v>
      </c>
      <c r="AC438" s="2" t="n">
        <v>198973</v>
      </c>
      <c r="AD438" s="2" t="n">
        <v>1</v>
      </c>
      <c r="AE438" s="3" t="n">
        <v>2246.19</v>
      </c>
      <c r="AF438" s="2" t="n">
        <v>0</v>
      </c>
      <c r="AH438" s="3"/>
      <c r="AI438" s="2" t="s">
        <v>546</v>
      </c>
      <c r="AJ438" s="2" t="s">
        <v>59</v>
      </c>
      <c r="AK438" s="2" t="s">
        <v>56</v>
      </c>
      <c r="AL438" s="2" t="n">
        <v>0</v>
      </c>
      <c r="AM438" s="2" t="s">
        <v>57</v>
      </c>
      <c r="AN438" s="2" t="n">
        <v>1</v>
      </c>
      <c r="AO438" s="3" t="n">
        <v>2246.19</v>
      </c>
      <c r="AP438" s="3" t="n">
        <v>1936.37068965517</v>
      </c>
      <c r="AQ438" s="3" t="n">
        <v>309.819310344828</v>
      </c>
      <c r="BJ438" s="2" t="n">
        <v>1936.37068965517</v>
      </c>
      <c r="BK438" s="2" t="s">
        <v>50</v>
      </c>
      <c r="BL438" s="2" t="n">
        <v>309.819310344828</v>
      </c>
      <c r="BM438" s="2" t="s">
        <v>51</v>
      </c>
      <c r="BN438" s="2" t="n">
        <v>0.16</v>
      </c>
    </row>
    <row r="439" customFormat="false" ht="15" hidden="false" customHeight="false" outlineLevel="0" collapsed="false">
      <c r="I439" s="3"/>
      <c r="J439" s="3"/>
      <c r="K439" s="3"/>
      <c r="L439" s="4"/>
      <c r="M439" s="2" t="s">
        <v>48</v>
      </c>
      <c r="N439" s="2" t="s">
        <v>49</v>
      </c>
      <c r="O439" s="2" t="n">
        <v>1</v>
      </c>
      <c r="P439" s="3"/>
      <c r="Q439" s="3"/>
      <c r="R439" s="3" t="n">
        <v>15464.5</v>
      </c>
      <c r="S439" s="2" t="s">
        <v>50</v>
      </c>
      <c r="T439" s="3" t="n">
        <v>2474.32</v>
      </c>
      <c r="U439" s="2" t="s">
        <v>51</v>
      </c>
      <c r="V439" s="2" t="n">
        <v>0.16</v>
      </c>
      <c r="W439" s="2" t="s">
        <v>547</v>
      </c>
      <c r="X439" s="2" t="s">
        <v>59</v>
      </c>
      <c r="Y439" s="2" t="s">
        <v>48</v>
      </c>
      <c r="Z439" s="2" t="n">
        <v>1</v>
      </c>
      <c r="AA439" s="3" t="n">
        <v>17938.82</v>
      </c>
      <c r="AB439" s="2" t="s">
        <v>54</v>
      </c>
      <c r="AC439" s="2" t="n">
        <v>200205</v>
      </c>
      <c r="AD439" s="2" t="n">
        <v>1</v>
      </c>
      <c r="AE439" s="3" t="n">
        <v>17938.82</v>
      </c>
      <c r="AF439" s="2" t="n">
        <v>0</v>
      </c>
      <c r="AH439" s="3"/>
      <c r="AI439" s="2" t="s">
        <v>547</v>
      </c>
      <c r="AJ439" s="2" t="s">
        <v>59</v>
      </c>
      <c r="AK439" s="2" t="s">
        <v>56</v>
      </c>
      <c r="AL439" s="2" t="n">
        <v>0</v>
      </c>
      <c r="AM439" s="2" t="s">
        <v>57</v>
      </c>
      <c r="AN439" s="2" t="n">
        <v>1</v>
      </c>
      <c r="AO439" s="3" t="n">
        <v>17938.82</v>
      </c>
      <c r="AP439" s="3" t="n">
        <v>15464.5</v>
      </c>
      <c r="AQ439" s="3" t="n">
        <v>2474.32</v>
      </c>
      <c r="BJ439" s="2" t="n">
        <v>15464.5</v>
      </c>
      <c r="BK439" s="2" t="s">
        <v>50</v>
      </c>
      <c r="BL439" s="2" t="n">
        <v>2474.32</v>
      </c>
      <c r="BM439" s="2" t="s">
        <v>51</v>
      </c>
      <c r="BN439" s="2" t="n">
        <v>0.16</v>
      </c>
    </row>
    <row r="440" customFormat="false" ht="15" hidden="false" customHeight="false" outlineLevel="0" collapsed="false">
      <c r="I440" s="3"/>
      <c r="J440" s="3"/>
      <c r="K440" s="3"/>
      <c r="L440" s="4"/>
      <c r="M440" s="2" t="s">
        <v>48</v>
      </c>
      <c r="N440" s="2" t="s">
        <v>49</v>
      </c>
      <c r="O440" s="2" t="n">
        <v>1</v>
      </c>
      <c r="P440" s="3"/>
      <c r="Q440" s="3"/>
      <c r="R440" s="3" t="n">
        <v>1249.43103448276</v>
      </c>
      <c r="S440" s="2" t="s">
        <v>50</v>
      </c>
      <c r="T440" s="3" t="n">
        <v>199.908965517241</v>
      </c>
      <c r="U440" s="2" t="s">
        <v>51</v>
      </c>
      <c r="V440" s="2" t="n">
        <v>0.16</v>
      </c>
      <c r="W440" s="2" t="s">
        <v>548</v>
      </c>
      <c r="X440" s="2" t="s">
        <v>59</v>
      </c>
      <c r="Y440" s="2" t="s">
        <v>48</v>
      </c>
      <c r="Z440" s="2" t="n">
        <v>1</v>
      </c>
      <c r="AA440" s="3" t="n">
        <v>1449.34</v>
      </c>
      <c r="AB440" s="2" t="s">
        <v>54</v>
      </c>
      <c r="AC440" s="2" t="n">
        <v>201535</v>
      </c>
      <c r="AD440" s="2" t="n">
        <v>1</v>
      </c>
      <c r="AE440" s="3" t="n">
        <v>1449.34</v>
      </c>
      <c r="AF440" s="2" t="n">
        <v>0</v>
      </c>
      <c r="AH440" s="3"/>
      <c r="AI440" s="2" t="s">
        <v>548</v>
      </c>
      <c r="AJ440" s="2" t="s">
        <v>59</v>
      </c>
      <c r="AK440" s="2" t="s">
        <v>56</v>
      </c>
      <c r="AL440" s="2" t="n">
        <v>0</v>
      </c>
      <c r="AM440" s="2" t="s">
        <v>57</v>
      </c>
      <c r="AN440" s="2" t="n">
        <v>1</v>
      </c>
      <c r="AO440" s="3" t="n">
        <v>1449.34</v>
      </c>
      <c r="AP440" s="3" t="n">
        <v>1249.43103448276</v>
      </c>
      <c r="AQ440" s="3" t="n">
        <v>199.908965517241</v>
      </c>
      <c r="BJ440" s="2" t="n">
        <v>1249.43103448276</v>
      </c>
      <c r="BK440" s="2" t="s">
        <v>50</v>
      </c>
      <c r="BL440" s="2" t="n">
        <v>199.908965517241</v>
      </c>
      <c r="BM440" s="2" t="s">
        <v>51</v>
      </c>
      <c r="BN440" s="2" t="n">
        <v>0.16</v>
      </c>
    </row>
    <row r="441" customFormat="false" ht="15" hidden="false" customHeight="false" outlineLevel="0" collapsed="false">
      <c r="I441" s="3"/>
      <c r="J441" s="3"/>
      <c r="K441" s="3"/>
      <c r="L441" s="4"/>
      <c r="M441" s="2" t="s">
        <v>48</v>
      </c>
      <c r="N441" s="2" t="s">
        <v>49</v>
      </c>
      <c r="O441" s="2" t="n">
        <v>1</v>
      </c>
      <c r="P441" s="3"/>
      <c r="Q441" s="3"/>
      <c r="R441" s="3" t="n">
        <v>5865.86206896552</v>
      </c>
      <c r="S441" s="2" t="s">
        <v>50</v>
      </c>
      <c r="T441" s="3" t="n">
        <v>938.537931034483</v>
      </c>
      <c r="U441" s="2" t="s">
        <v>51</v>
      </c>
      <c r="V441" s="2" t="n">
        <v>0.16</v>
      </c>
      <c r="W441" s="2" t="s">
        <v>549</v>
      </c>
      <c r="X441" s="2" t="s">
        <v>59</v>
      </c>
      <c r="Y441" s="2" t="s">
        <v>48</v>
      </c>
      <c r="Z441" s="2" t="n">
        <v>1</v>
      </c>
      <c r="AA441" s="3" t="n">
        <v>6804.4</v>
      </c>
      <c r="AB441" s="2" t="s">
        <v>54</v>
      </c>
      <c r="AC441" s="2" t="n">
        <v>204543</v>
      </c>
      <c r="AD441" s="2" t="n">
        <v>1</v>
      </c>
      <c r="AE441" s="3" t="n">
        <v>6804.4</v>
      </c>
      <c r="AF441" s="2" t="n">
        <v>0</v>
      </c>
      <c r="AH441" s="3"/>
      <c r="AI441" s="2" t="s">
        <v>549</v>
      </c>
      <c r="AJ441" s="2" t="s">
        <v>59</v>
      </c>
      <c r="AK441" s="2" t="s">
        <v>56</v>
      </c>
      <c r="AL441" s="2" t="n">
        <v>0</v>
      </c>
      <c r="AM441" s="2" t="s">
        <v>57</v>
      </c>
      <c r="AN441" s="2" t="n">
        <v>1</v>
      </c>
      <c r="AO441" s="3" t="n">
        <v>6804.4</v>
      </c>
      <c r="AP441" s="3" t="n">
        <v>5865.86206896552</v>
      </c>
      <c r="AQ441" s="3" t="n">
        <v>938.537931034483</v>
      </c>
      <c r="BJ441" s="2" t="n">
        <v>5865.86206896552</v>
      </c>
      <c r="BK441" s="2" t="s">
        <v>50</v>
      </c>
      <c r="BL441" s="2" t="n">
        <v>938.537931034483</v>
      </c>
      <c r="BM441" s="2" t="s">
        <v>51</v>
      </c>
      <c r="BN441" s="2" t="n">
        <v>0.16</v>
      </c>
    </row>
    <row r="442" customFormat="false" ht="15" hidden="false" customHeight="false" outlineLevel="0" collapsed="false">
      <c r="A442" s="1" t="n">
        <v>34</v>
      </c>
      <c r="B442" s="2" t="n">
        <v>601</v>
      </c>
      <c r="C442" s="2" t="s">
        <v>550</v>
      </c>
      <c r="D442" s="2" t="s">
        <v>551</v>
      </c>
      <c r="E442" s="2" t="s">
        <v>552</v>
      </c>
      <c r="F442" s="2" t="s">
        <v>553</v>
      </c>
      <c r="G442" s="2" t="n">
        <v>601</v>
      </c>
      <c r="H442" s="2" t="n">
        <v>550103422</v>
      </c>
      <c r="I442" s="3" t="n">
        <v>13793.1</v>
      </c>
      <c r="J442" s="3" t="n">
        <v>16000</v>
      </c>
      <c r="K442" s="3" t="n">
        <v>2206.9</v>
      </c>
      <c r="L442" s="4" t="n">
        <v>44991.5</v>
      </c>
      <c r="M442" s="2" t="s">
        <v>48</v>
      </c>
      <c r="N442" s="2" t="s">
        <v>49</v>
      </c>
      <c r="O442" s="2" t="n">
        <v>1</v>
      </c>
      <c r="P442" s="3" t="n">
        <v>16000</v>
      </c>
      <c r="Q442" s="3" t="n">
        <v>16000</v>
      </c>
      <c r="R442" s="3" t="n">
        <v>7144.95689655173</v>
      </c>
      <c r="S442" s="2" t="s">
        <v>50</v>
      </c>
      <c r="T442" s="3" t="n">
        <v>1143.19310344828</v>
      </c>
      <c r="U442" s="2" t="s">
        <v>51</v>
      </c>
      <c r="V442" s="2" t="n">
        <v>0.16</v>
      </c>
      <c r="W442" s="2" t="s">
        <v>554</v>
      </c>
      <c r="X442" s="2" t="s">
        <v>59</v>
      </c>
      <c r="Y442" s="2" t="s">
        <v>48</v>
      </c>
      <c r="Z442" s="2" t="n">
        <v>1</v>
      </c>
      <c r="AA442" s="3" t="n">
        <v>8288.15</v>
      </c>
      <c r="AB442" s="2" t="s">
        <v>54</v>
      </c>
      <c r="AC442" s="2" t="n">
        <v>198711</v>
      </c>
      <c r="AD442" s="2" t="n">
        <v>1</v>
      </c>
      <c r="AE442" s="3" t="n">
        <v>8288.15</v>
      </c>
      <c r="AF442" s="2" t="n">
        <v>0</v>
      </c>
      <c r="AH442" s="3" t="n">
        <v>16000</v>
      </c>
      <c r="AI442" s="2" t="s">
        <v>554</v>
      </c>
      <c r="AJ442" s="2" t="s">
        <v>59</v>
      </c>
      <c r="AK442" s="2" t="s">
        <v>56</v>
      </c>
      <c r="AL442" s="2" t="n">
        <v>0</v>
      </c>
      <c r="AM442" s="2" t="s">
        <v>57</v>
      </c>
      <c r="AN442" s="2" t="n">
        <v>1</v>
      </c>
      <c r="AO442" s="3" t="n">
        <v>8288.15</v>
      </c>
      <c r="AP442" s="3" t="n">
        <v>7144.95689655173</v>
      </c>
      <c r="AQ442" s="3" t="n">
        <v>1143.19310344828</v>
      </c>
      <c r="AR442" s="2" t="s">
        <v>555</v>
      </c>
      <c r="AS442" s="2" t="s">
        <v>550</v>
      </c>
      <c r="AT442" s="2" t="s">
        <v>553</v>
      </c>
      <c r="AU442" s="2" t="s">
        <v>552</v>
      </c>
      <c r="BJ442" s="2" t="n">
        <v>7144.95689655173</v>
      </c>
      <c r="BK442" s="2" t="s">
        <v>50</v>
      </c>
      <c r="BL442" s="2" t="n">
        <v>1143.19310344828</v>
      </c>
      <c r="BM442" s="2" t="s">
        <v>51</v>
      </c>
      <c r="BN442" s="2" t="n">
        <v>0.16</v>
      </c>
    </row>
    <row r="443" customFormat="false" ht="15" hidden="false" customHeight="false" outlineLevel="0" collapsed="false">
      <c r="I443" s="3"/>
      <c r="J443" s="3"/>
      <c r="K443" s="3"/>
      <c r="L443" s="4"/>
      <c r="M443" s="2" t="s">
        <v>48</v>
      </c>
      <c r="N443" s="2" t="s">
        <v>49</v>
      </c>
      <c r="O443" s="2" t="n">
        <v>1</v>
      </c>
      <c r="P443" s="3"/>
      <c r="Q443" s="3"/>
      <c r="R443" s="3" t="n">
        <v>1048.98275862069</v>
      </c>
      <c r="S443" s="2" t="s">
        <v>50</v>
      </c>
      <c r="T443" s="3" t="n">
        <v>167.83724137931</v>
      </c>
      <c r="U443" s="2" t="s">
        <v>51</v>
      </c>
      <c r="V443" s="2" t="n">
        <v>0.16</v>
      </c>
      <c r="W443" s="2" t="s">
        <v>556</v>
      </c>
      <c r="X443" s="2" t="s">
        <v>59</v>
      </c>
      <c r="Y443" s="2" t="s">
        <v>48</v>
      </c>
      <c r="Z443" s="2" t="n">
        <v>1</v>
      </c>
      <c r="AA443" s="3" t="n">
        <v>1216.82</v>
      </c>
      <c r="AB443" s="2" t="s">
        <v>54</v>
      </c>
      <c r="AC443" s="2" t="n">
        <v>200166</v>
      </c>
      <c r="AD443" s="2" t="n">
        <v>1</v>
      </c>
      <c r="AE443" s="3" t="n">
        <v>1216.82</v>
      </c>
      <c r="AF443" s="2" t="n">
        <v>0</v>
      </c>
      <c r="AH443" s="3"/>
      <c r="AI443" s="2" t="s">
        <v>556</v>
      </c>
      <c r="AJ443" s="2" t="s">
        <v>59</v>
      </c>
      <c r="AK443" s="2" t="s">
        <v>56</v>
      </c>
      <c r="AL443" s="2" t="n">
        <v>0</v>
      </c>
      <c r="AM443" s="2" t="s">
        <v>57</v>
      </c>
      <c r="AN443" s="2" t="n">
        <v>1</v>
      </c>
      <c r="AO443" s="3" t="n">
        <v>1216.82</v>
      </c>
      <c r="AP443" s="3" t="n">
        <v>1048.98275862069</v>
      </c>
      <c r="AQ443" s="3" t="n">
        <v>167.83724137931</v>
      </c>
      <c r="BJ443" s="2" t="n">
        <v>1048.98275862069</v>
      </c>
      <c r="BK443" s="2" t="s">
        <v>50</v>
      </c>
      <c r="BL443" s="2" t="n">
        <v>167.83724137931</v>
      </c>
      <c r="BM443" s="2" t="s">
        <v>51</v>
      </c>
      <c r="BN443" s="2" t="n">
        <v>0.16</v>
      </c>
    </row>
    <row r="444" customFormat="false" ht="15" hidden="false" customHeight="false" outlineLevel="0" collapsed="false">
      <c r="I444" s="3"/>
      <c r="J444" s="3"/>
      <c r="K444" s="3"/>
      <c r="L444" s="4"/>
      <c r="M444" s="2" t="s">
        <v>48</v>
      </c>
      <c r="N444" s="2" t="s">
        <v>49</v>
      </c>
      <c r="O444" s="2" t="n">
        <v>1</v>
      </c>
      <c r="P444" s="3"/>
      <c r="Q444" s="3"/>
      <c r="R444" s="3" t="n">
        <v>611.646551724138</v>
      </c>
      <c r="S444" s="2" t="s">
        <v>50</v>
      </c>
      <c r="T444" s="3" t="n">
        <v>97.8634482758621</v>
      </c>
      <c r="U444" s="2" t="s">
        <v>51</v>
      </c>
      <c r="V444" s="2" t="n">
        <v>0.16</v>
      </c>
      <c r="W444" s="2" t="s">
        <v>557</v>
      </c>
      <c r="X444" s="2" t="s">
        <v>59</v>
      </c>
      <c r="Y444" s="2" t="s">
        <v>48</v>
      </c>
      <c r="Z444" s="2" t="n">
        <v>1</v>
      </c>
      <c r="AA444" s="3" t="n">
        <v>709.51</v>
      </c>
      <c r="AB444" s="2" t="s">
        <v>54</v>
      </c>
      <c r="AC444" s="2" t="n">
        <v>200167</v>
      </c>
      <c r="AD444" s="2" t="n">
        <v>1</v>
      </c>
      <c r="AE444" s="3" t="n">
        <v>709.51</v>
      </c>
      <c r="AF444" s="2" t="n">
        <v>0</v>
      </c>
      <c r="AH444" s="3"/>
      <c r="AI444" s="2" t="s">
        <v>557</v>
      </c>
      <c r="AJ444" s="2" t="s">
        <v>59</v>
      </c>
      <c r="AK444" s="2" t="s">
        <v>56</v>
      </c>
      <c r="AL444" s="2" t="n">
        <v>0</v>
      </c>
      <c r="AM444" s="2" t="s">
        <v>57</v>
      </c>
      <c r="AN444" s="2" t="n">
        <v>1</v>
      </c>
      <c r="AO444" s="3" t="n">
        <v>709.51</v>
      </c>
      <c r="AP444" s="3" t="n">
        <v>611.646551724138</v>
      </c>
      <c r="AQ444" s="3" t="n">
        <v>97.8634482758621</v>
      </c>
      <c r="BJ444" s="2" t="n">
        <v>611.646551724138</v>
      </c>
      <c r="BK444" s="2" t="s">
        <v>50</v>
      </c>
      <c r="BL444" s="2" t="n">
        <v>97.8634482758621</v>
      </c>
      <c r="BM444" s="2" t="s">
        <v>51</v>
      </c>
      <c r="BN444" s="2" t="n">
        <v>0.16</v>
      </c>
    </row>
    <row r="445" customFormat="false" ht="15" hidden="false" customHeight="false" outlineLevel="0" collapsed="false">
      <c r="I445" s="3"/>
      <c r="J445" s="3"/>
      <c r="K445" s="3"/>
      <c r="L445" s="4"/>
      <c r="M445" s="2" t="s">
        <v>48</v>
      </c>
      <c r="N445" s="2" t="s">
        <v>49</v>
      </c>
      <c r="O445" s="2" t="n">
        <v>1</v>
      </c>
      <c r="P445" s="3"/>
      <c r="Q445" s="3"/>
      <c r="R445" s="3" t="n">
        <v>1631.54310344828</v>
      </c>
      <c r="S445" s="2" t="s">
        <v>50</v>
      </c>
      <c r="T445" s="3" t="n">
        <v>261.046896551724</v>
      </c>
      <c r="U445" s="2" t="s">
        <v>51</v>
      </c>
      <c r="V445" s="2" t="n">
        <v>0.16</v>
      </c>
      <c r="W445" s="2" t="s">
        <v>558</v>
      </c>
      <c r="X445" s="2" t="s">
        <v>59</v>
      </c>
      <c r="Y445" s="2" t="s">
        <v>48</v>
      </c>
      <c r="Z445" s="2" t="n">
        <v>1</v>
      </c>
      <c r="AA445" s="3" t="n">
        <v>1892.59</v>
      </c>
      <c r="AB445" s="2" t="s">
        <v>54</v>
      </c>
      <c r="AC445" s="2" t="n">
        <v>204371</v>
      </c>
      <c r="AD445" s="2" t="n">
        <v>1</v>
      </c>
      <c r="AE445" s="3" t="n">
        <v>1892.59</v>
      </c>
      <c r="AF445" s="2" t="n">
        <v>0</v>
      </c>
      <c r="AH445" s="3"/>
      <c r="AI445" s="2" t="s">
        <v>558</v>
      </c>
      <c r="AJ445" s="2" t="s">
        <v>59</v>
      </c>
      <c r="AK445" s="2" t="s">
        <v>56</v>
      </c>
      <c r="AL445" s="2" t="n">
        <v>0</v>
      </c>
      <c r="AM445" s="2" t="s">
        <v>57</v>
      </c>
      <c r="AN445" s="2" t="n">
        <v>1</v>
      </c>
      <c r="AO445" s="3" t="n">
        <v>1892.59</v>
      </c>
      <c r="AP445" s="3" t="n">
        <v>1631.54310344828</v>
      </c>
      <c r="AQ445" s="3" t="n">
        <v>261.046896551724</v>
      </c>
      <c r="BJ445" s="2" t="n">
        <v>1631.54310344828</v>
      </c>
      <c r="BK445" s="2" t="s">
        <v>50</v>
      </c>
      <c r="BL445" s="2" t="n">
        <v>261.046896551724</v>
      </c>
      <c r="BM445" s="2" t="s">
        <v>51</v>
      </c>
      <c r="BN445" s="2" t="n">
        <v>0.16</v>
      </c>
    </row>
    <row r="446" customFormat="false" ht="15" hidden="false" customHeight="false" outlineLevel="0" collapsed="false">
      <c r="I446" s="3"/>
      <c r="J446" s="3"/>
      <c r="K446" s="3"/>
      <c r="L446" s="4"/>
      <c r="M446" s="2" t="s">
        <v>48</v>
      </c>
      <c r="N446" s="2" t="s">
        <v>49</v>
      </c>
      <c r="O446" s="2" t="n">
        <v>1</v>
      </c>
      <c r="P446" s="3"/>
      <c r="Q446" s="3"/>
      <c r="R446" s="3" t="n">
        <v>3355.97413793103</v>
      </c>
      <c r="S446" s="2" t="s">
        <v>50</v>
      </c>
      <c r="T446" s="3" t="n">
        <v>536.955862068966</v>
      </c>
      <c r="U446" s="2" t="s">
        <v>51</v>
      </c>
      <c r="V446" s="2" t="n">
        <v>0.16</v>
      </c>
      <c r="W446" s="2" t="s">
        <v>559</v>
      </c>
      <c r="X446" s="2" t="s">
        <v>59</v>
      </c>
      <c r="Y446" s="2" t="s">
        <v>48</v>
      </c>
      <c r="Z446" s="2" t="n">
        <v>1</v>
      </c>
      <c r="AA446" s="3" t="n">
        <v>3892.93</v>
      </c>
      <c r="AB446" s="2" t="s">
        <v>54</v>
      </c>
      <c r="AC446" s="2" t="n">
        <v>204375</v>
      </c>
      <c r="AD446" s="2" t="n">
        <v>1</v>
      </c>
      <c r="AE446" s="3" t="n">
        <v>3892.93</v>
      </c>
      <c r="AF446" s="2" t="n">
        <v>0</v>
      </c>
      <c r="AH446" s="3"/>
      <c r="AI446" s="2" t="s">
        <v>559</v>
      </c>
      <c r="AJ446" s="2" t="s">
        <v>59</v>
      </c>
      <c r="AK446" s="2" t="s">
        <v>56</v>
      </c>
      <c r="AL446" s="2" t="n">
        <v>0</v>
      </c>
      <c r="AM446" s="2" t="s">
        <v>57</v>
      </c>
      <c r="AN446" s="2" t="n">
        <v>1</v>
      </c>
      <c r="AO446" s="3" t="n">
        <v>3892.93</v>
      </c>
      <c r="AP446" s="3" t="n">
        <v>3355.97413793103</v>
      </c>
      <c r="AQ446" s="3" t="n">
        <v>536.955862068966</v>
      </c>
      <c r="BJ446" s="2" t="n">
        <v>3355.97413793103</v>
      </c>
      <c r="BK446" s="2" t="s">
        <v>50</v>
      </c>
      <c r="BL446" s="2" t="n">
        <v>536.955862068966</v>
      </c>
      <c r="BM446" s="2" t="s">
        <v>51</v>
      </c>
      <c r="BN446" s="2" t="n">
        <v>0.16</v>
      </c>
    </row>
    <row r="447" customFormat="false" ht="15" hidden="false" customHeight="false" outlineLevel="0" collapsed="false">
      <c r="A447" s="1" t="n">
        <v>35</v>
      </c>
      <c r="B447" s="2" t="n">
        <v>601</v>
      </c>
      <c r="C447" s="2" t="s">
        <v>550</v>
      </c>
      <c r="D447" s="2" t="s">
        <v>551</v>
      </c>
      <c r="E447" s="2" t="s">
        <v>552</v>
      </c>
      <c r="F447" s="2" t="s">
        <v>553</v>
      </c>
      <c r="G447" s="2" t="n">
        <v>601</v>
      </c>
      <c r="H447" s="2" t="n">
        <v>550103422</v>
      </c>
      <c r="I447" s="3" t="n">
        <v>89879.65</v>
      </c>
      <c r="J447" s="3" t="n">
        <v>104260.4</v>
      </c>
      <c r="K447" s="3" t="n">
        <v>14380.75</v>
      </c>
      <c r="L447" s="4" t="n">
        <v>45007.5</v>
      </c>
      <c r="M447" s="2" t="s">
        <v>48</v>
      </c>
      <c r="N447" s="2" t="s">
        <v>49</v>
      </c>
      <c r="O447" s="2" t="n">
        <v>1</v>
      </c>
      <c r="P447" s="3" t="n">
        <v>104260.4</v>
      </c>
      <c r="Q447" s="3" t="n">
        <v>104260.4</v>
      </c>
      <c r="R447" s="3" t="n">
        <v>336</v>
      </c>
      <c r="S447" s="2" t="s">
        <v>50</v>
      </c>
      <c r="T447" s="3" t="n">
        <v>53.76</v>
      </c>
      <c r="U447" s="2" t="s">
        <v>51</v>
      </c>
      <c r="V447" s="2" t="n">
        <v>0.16</v>
      </c>
      <c r="W447" s="2" t="s">
        <v>560</v>
      </c>
      <c r="X447" s="2" t="s">
        <v>53</v>
      </c>
      <c r="Y447" s="2" t="s">
        <v>48</v>
      </c>
      <c r="Z447" s="2" t="n">
        <v>1</v>
      </c>
      <c r="AA447" s="3" t="n">
        <v>389.76</v>
      </c>
      <c r="AB447" s="2" t="s">
        <v>54</v>
      </c>
      <c r="AC447" s="2" t="s">
        <v>561</v>
      </c>
      <c r="AD447" s="2" t="n">
        <v>1</v>
      </c>
      <c r="AE447" s="3" t="n">
        <v>389.76</v>
      </c>
      <c r="AF447" s="2" t="n">
        <v>0</v>
      </c>
      <c r="AH447" s="3" t="n">
        <v>104260.4</v>
      </c>
      <c r="AI447" s="2" t="s">
        <v>560</v>
      </c>
      <c r="AJ447" s="2" t="s">
        <v>53</v>
      </c>
      <c r="AK447" s="2" t="s">
        <v>56</v>
      </c>
      <c r="AL447" s="2" t="n">
        <v>0</v>
      </c>
      <c r="AM447" s="2" t="s">
        <v>57</v>
      </c>
      <c r="AN447" s="2" t="n">
        <v>1</v>
      </c>
      <c r="AO447" s="3" t="n">
        <v>389.76</v>
      </c>
      <c r="AP447" s="3" t="n">
        <v>336</v>
      </c>
      <c r="AQ447" s="3" t="n">
        <v>53.76</v>
      </c>
      <c r="AR447" s="2" t="s">
        <v>555</v>
      </c>
      <c r="AS447" s="2" t="s">
        <v>550</v>
      </c>
      <c r="AT447" s="2" t="s">
        <v>553</v>
      </c>
      <c r="AU447" s="2" t="s">
        <v>552</v>
      </c>
      <c r="BJ447" s="2" t="n">
        <v>336</v>
      </c>
      <c r="BK447" s="2" t="s">
        <v>50</v>
      </c>
      <c r="BL447" s="2" t="n">
        <v>53.76</v>
      </c>
      <c r="BM447" s="2" t="s">
        <v>51</v>
      </c>
      <c r="BN447" s="2" t="n">
        <v>0.16</v>
      </c>
    </row>
    <row r="448" customFormat="false" ht="15" hidden="false" customHeight="false" outlineLevel="0" collapsed="false">
      <c r="I448" s="3"/>
      <c r="J448" s="3"/>
      <c r="K448" s="3"/>
      <c r="L448" s="4"/>
      <c r="M448" s="2" t="s">
        <v>48</v>
      </c>
      <c r="N448" s="2" t="s">
        <v>49</v>
      </c>
      <c r="O448" s="2" t="n">
        <v>1</v>
      </c>
      <c r="P448" s="3"/>
      <c r="Q448" s="3"/>
      <c r="R448" s="3" t="n">
        <v>41648.8275862069</v>
      </c>
      <c r="S448" s="2" t="s">
        <v>50</v>
      </c>
      <c r="T448" s="3" t="n">
        <v>6663.8124137931</v>
      </c>
      <c r="U448" s="2" t="s">
        <v>51</v>
      </c>
      <c r="V448" s="2" t="n">
        <v>0.16</v>
      </c>
      <c r="W448" s="2" t="s">
        <v>562</v>
      </c>
      <c r="X448" s="2" t="s">
        <v>59</v>
      </c>
      <c r="Y448" s="2" t="s">
        <v>48</v>
      </c>
      <c r="Z448" s="2" t="n">
        <v>1</v>
      </c>
      <c r="AA448" s="3" t="n">
        <v>48312.64</v>
      </c>
      <c r="AB448" s="2" t="s">
        <v>54</v>
      </c>
      <c r="AC448" s="2" t="n">
        <v>199740</v>
      </c>
      <c r="AD448" s="2" t="n">
        <v>1</v>
      </c>
      <c r="AE448" s="3" t="n">
        <v>48312.64</v>
      </c>
      <c r="AF448" s="2" t="n">
        <v>0</v>
      </c>
      <c r="AH448" s="3"/>
      <c r="AI448" s="2" t="s">
        <v>562</v>
      </c>
      <c r="AJ448" s="2" t="s">
        <v>59</v>
      </c>
      <c r="AK448" s="2" t="s">
        <v>56</v>
      </c>
      <c r="AL448" s="2" t="n">
        <v>0</v>
      </c>
      <c r="AM448" s="2" t="s">
        <v>57</v>
      </c>
      <c r="AN448" s="2" t="n">
        <v>1</v>
      </c>
      <c r="AO448" s="3" t="n">
        <v>48312.64</v>
      </c>
      <c r="AP448" s="3" t="n">
        <v>41648.8275862069</v>
      </c>
      <c r="AQ448" s="3" t="n">
        <v>6663.8124137931</v>
      </c>
      <c r="BJ448" s="2" t="n">
        <v>41648.8275862069</v>
      </c>
      <c r="BK448" s="2" t="s">
        <v>50</v>
      </c>
      <c r="BL448" s="2" t="n">
        <v>6663.8124137931</v>
      </c>
      <c r="BM448" s="2" t="s">
        <v>51</v>
      </c>
      <c r="BN448" s="2" t="n">
        <v>0.16</v>
      </c>
    </row>
    <row r="449" customFormat="false" ht="15" hidden="false" customHeight="false" outlineLevel="0" collapsed="false">
      <c r="I449" s="3"/>
      <c r="J449" s="3"/>
      <c r="K449" s="3"/>
      <c r="L449" s="4"/>
      <c r="M449" s="2" t="s">
        <v>48</v>
      </c>
      <c r="N449" s="2" t="s">
        <v>49</v>
      </c>
      <c r="O449" s="2" t="n">
        <v>1</v>
      </c>
      <c r="P449" s="3"/>
      <c r="Q449" s="3"/>
      <c r="R449" s="3" t="n">
        <v>1327.72413793103</v>
      </c>
      <c r="S449" s="2" t="s">
        <v>50</v>
      </c>
      <c r="T449" s="3" t="n">
        <v>212.435862068966</v>
      </c>
      <c r="U449" s="2" t="s">
        <v>51</v>
      </c>
      <c r="V449" s="2" t="n">
        <v>0.16</v>
      </c>
      <c r="W449" s="2" t="s">
        <v>563</v>
      </c>
      <c r="X449" s="2" t="s">
        <v>59</v>
      </c>
      <c r="Y449" s="2" t="s">
        <v>48</v>
      </c>
      <c r="Z449" s="2" t="n">
        <v>1</v>
      </c>
      <c r="AA449" s="3" t="n">
        <v>1540.16</v>
      </c>
      <c r="AB449" s="2" t="s">
        <v>54</v>
      </c>
      <c r="AC449" s="2" t="n">
        <v>202119</v>
      </c>
      <c r="AD449" s="2" t="n">
        <v>1</v>
      </c>
      <c r="AE449" s="3" t="n">
        <v>1540.16</v>
      </c>
      <c r="AF449" s="2" t="n">
        <v>0</v>
      </c>
      <c r="AH449" s="3"/>
      <c r="AI449" s="2" t="s">
        <v>563</v>
      </c>
      <c r="AJ449" s="2" t="s">
        <v>59</v>
      </c>
      <c r="AK449" s="2" t="s">
        <v>56</v>
      </c>
      <c r="AL449" s="2" t="n">
        <v>0</v>
      </c>
      <c r="AM449" s="2" t="s">
        <v>57</v>
      </c>
      <c r="AN449" s="2" t="n">
        <v>1</v>
      </c>
      <c r="AO449" s="3" t="n">
        <v>1540.16</v>
      </c>
      <c r="AP449" s="3" t="n">
        <v>1327.72413793103</v>
      </c>
      <c r="AQ449" s="3" t="n">
        <v>212.435862068966</v>
      </c>
      <c r="BJ449" s="2" t="n">
        <v>1327.72413793103</v>
      </c>
      <c r="BK449" s="2" t="s">
        <v>50</v>
      </c>
      <c r="BL449" s="2" t="n">
        <v>212.435862068966</v>
      </c>
      <c r="BM449" s="2" t="s">
        <v>51</v>
      </c>
      <c r="BN449" s="2" t="n">
        <v>0.16</v>
      </c>
    </row>
    <row r="450" customFormat="false" ht="15" hidden="false" customHeight="false" outlineLevel="0" collapsed="false">
      <c r="I450" s="3"/>
      <c r="J450" s="3"/>
      <c r="K450" s="3"/>
      <c r="L450" s="4"/>
      <c r="M450" s="2" t="s">
        <v>48</v>
      </c>
      <c r="N450" s="2" t="s">
        <v>49</v>
      </c>
      <c r="O450" s="2" t="n">
        <v>1</v>
      </c>
      <c r="P450" s="3"/>
      <c r="Q450" s="3"/>
      <c r="R450" s="3" t="n">
        <v>1287</v>
      </c>
      <c r="S450" s="2" t="s">
        <v>50</v>
      </c>
      <c r="T450" s="3" t="n">
        <v>205.92</v>
      </c>
      <c r="U450" s="2" t="s">
        <v>51</v>
      </c>
      <c r="V450" s="2" t="n">
        <v>0.16</v>
      </c>
      <c r="W450" s="2" t="s">
        <v>564</v>
      </c>
      <c r="X450" s="2" t="s">
        <v>59</v>
      </c>
      <c r="Y450" s="2" t="s">
        <v>48</v>
      </c>
      <c r="Z450" s="2" t="n">
        <v>1</v>
      </c>
      <c r="AA450" s="3" t="n">
        <v>1492.92</v>
      </c>
      <c r="AB450" s="2" t="s">
        <v>54</v>
      </c>
      <c r="AC450" s="2" t="n">
        <v>202273</v>
      </c>
      <c r="AD450" s="2" t="n">
        <v>1</v>
      </c>
      <c r="AE450" s="3" t="n">
        <v>1492.92</v>
      </c>
      <c r="AF450" s="2" t="n">
        <v>0</v>
      </c>
      <c r="AH450" s="3"/>
      <c r="AI450" s="2" t="s">
        <v>564</v>
      </c>
      <c r="AJ450" s="2" t="s">
        <v>59</v>
      </c>
      <c r="AK450" s="2" t="s">
        <v>56</v>
      </c>
      <c r="AL450" s="2" t="n">
        <v>0</v>
      </c>
      <c r="AM450" s="2" t="s">
        <v>57</v>
      </c>
      <c r="AN450" s="2" t="n">
        <v>1</v>
      </c>
      <c r="AO450" s="3" t="n">
        <v>1492.92</v>
      </c>
      <c r="AP450" s="3" t="n">
        <v>1287</v>
      </c>
      <c r="AQ450" s="3" t="n">
        <v>205.92</v>
      </c>
      <c r="BJ450" s="2" t="n">
        <v>1287</v>
      </c>
      <c r="BK450" s="2" t="s">
        <v>50</v>
      </c>
      <c r="BL450" s="2" t="n">
        <v>205.92</v>
      </c>
      <c r="BM450" s="2" t="s">
        <v>51</v>
      </c>
      <c r="BN450" s="2" t="n">
        <v>0.16</v>
      </c>
    </row>
    <row r="451" customFormat="false" ht="15" hidden="false" customHeight="false" outlineLevel="0" collapsed="false">
      <c r="I451" s="3"/>
      <c r="J451" s="3"/>
      <c r="K451" s="3"/>
      <c r="L451" s="4"/>
      <c r="M451" s="2" t="s">
        <v>48</v>
      </c>
      <c r="N451" s="2" t="s">
        <v>49</v>
      </c>
      <c r="O451" s="2" t="n">
        <v>1</v>
      </c>
      <c r="P451" s="3"/>
      <c r="Q451" s="3"/>
      <c r="R451" s="3" t="n">
        <v>6002.31034482759</v>
      </c>
      <c r="S451" s="2" t="s">
        <v>50</v>
      </c>
      <c r="T451" s="3" t="n">
        <v>960.369655172414</v>
      </c>
      <c r="U451" s="2" t="s">
        <v>51</v>
      </c>
      <c r="V451" s="2" t="n">
        <v>0.16</v>
      </c>
      <c r="W451" s="2" t="s">
        <v>565</v>
      </c>
      <c r="X451" s="2" t="s">
        <v>59</v>
      </c>
      <c r="Y451" s="2" t="s">
        <v>48</v>
      </c>
      <c r="Z451" s="2" t="n">
        <v>1</v>
      </c>
      <c r="AA451" s="3" t="n">
        <v>6962.68</v>
      </c>
      <c r="AB451" s="2" t="s">
        <v>54</v>
      </c>
      <c r="AC451" s="2" t="n">
        <v>202356</v>
      </c>
      <c r="AD451" s="2" t="n">
        <v>1</v>
      </c>
      <c r="AE451" s="3" t="n">
        <v>6962.68</v>
      </c>
      <c r="AF451" s="2" t="n">
        <v>0</v>
      </c>
      <c r="AH451" s="3"/>
      <c r="AI451" s="2" t="s">
        <v>565</v>
      </c>
      <c r="AJ451" s="2" t="s">
        <v>59</v>
      </c>
      <c r="AK451" s="2" t="s">
        <v>56</v>
      </c>
      <c r="AL451" s="2" t="n">
        <v>0</v>
      </c>
      <c r="AM451" s="2" t="s">
        <v>57</v>
      </c>
      <c r="AN451" s="2" t="n">
        <v>1</v>
      </c>
      <c r="AO451" s="3" t="n">
        <v>6962.68</v>
      </c>
      <c r="AP451" s="3" t="n">
        <v>6002.31034482759</v>
      </c>
      <c r="AQ451" s="3" t="n">
        <v>960.369655172414</v>
      </c>
      <c r="BJ451" s="2" t="n">
        <v>6002.31034482759</v>
      </c>
      <c r="BK451" s="2" t="s">
        <v>50</v>
      </c>
      <c r="BL451" s="2" t="n">
        <v>960.369655172414</v>
      </c>
      <c r="BM451" s="2" t="s">
        <v>51</v>
      </c>
      <c r="BN451" s="2" t="n">
        <v>0.16</v>
      </c>
    </row>
    <row r="452" customFormat="false" ht="15" hidden="false" customHeight="false" outlineLevel="0" collapsed="false">
      <c r="I452" s="3"/>
      <c r="J452" s="3"/>
      <c r="K452" s="3"/>
      <c r="L452" s="4"/>
      <c r="M452" s="2" t="s">
        <v>48</v>
      </c>
      <c r="N452" s="2" t="s">
        <v>49</v>
      </c>
      <c r="O452" s="2" t="n">
        <v>1</v>
      </c>
      <c r="P452" s="3"/>
      <c r="Q452" s="3"/>
      <c r="R452" s="3" t="n">
        <v>5172.41379310345</v>
      </c>
      <c r="S452" s="2" t="s">
        <v>50</v>
      </c>
      <c r="T452" s="3" t="n">
        <v>827.586206896552</v>
      </c>
      <c r="U452" s="2" t="s">
        <v>51</v>
      </c>
      <c r="V452" s="2" t="n">
        <v>0.16</v>
      </c>
      <c r="W452" s="2" t="s">
        <v>566</v>
      </c>
      <c r="X452" s="2" t="s">
        <v>59</v>
      </c>
      <c r="Y452" s="2" t="s">
        <v>48</v>
      </c>
      <c r="Z452" s="2" t="n">
        <v>1</v>
      </c>
      <c r="AA452" s="3" t="n">
        <v>6000</v>
      </c>
      <c r="AB452" s="2" t="s">
        <v>54</v>
      </c>
      <c r="AC452" s="2" t="n">
        <v>203370</v>
      </c>
      <c r="AD452" s="2" t="n">
        <v>1</v>
      </c>
      <c r="AE452" s="3" t="n">
        <v>6000</v>
      </c>
      <c r="AF452" s="2" t="n">
        <v>0</v>
      </c>
      <c r="AH452" s="3"/>
      <c r="AI452" s="2" t="s">
        <v>566</v>
      </c>
      <c r="AJ452" s="2" t="s">
        <v>59</v>
      </c>
      <c r="AK452" s="2" t="s">
        <v>56</v>
      </c>
      <c r="AL452" s="2" t="n">
        <v>0</v>
      </c>
      <c r="AM452" s="2" t="s">
        <v>57</v>
      </c>
      <c r="AN452" s="2" t="n">
        <v>1</v>
      </c>
      <c r="AO452" s="3" t="n">
        <v>6000</v>
      </c>
      <c r="AP452" s="3" t="n">
        <v>5172.41379310345</v>
      </c>
      <c r="AQ452" s="3" t="n">
        <v>827.586206896552</v>
      </c>
      <c r="BJ452" s="2" t="n">
        <v>5172.41379310345</v>
      </c>
      <c r="BK452" s="2" t="s">
        <v>50</v>
      </c>
      <c r="BL452" s="2" t="n">
        <v>827.586206896552</v>
      </c>
      <c r="BM452" s="2" t="s">
        <v>51</v>
      </c>
      <c r="BN452" s="2" t="n">
        <v>0.16</v>
      </c>
    </row>
    <row r="453" customFormat="false" ht="15" hidden="false" customHeight="false" outlineLevel="0" collapsed="false">
      <c r="I453" s="3"/>
      <c r="J453" s="3"/>
      <c r="K453" s="3"/>
      <c r="L453" s="4"/>
      <c r="M453" s="2" t="s">
        <v>48</v>
      </c>
      <c r="N453" s="2" t="s">
        <v>49</v>
      </c>
      <c r="O453" s="2" t="n">
        <v>1</v>
      </c>
      <c r="P453" s="3"/>
      <c r="Q453" s="3"/>
      <c r="R453" s="3" t="n">
        <v>10843.3534482759</v>
      </c>
      <c r="S453" s="2" t="s">
        <v>50</v>
      </c>
      <c r="T453" s="3" t="n">
        <v>1734.93655172414</v>
      </c>
      <c r="U453" s="2" t="s">
        <v>51</v>
      </c>
      <c r="V453" s="2" t="n">
        <v>0.16</v>
      </c>
      <c r="W453" s="2" t="s">
        <v>567</v>
      </c>
      <c r="X453" s="2" t="s">
        <v>59</v>
      </c>
      <c r="Y453" s="2" t="s">
        <v>48</v>
      </c>
      <c r="Z453" s="2" t="n">
        <v>1</v>
      </c>
      <c r="AA453" s="3" t="n">
        <v>12578.29</v>
      </c>
      <c r="AB453" s="2" t="s">
        <v>54</v>
      </c>
      <c r="AC453" s="2" t="n">
        <v>203480</v>
      </c>
      <c r="AD453" s="2" t="n">
        <v>1</v>
      </c>
      <c r="AE453" s="3" t="n">
        <v>12578.29</v>
      </c>
      <c r="AF453" s="2" t="n">
        <v>0</v>
      </c>
      <c r="AH453" s="3"/>
      <c r="AI453" s="2" t="s">
        <v>567</v>
      </c>
      <c r="AJ453" s="2" t="s">
        <v>59</v>
      </c>
      <c r="AK453" s="2" t="s">
        <v>56</v>
      </c>
      <c r="AL453" s="2" t="n">
        <v>0</v>
      </c>
      <c r="AM453" s="2" t="s">
        <v>57</v>
      </c>
      <c r="AN453" s="2" t="n">
        <v>1</v>
      </c>
      <c r="AO453" s="3" t="n">
        <v>12578.29</v>
      </c>
      <c r="AP453" s="3" t="n">
        <v>10843.3534482759</v>
      </c>
      <c r="AQ453" s="3" t="n">
        <v>1734.93655172414</v>
      </c>
      <c r="BJ453" s="2" t="n">
        <v>10843.3534482759</v>
      </c>
      <c r="BK453" s="2" t="s">
        <v>50</v>
      </c>
      <c r="BL453" s="2" t="n">
        <v>1734.93655172414</v>
      </c>
      <c r="BM453" s="2" t="s">
        <v>51</v>
      </c>
      <c r="BN453" s="2" t="n">
        <v>0.16</v>
      </c>
    </row>
    <row r="454" customFormat="false" ht="15" hidden="false" customHeight="false" outlineLevel="0" collapsed="false">
      <c r="I454" s="3"/>
      <c r="J454" s="3"/>
      <c r="K454" s="3"/>
      <c r="L454" s="4"/>
      <c r="M454" s="2" t="s">
        <v>48</v>
      </c>
      <c r="N454" s="2" t="s">
        <v>49</v>
      </c>
      <c r="O454" s="2" t="n">
        <v>1</v>
      </c>
      <c r="P454" s="3"/>
      <c r="Q454" s="3"/>
      <c r="R454" s="3" t="n">
        <v>346.827586206897</v>
      </c>
      <c r="S454" s="2" t="s">
        <v>50</v>
      </c>
      <c r="T454" s="3" t="n">
        <v>55.4924137931035</v>
      </c>
      <c r="U454" s="2" t="s">
        <v>51</v>
      </c>
      <c r="V454" s="2" t="n">
        <v>0.16</v>
      </c>
      <c r="W454" s="2" t="s">
        <v>568</v>
      </c>
      <c r="X454" s="2" t="s">
        <v>59</v>
      </c>
      <c r="Y454" s="2" t="s">
        <v>48</v>
      </c>
      <c r="Z454" s="2" t="n">
        <v>1</v>
      </c>
      <c r="AA454" s="3" t="n">
        <v>402.32</v>
      </c>
      <c r="AB454" s="2" t="s">
        <v>54</v>
      </c>
      <c r="AC454" s="2" t="n">
        <v>205018</v>
      </c>
      <c r="AD454" s="2" t="n">
        <v>1</v>
      </c>
      <c r="AE454" s="3" t="n">
        <v>402.32</v>
      </c>
      <c r="AF454" s="2" t="n">
        <v>0</v>
      </c>
      <c r="AH454" s="3"/>
      <c r="AI454" s="2" t="s">
        <v>568</v>
      </c>
      <c r="AJ454" s="2" t="s">
        <v>59</v>
      </c>
      <c r="AK454" s="2" t="s">
        <v>56</v>
      </c>
      <c r="AL454" s="2" t="n">
        <v>0</v>
      </c>
      <c r="AM454" s="2" t="s">
        <v>57</v>
      </c>
      <c r="AN454" s="2" t="n">
        <v>1</v>
      </c>
      <c r="AO454" s="3" t="n">
        <v>402.32</v>
      </c>
      <c r="AP454" s="3" t="n">
        <v>346.827586206897</v>
      </c>
      <c r="AQ454" s="3" t="n">
        <v>55.4924137931035</v>
      </c>
      <c r="BJ454" s="2" t="n">
        <v>346.827586206897</v>
      </c>
      <c r="BK454" s="2" t="s">
        <v>50</v>
      </c>
      <c r="BL454" s="2" t="n">
        <v>55.4924137931035</v>
      </c>
      <c r="BM454" s="2" t="s">
        <v>51</v>
      </c>
      <c r="BN454" s="2" t="n">
        <v>0.16</v>
      </c>
    </row>
    <row r="455" customFormat="false" ht="15" hidden="false" customHeight="false" outlineLevel="0" collapsed="false">
      <c r="I455" s="3"/>
      <c r="J455" s="3"/>
      <c r="K455" s="3"/>
      <c r="L455" s="4"/>
      <c r="M455" s="2" t="s">
        <v>48</v>
      </c>
      <c r="N455" s="2" t="s">
        <v>49</v>
      </c>
      <c r="O455" s="2" t="n">
        <v>1</v>
      </c>
      <c r="P455" s="3"/>
      <c r="Q455" s="3"/>
      <c r="R455" s="3" t="n">
        <v>5.94827586206897</v>
      </c>
      <c r="S455" s="2" t="s">
        <v>50</v>
      </c>
      <c r="T455" s="3" t="n">
        <v>0.951724137931035</v>
      </c>
      <c r="U455" s="2" t="s">
        <v>51</v>
      </c>
      <c r="V455" s="2" t="n">
        <v>0.16</v>
      </c>
      <c r="W455" s="2" t="s">
        <v>569</v>
      </c>
      <c r="X455" s="2" t="s">
        <v>59</v>
      </c>
      <c r="Y455" s="2" t="s">
        <v>48</v>
      </c>
      <c r="Z455" s="2" t="n">
        <v>1</v>
      </c>
      <c r="AA455" s="3" t="n">
        <v>6.9</v>
      </c>
      <c r="AB455" s="2" t="s">
        <v>54</v>
      </c>
      <c r="AC455" s="2" t="n">
        <v>205162</v>
      </c>
      <c r="AD455" s="2" t="n">
        <v>1</v>
      </c>
      <c r="AE455" s="3" t="n">
        <v>6.9</v>
      </c>
      <c r="AF455" s="2" t="n">
        <v>0</v>
      </c>
      <c r="AH455" s="3"/>
      <c r="AI455" s="2" t="s">
        <v>569</v>
      </c>
      <c r="AJ455" s="2" t="s">
        <v>59</v>
      </c>
      <c r="AK455" s="2" t="s">
        <v>56</v>
      </c>
      <c r="AL455" s="2" t="n">
        <v>0</v>
      </c>
      <c r="AM455" s="2" t="s">
        <v>57</v>
      </c>
      <c r="AN455" s="2" t="n">
        <v>1</v>
      </c>
      <c r="AO455" s="3" t="n">
        <v>6.9</v>
      </c>
      <c r="AP455" s="3" t="n">
        <v>5.94827586206897</v>
      </c>
      <c r="AQ455" s="3" t="n">
        <v>0.951724137931035</v>
      </c>
      <c r="BJ455" s="2" t="n">
        <v>5.94827586206897</v>
      </c>
      <c r="BK455" s="2" t="s">
        <v>50</v>
      </c>
      <c r="BL455" s="2" t="n">
        <v>0.951724137931035</v>
      </c>
      <c r="BM455" s="2" t="s">
        <v>51</v>
      </c>
      <c r="BN455" s="2" t="n">
        <v>0.16</v>
      </c>
    </row>
    <row r="456" customFormat="false" ht="15" hidden="false" customHeight="false" outlineLevel="0" collapsed="false">
      <c r="I456" s="3"/>
      <c r="J456" s="3"/>
      <c r="K456" s="3"/>
      <c r="L456" s="4"/>
      <c r="M456" s="2" t="s">
        <v>48</v>
      </c>
      <c r="N456" s="2" t="s">
        <v>49</v>
      </c>
      <c r="O456" s="2" t="n">
        <v>1</v>
      </c>
      <c r="P456" s="3"/>
      <c r="Q456" s="3"/>
      <c r="R456" s="3" t="n">
        <v>13297</v>
      </c>
      <c r="S456" s="2" t="s">
        <v>50</v>
      </c>
      <c r="T456" s="3" t="n">
        <v>2127.52</v>
      </c>
      <c r="U456" s="2" t="s">
        <v>51</v>
      </c>
      <c r="V456" s="2" t="n">
        <v>0.16</v>
      </c>
      <c r="W456" s="2" t="s">
        <v>570</v>
      </c>
      <c r="X456" s="2" t="s">
        <v>59</v>
      </c>
      <c r="Y456" s="2" t="s">
        <v>48</v>
      </c>
      <c r="Z456" s="2" t="n">
        <v>1</v>
      </c>
      <c r="AA456" s="3" t="n">
        <v>15424.52</v>
      </c>
      <c r="AB456" s="2" t="s">
        <v>54</v>
      </c>
      <c r="AC456" s="2" t="n">
        <v>205314</v>
      </c>
      <c r="AD456" s="2" t="n">
        <v>1</v>
      </c>
      <c r="AE456" s="3" t="n">
        <v>15424.52</v>
      </c>
      <c r="AF456" s="2" t="n">
        <v>0</v>
      </c>
      <c r="AH456" s="3"/>
      <c r="AI456" s="2" t="s">
        <v>570</v>
      </c>
      <c r="AJ456" s="2" t="s">
        <v>59</v>
      </c>
      <c r="AK456" s="2" t="s">
        <v>56</v>
      </c>
      <c r="AL456" s="2" t="n">
        <v>0</v>
      </c>
      <c r="AM456" s="2" t="s">
        <v>57</v>
      </c>
      <c r="AN456" s="2" t="n">
        <v>1</v>
      </c>
      <c r="AO456" s="3" t="n">
        <v>15424.52</v>
      </c>
      <c r="AP456" s="3" t="n">
        <v>13297</v>
      </c>
      <c r="AQ456" s="3" t="n">
        <v>2127.52</v>
      </c>
      <c r="BJ456" s="2" t="n">
        <v>13297</v>
      </c>
      <c r="BK456" s="2" t="s">
        <v>50</v>
      </c>
      <c r="BL456" s="2" t="n">
        <v>2127.52</v>
      </c>
      <c r="BM456" s="2" t="s">
        <v>51</v>
      </c>
      <c r="BN456" s="2" t="n">
        <v>0.16</v>
      </c>
    </row>
    <row r="457" customFormat="false" ht="15" hidden="false" customHeight="false" outlineLevel="0" collapsed="false">
      <c r="I457" s="3"/>
      <c r="J457" s="3"/>
      <c r="K457" s="3"/>
      <c r="L457" s="4"/>
      <c r="M457" s="2" t="s">
        <v>48</v>
      </c>
      <c r="N457" s="2" t="s">
        <v>49</v>
      </c>
      <c r="O457" s="2" t="n">
        <v>1</v>
      </c>
      <c r="P457" s="3"/>
      <c r="Q457" s="3"/>
      <c r="R457" s="3" t="n">
        <v>5325.58620689655</v>
      </c>
      <c r="S457" s="2" t="s">
        <v>50</v>
      </c>
      <c r="T457" s="3" t="n">
        <v>852.093793103449</v>
      </c>
      <c r="U457" s="2" t="s">
        <v>51</v>
      </c>
      <c r="V457" s="2" t="n">
        <v>0.16</v>
      </c>
      <c r="W457" s="2" t="s">
        <v>571</v>
      </c>
      <c r="X457" s="2" t="s">
        <v>59</v>
      </c>
      <c r="Y457" s="2" t="s">
        <v>48</v>
      </c>
      <c r="Z457" s="2" t="n">
        <v>1</v>
      </c>
      <c r="AA457" s="3" t="n">
        <v>6177.68</v>
      </c>
      <c r="AB457" s="2" t="s">
        <v>54</v>
      </c>
      <c r="AC457" s="2" t="n">
        <v>205391</v>
      </c>
      <c r="AD457" s="2" t="n">
        <v>1</v>
      </c>
      <c r="AE457" s="3" t="n">
        <v>6177.68</v>
      </c>
      <c r="AF457" s="2" t="n">
        <v>0</v>
      </c>
      <c r="AH457" s="3"/>
      <c r="AI457" s="2" t="s">
        <v>571</v>
      </c>
      <c r="AJ457" s="2" t="s">
        <v>59</v>
      </c>
      <c r="AK457" s="2" t="s">
        <v>56</v>
      </c>
      <c r="AL457" s="2" t="n">
        <v>0</v>
      </c>
      <c r="AM457" s="2" t="s">
        <v>57</v>
      </c>
      <c r="AN457" s="2" t="n">
        <v>1</v>
      </c>
      <c r="AO457" s="3" t="n">
        <v>6177.68</v>
      </c>
      <c r="AP457" s="3" t="n">
        <v>5325.58620689655</v>
      </c>
      <c r="AQ457" s="3" t="n">
        <v>852.093793103449</v>
      </c>
      <c r="BJ457" s="2" t="n">
        <v>5325.58620689655</v>
      </c>
      <c r="BK457" s="2" t="s">
        <v>50</v>
      </c>
      <c r="BL457" s="2" t="n">
        <v>852.093793103449</v>
      </c>
      <c r="BM457" s="2" t="s">
        <v>51</v>
      </c>
      <c r="BN457" s="2" t="n">
        <v>0.16</v>
      </c>
    </row>
    <row r="458" customFormat="false" ht="15" hidden="false" customHeight="false" outlineLevel="0" collapsed="false">
      <c r="I458" s="3"/>
      <c r="J458" s="3"/>
      <c r="K458" s="3"/>
      <c r="L458" s="4"/>
      <c r="M458" s="2" t="s">
        <v>48</v>
      </c>
      <c r="N458" s="2" t="s">
        <v>49</v>
      </c>
      <c r="O458" s="2" t="n">
        <v>1</v>
      </c>
      <c r="P458" s="3"/>
      <c r="Q458" s="3"/>
      <c r="R458" s="3" t="n">
        <v>4286.66379310345</v>
      </c>
      <c r="S458" s="2" t="s">
        <v>50</v>
      </c>
      <c r="T458" s="3" t="n">
        <v>685.866206896552</v>
      </c>
      <c r="U458" s="2" t="s">
        <v>51</v>
      </c>
      <c r="V458" s="2" t="n">
        <v>0.16</v>
      </c>
      <c r="W458" s="2" t="s">
        <v>572</v>
      </c>
      <c r="X458" s="2" t="s">
        <v>59</v>
      </c>
      <c r="Y458" s="2" t="s">
        <v>48</v>
      </c>
      <c r="Z458" s="2" t="n">
        <v>1</v>
      </c>
      <c r="AA458" s="3" t="n">
        <v>4972.53</v>
      </c>
      <c r="AB458" s="2" t="s">
        <v>54</v>
      </c>
      <c r="AC458" s="2" t="n">
        <v>205425</v>
      </c>
      <c r="AD458" s="2" t="n">
        <v>1</v>
      </c>
      <c r="AE458" s="3" t="n">
        <v>4972.53</v>
      </c>
      <c r="AF458" s="2" t="n">
        <v>0</v>
      </c>
      <c r="AH458" s="3"/>
      <c r="AI458" s="2" t="s">
        <v>572</v>
      </c>
      <c r="AJ458" s="2" t="s">
        <v>59</v>
      </c>
      <c r="AK458" s="2" t="s">
        <v>56</v>
      </c>
      <c r="AL458" s="2" t="n">
        <v>0</v>
      </c>
      <c r="AM458" s="2" t="s">
        <v>57</v>
      </c>
      <c r="AN458" s="2" t="n">
        <v>1</v>
      </c>
      <c r="AO458" s="3" t="n">
        <v>4972.53</v>
      </c>
      <c r="AP458" s="3" t="n">
        <v>4286.66379310345</v>
      </c>
      <c r="AQ458" s="3" t="n">
        <v>685.866206896552</v>
      </c>
      <c r="BJ458" s="2" t="n">
        <v>4286.66379310345</v>
      </c>
      <c r="BK458" s="2" t="s">
        <v>50</v>
      </c>
      <c r="BL458" s="2" t="n">
        <v>685.866206896552</v>
      </c>
      <c r="BM458" s="2" t="s">
        <v>51</v>
      </c>
      <c r="BN458" s="2" t="n">
        <v>0.16</v>
      </c>
    </row>
    <row r="459" customFormat="false" ht="15" hidden="false" customHeight="false" outlineLevel="0" collapsed="false">
      <c r="A459" s="1" t="n">
        <v>36</v>
      </c>
      <c r="B459" s="2" t="n">
        <v>601</v>
      </c>
      <c r="C459" s="2" t="s">
        <v>550</v>
      </c>
      <c r="D459" s="2" t="s">
        <v>551</v>
      </c>
      <c r="E459" s="2" t="s">
        <v>552</v>
      </c>
      <c r="F459" s="2" t="s">
        <v>553</v>
      </c>
      <c r="G459" s="2" t="n">
        <v>601</v>
      </c>
      <c r="H459" s="2" t="n">
        <v>550103422</v>
      </c>
      <c r="I459" s="3" t="n">
        <v>47413.79</v>
      </c>
      <c r="J459" s="3" t="n">
        <v>55000</v>
      </c>
      <c r="K459" s="3" t="n">
        <v>7586.21</v>
      </c>
      <c r="L459" s="4" t="n">
        <v>45013.5</v>
      </c>
      <c r="M459" s="2" t="s">
        <v>48</v>
      </c>
      <c r="N459" s="2" t="s">
        <v>49</v>
      </c>
      <c r="O459" s="2" t="n">
        <v>1</v>
      </c>
      <c r="P459" s="3" t="n">
        <v>55000</v>
      </c>
      <c r="Q459" s="3" t="n">
        <v>55000</v>
      </c>
      <c r="R459" s="3" t="n">
        <v>610</v>
      </c>
      <c r="S459" s="2" t="s">
        <v>50</v>
      </c>
      <c r="T459" s="3" t="n">
        <v>97.6</v>
      </c>
      <c r="U459" s="2" t="s">
        <v>51</v>
      </c>
      <c r="V459" s="2" t="n">
        <v>0.16</v>
      </c>
      <c r="W459" s="2" t="s">
        <v>573</v>
      </c>
      <c r="X459" s="2" t="s">
        <v>59</v>
      </c>
      <c r="Y459" s="2" t="s">
        <v>48</v>
      </c>
      <c r="Z459" s="2" t="n">
        <v>1</v>
      </c>
      <c r="AA459" s="3" t="n">
        <v>707.6</v>
      </c>
      <c r="AB459" s="2" t="s">
        <v>54</v>
      </c>
      <c r="AC459" s="2" t="n">
        <v>198197</v>
      </c>
      <c r="AD459" s="2" t="n">
        <v>1</v>
      </c>
      <c r="AE459" s="3" t="n">
        <v>707.6</v>
      </c>
      <c r="AF459" s="2" t="n">
        <v>0</v>
      </c>
      <c r="AH459" s="3" t="n">
        <v>55000</v>
      </c>
      <c r="AI459" s="2" t="s">
        <v>573</v>
      </c>
      <c r="AJ459" s="2" t="s">
        <v>59</v>
      </c>
      <c r="AK459" s="2" t="s">
        <v>56</v>
      </c>
      <c r="AL459" s="2" t="n">
        <v>0</v>
      </c>
      <c r="AM459" s="2" t="s">
        <v>57</v>
      </c>
      <c r="AN459" s="2" t="n">
        <v>1</v>
      </c>
      <c r="AO459" s="3" t="n">
        <v>707.6</v>
      </c>
      <c r="AP459" s="3" t="n">
        <v>610</v>
      </c>
      <c r="AQ459" s="3" t="n">
        <v>97.6</v>
      </c>
      <c r="AR459" s="2" t="s">
        <v>555</v>
      </c>
      <c r="AS459" s="2" t="s">
        <v>550</v>
      </c>
      <c r="AT459" s="2" t="s">
        <v>553</v>
      </c>
      <c r="AU459" s="2" t="s">
        <v>552</v>
      </c>
      <c r="BJ459" s="2" t="n">
        <v>610</v>
      </c>
      <c r="BK459" s="2" t="s">
        <v>50</v>
      </c>
      <c r="BL459" s="2" t="n">
        <v>97.6</v>
      </c>
      <c r="BM459" s="2" t="s">
        <v>51</v>
      </c>
      <c r="BN459" s="2" t="n">
        <v>0.16</v>
      </c>
    </row>
    <row r="460" customFormat="false" ht="15" hidden="false" customHeight="false" outlineLevel="0" collapsed="false">
      <c r="I460" s="3"/>
      <c r="J460" s="3"/>
      <c r="K460" s="3"/>
      <c r="L460" s="4"/>
      <c r="M460" s="2" t="s">
        <v>48</v>
      </c>
      <c r="N460" s="2" t="s">
        <v>49</v>
      </c>
      <c r="O460" s="2" t="n">
        <v>1</v>
      </c>
      <c r="P460" s="3"/>
      <c r="Q460" s="3"/>
      <c r="R460" s="3" t="n">
        <v>7076.55172413793</v>
      </c>
      <c r="S460" s="2" t="s">
        <v>50</v>
      </c>
      <c r="T460" s="3" t="n">
        <v>1132.24827586207</v>
      </c>
      <c r="U460" s="2" t="s">
        <v>51</v>
      </c>
      <c r="V460" s="2" t="n">
        <v>0.16</v>
      </c>
      <c r="W460" s="2" t="s">
        <v>574</v>
      </c>
      <c r="X460" s="2" t="s">
        <v>59</v>
      </c>
      <c r="Y460" s="2" t="s">
        <v>48</v>
      </c>
      <c r="Z460" s="2" t="n">
        <v>1</v>
      </c>
      <c r="AA460" s="3" t="n">
        <v>8208.8</v>
      </c>
      <c r="AB460" s="2" t="s">
        <v>54</v>
      </c>
      <c r="AC460" s="2" t="n">
        <v>198198</v>
      </c>
      <c r="AD460" s="2" t="n">
        <v>1</v>
      </c>
      <c r="AE460" s="3" t="n">
        <v>8208.8</v>
      </c>
      <c r="AF460" s="2" t="n">
        <v>0</v>
      </c>
      <c r="AH460" s="3"/>
      <c r="AI460" s="2" t="s">
        <v>574</v>
      </c>
      <c r="AJ460" s="2" t="s">
        <v>59</v>
      </c>
      <c r="AK460" s="2" t="s">
        <v>56</v>
      </c>
      <c r="AL460" s="2" t="n">
        <v>0</v>
      </c>
      <c r="AM460" s="2" t="s">
        <v>57</v>
      </c>
      <c r="AN460" s="2" t="n">
        <v>1</v>
      </c>
      <c r="AO460" s="3" t="n">
        <v>8208.8</v>
      </c>
      <c r="AP460" s="3" t="n">
        <v>7076.55172413793</v>
      </c>
      <c r="AQ460" s="3" t="n">
        <v>1132.24827586207</v>
      </c>
      <c r="BJ460" s="2" t="n">
        <v>7076.55172413793</v>
      </c>
      <c r="BK460" s="2" t="s">
        <v>50</v>
      </c>
      <c r="BL460" s="2" t="n">
        <v>1132.24827586207</v>
      </c>
      <c r="BM460" s="2" t="s">
        <v>51</v>
      </c>
      <c r="BN460" s="2" t="n">
        <v>0.16</v>
      </c>
    </row>
    <row r="461" customFormat="false" ht="15" hidden="false" customHeight="false" outlineLevel="0" collapsed="false">
      <c r="I461" s="3"/>
      <c r="J461" s="3"/>
      <c r="K461" s="3"/>
      <c r="L461" s="4"/>
      <c r="M461" s="2" t="s">
        <v>48</v>
      </c>
      <c r="N461" s="2" t="s">
        <v>49</v>
      </c>
      <c r="O461" s="2" t="n">
        <v>1</v>
      </c>
      <c r="P461" s="3"/>
      <c r="Q461" s="3"/>
      <c r="R461" s="3" t="n">
        <v>4022.68965517241</v>
      </c>
      <c r="S461" s="2" t="s">
        <v>50</v>
      </c>
      <c r="T461" s="3" t="n">
        <v>643.630344827586</v>
      </c>
      <c r="U461" s="2" t="s">
        <v>51</v>
      </c>
      <c r="V461" s="2" t="n">
        <v>0.16</v>
      </c>
      <c r="W461" s="2" t="s">
        <v>575</v>
      </c>
      <c r="X461" s="2" t="s">
        <v>59</v>
      </c>
      <c r="Y461" s="2" t="s">
        <v>48</v>
      </c>
      <c r="Z461" s="2" t="n">
        <v>1</v>
      </c>
      <c r="AA461" s="3" t="n">
        <v>4666.32</v>
      </c>
      <c r="AB461" s="2" t="s">
        <v>54</v>
      </c>
      <c r="AC461" s="2" t="n">
        <v>198226</v>
      </c>
      <c r="AD461" s="2" t="n">
        <v>1</v>
      </c>
      <c r="AE461" s="3" t="n">
        <v>4666.32</v>
      </c>
      <c r="AF461" s="2" t="n">
        <v>0</v>
      </c>
      <c r="AH461" s="3"/>
      <c r="AI461" s="2" t="s">
        <v>575</v>
      </c>
      <c r="AJ461" s="2" t="s">
        <v>59</v>
      </c>
      <c r="AK461" s="2" t="s">
        <v>56</v>
      </c>
      <c r="AL461" s="2" t="n">
        <v>0</v>
      </c>
      <c r="AM461" s="2" t="s">
        <v>57</v>
      </c>
      <c r="AN461" s="2" t="n">
        <v>1</v>
      </c>
      <c r="AO461" s="3" t="n">
        <v>4666.32</v>
      </c>
      <c r="AP461" s="3" t="n">
        <v>4022.68965517241</v>
      </c>
      <c r="AQ461" s="3" t="n">
        <v>643.630344827586</v>
      </c>
      <c r="BJ461" s="2" t="n">
        <v>4022.68965517241</v>
      </c>
      <c r="BK461" s="2" t="s">
        <v>50</v>
      </c>
      <c r="BL461" s="2" t="n">
        <v>643.630344827586</v>
      </c>
      <c r="BM461" s="2" t="s">
        <v>51</v>
      </c>
      <c r="BN461" s="2" t="n">
        <v>0.16</v>
      </c>
    </row>
    <row r="462" customFormat="false" ht="15" hidden="false" customHeight="false" outlineLevel="0" collapsed="false">
      <c r="I462" s="3"/>
      <c r="J462" s="3"/>
      <c r="K462" s="3"/>
      <c r="L462" s="4"/>
      <c r="M462" s="2" t="s">
        <v>48</v>
      </c>
      <c r="N462" s="2" t="s">
        <v>49</v>
      </c>
      <c r="O462" s="2" t="n">
        <v>1</v>
      </c>
      <c r="P462" s="3"/>
      <c r="Q462" s="3"/>
      <c r="R462" s="3" t="n">
        <v>10321.9482758621</v>
      </c>
      <c r="S462" s="2" t="s">
        <v>50</v>
      </c>
      <c r="T462" s="3" t="n">
        <v>1651.51172413793</v>
      </c>
      <c r="U462" s="2" t="s">
        <v>51</v>
      </c>
      <c r="V462" s="2" t="n">
        <v>0.16</v>
      </c>
      <c r="W462" s="2" t="s">
        <v>576</v>
      </c>
      <c r="X462" s="2" t="s">
        <v>59</v>
      </c>
      <c r="Y462" s="2" t="s">
        <v>48</v>
      </c>
      <c r="Z462" s="2" t="n">
        <v>1</v>
      </c>
      <c r="AA462" s="3" t="n">
        <v>11973.46</v>
      </c>
      <c r="AB462" s="2" t="s">
        <v>54</v>
      </c>
      <c r="AC462" s="2" t="n">
        <v>201229</v>
      </c>
      <c r="AD462" s="2" t="n">
        <v>1</v>
      </c>
      <c r="AE462" s="3" t="n">
        <v>11973.46</v>
      </c>
      <c r="AF462" s="2" t="n">
        <v>0</v>
      </c>
      <c r="AH462" s="3"/>
      <c r="AI462" s="2" t="s">
        <v>576</v>
      </c>
      <c r="AJ462" s="2" t="s">
        <v>59</v>
      </c>
      <c r="AK462" s="2" t="s">
        <v>56</v>
      </c>
      <c r="AL462" s="2" t="n">
        <v>0</v>
      </c>
      <c r="AM462" s="2" t="s">
        <v>57</v>
      </c>
      <c r="AN462" s="2" t="n">
        <v>1</v>
      </c>
      <c r="AO462" s="3" t="n">
        <v>11973.46</v>
      </c>
      <c r="AP462" s="3" t="n">
        <v>10321.9482758621</v>
      </c>
      <c r="AQ462" s="3" t="n">
        <v>1651.51172413793</v>
      </c>
      <c r="BJ462" s="2" t="n">
        <v>10321.9482758621</v>
      </c>
      <c r="BK462" s="2" t="s">
        <v>50</v>
      </c>
      <c r="BL462" s="2" t="n">
        <v>1651.51172413793</v>
      </c>
      <c r="BM462" s="2" t="s">
        <v>51</v>
      </c>
      <c r="BN462" s="2" t="n">
        <v>0.16</v>
      </c>
    </row>
    <row r="463" customFormat="false" ht="15" hidden="false" customHeight="false" outlineLevel="0" collapsed="false">
      <c r="I463" s="3"/>
      <c r="J463" s="3"/>
      <c r="K463" s="3"/>
      <c r="L463" s="4"/>
      <c r="M463" s="2" t="s">
        <v>48</v>
      </c>
      <c r="N463" s="2" t="s">
        <v>49</v>
      </c>
      <c r="O463" s="2" t="n">
        <v>1</v>
      </c>
      <c r="P463" s="3"/>
      <c r="Q463" s="3"/>
      <c r="R463" s="3" t="n">
        <v>2747.05172413793</v>
      </c>
      <c r="S463" s="2" t="s">
        <v>50</v>
      </c>
      <c r="T463" s="3" t="n">
        <v>439.528275862069</v>
      </c>
      <c r="U463" s="2" t="s">
        <v>51</v>
      </c>
      <c r="V463" s="2" t="n">
        <v>0.16</v>
      </c>
      <c r="W463" s="2" t="s">
        <v>577</v>
      </c>
      <c r="X463" s="2" t="s">
        <v>59</v>
      </c>
      <c r="Y463" s="2" t="s">
        <v>48</v>
      </c>
      <c r="Z463" s="2" t="n">
        <v>1</v>
      </c>
      <c r="AA463" s="3" t="n">
        <v>3186.58</v>
      </c>
      <c r="AB463" s="2" t="s">
        <v>54</v>
      </c>
      <c r="AC463" s="2" t="n">
        <v>201272</v>
      </c>
      <c r="AD463" s="2" t="n">
        <v>1</v>
      </c>
      <c r="AE463" s="3" t="n">
        <v>3186.58</v>
      </c>
      <c r="AF463" s="2" t="n">
        <v>0</v>
      </c>
      <c r="AH463" s="3"/>
      <c r="AI463" s="2" t="s">
        <v>577</v>
      </c>
      <c r="AJ463" s="2" t="s">
        <v>59</v>
      </c>
      <c r="AK463" s="2" t="s">
        <v>56</v>
      </c>
      <c r="AL463" s="2" t="n">
        <v>0</v>
      </c>
      <c r="AM463" s="2" t="s">
        <v>57</v>
      </c>
      <c r="AN463" s="2" t="n">
        <v>1</v>
      </c>
      <c r="AO463" s="3" t="n">
        <v>3186.58</v>
      </c>
      <c r="AP463" s="3" t="n">
        <v>2747.05172413793</v>
      </c>
      <c r="AQ463" s="3" t="n">
        <v>439.528275862069</v>
      </c>
      <c r="BJ463" s="2" t="n">
        <v>2747.05172413793</v>
      </c>
      <c r="BK463" s="2" t="s">
        <v>50</v>
      </c>
      <c r="BL463" s="2" t="n">
        <v>439.528275862069</v>
      </c>
      <c r="BM463" s="2" t="s">
        <v>51</v>
      </c>
      <c r="BN463" s="2" t="n">
        <v>0.16</v>
      </c>
    </row>
    <row r="464" customFormat="false" ht="15" hidden="false" customHeight="false" outlineLevel="0" collapsed="false">
      <c r="I464" s="3"/>
      <c r="J464" s="3"/>
      <c r="K464" s="3"/>
      <c r="L464" s="4"/>
      <c r="M464" s="2" t="s">
        <v>48</v>
      </c>
      <c r="N464" s="2" t="s">
        <v>49</v>
      </c>
      <c r="O464" s="2" t="n">
        <v>1</v>
      </c>
      <c r="P464" s="3"/>
      <c r="Q464" s="3"/>
      <c r="R464" s="3" t="n">
        <v>15884.5775862069</v>
      </c>
      <c r="S464" s="2" t="s">
        <v>50</v>
      </c>
      <c r="T464" s="3" t="n">
        <v>2541.5324137931</v>
      </c>
      <c r="U464" s="2" t="s">
        <v>51</v>
      </c>
      <c r="V464" s="2" t="n">
        <v>0.16</v>
      </c>
      <c r="W464" s="2" t="s">
        <v>578</v>
      </c>
      <c r="X464" s="2" t="s">
        <v>59</v>
      </c>
      <c r="Y464" s="2" t="s">
        <v>48</v>
      </c>
      <c r="Z464" s="2" t="n">
        <v>1</v>
      </c>
      <c r="AA464" s="3" t="n">
        <v>18426.11</v>
      </c>
      <c r="AB464" s="2" t="s">
        <v>54</v>
      </c>
      <c r="AC464" s="2" t="n">
        <v>203796</v>
      </c>
      <c r="AD464" s="2" t="n">
        <v>1</v>
      </c>
      <c r="AE464" s="3" t="n">
        <v>18426.11</v>
      </c>
      <c r="AF464" s="2" t="n">
        <v>0</v>
      </c>
      <c r="AH464" s="3"/>
      <c r="AI464" s="2" t="s">
        <v>578</v>
      </c>
      <c r="AJ464" s="2" t="s">
        <v>59</v>
      </c>
      <c r="AK464" s="2" t="s">
        <v>56</v>
      </c>
      <c r="AL464" s="2" t="n">
        <v>0</v>
      </c>
      <c r="AM464" s="2" t="s">
        <v>57</v>
      </c>
      <c r="AN464" s="2" t="n">
        <v>1</v>
      </c>
      <c r="AO464" s="3" t="n">
        <v>18426.11</v>
      </c>
      <c r="AP464" s="3" t="n">
        <v>15884.5775862069</v>
      </c>
      <c r="AQ464" s="3" t="n">
        <v>2541.5324137931</v>
      </c>
      <c r="BJ464" s="2" t="n">
        <v>15884.5775862069</v>
      </c>
      <c r="BK464" s="2" t="s">
        <v>50</v>
      </c>
      <c r="BL464" s="2" t="n">
        <v>2541.5324137931</v>
      </c>
      <c r="BM464" s="2" t="s">
        <v>51</v>
      </c>
      <c r="BN464" s="2" t="n">
        <v>0.16</v>
      </c>
    </row>
    <row r="465" customFormat="false" ht="15" hidden="false" customHeight="false" outlineLevel="0" collapsed="false">
      <c r="I465" s="3"/>
      <c r="J465" s="3"/>
      <c r="K465" s="3"/>
      <c r="L465" s="4"/>
      <c r="M465" s="2" t="s">
        <v>48</v>
      </c>
      <c r="N465" s="2" t="s">
        <v>49</v>
      </c>
      <c r="O465" s="2" t="n">
        <v>1</v>
      </c>
      <c r="P465" s="3"/>
      <c r="Q465" s="3"/>
      <c r="R465" s="3" t="n">
        <v>6750.97413793104</v>
      </c>
      <c r="S465" s="2" t="s">
        <v>50</v>
      </c>
      <c r="T465" s="3" t="n">
        <v>1080.15586206897</v>
      </c>
      <c r="U465" s="2" t="s">
        <v>51</v>
      </c>
      <c r="V465" s="2" t="n">
        <v>0.16</v>
      </c>
      <c r="W465" s="2" t="s">
        <v>579</v>
      </c>
      <c r="X465" s="2" t="s">
        <v>59</v>
      </c>
      <c r="Y465" s="2" t="s">
        <v>48</v>
      </c>
      <c r="Z465" s="2" t="n">
        <v>1</v>
      </c>
      <c r="AA465" s="3" t="n">
        <v>7831.13</v>
      </c>
      <c r="AB465" s="2" t="s">
        <v>54</v>
      </c>
      <c r="AC465" s="2" t="n">
        <v>205464</v>
      </c>
      <c r="AD465" s="2" t="n">
        <v>1</v>
      </c>
      <c r="AE465" s="3" t="n">
        <v>7831.13</v>
      </c>
      <c r="AF465" s="2" t="n">
        <v>0</v>
      </c>
      <c r="AH465" s="3"/>
      <c r="AI465" s="2" t="s">
        <v>579</v>
      </c>
      <c r="AJ465" s="2" t="s">
        <v>59</v>
      </c>
      <c r="AK465" s="2" t="s">
        <v>56</v>
      </c>
      <c r="AL465" s="2" t="n">
        <v>0</v>
      </c>
      <c r="AM465" s="2" t="s">
        <v>57</v>
      </c>
      <c r="AN465" s="2" t="n">
        <v>1</v>
      </c>
      <c r="AO465" s="3" t="n">
        <v>7831.13</v>
      </c>
      <c r="AP465" s="3" t="n">
        <v>6750.97413793104</v>
      </c>
      <c r="AQ465" s="3" t="n">
        <v>1080.15586206897</v>
      </c>
      <c r="BJ465" s="2" t="n">
        <v>6750.97413793104</v>
      </c>
      <c r="BK465" s="2" t="s">
        <v>50</v>
      </c>
      <c r="BL465" s="2" t="n">
        <v>1080.15586206897</v>
      </c>
      <c r="BM465" s="2" t="s">
        <v>51</v>
      </c>
      <c r="BN465" s="2" t="n">
        <v>0.16</v>
      </c>
    </row>
    <row r="466" customFormat="false" ht="15" hidden="false" customHeight="false" outlineLevel="0" collapsed="false">
      <c r="A466" s="1" t="n">
        <v>37</v>
      </c>
      <c r="B466" s="2" t="n">
        <v>601</v>
      </c>
      <c r="C466" s="2" t="s">
        <v>550</v>
      </c>
      <c r="D466" s="2" t="s">
        <v>551</v>
      </c>
      <c r="E466" s="2" t="s">
        <v>552</v>
      </c>
      <c r="F466" s="2" t="s">
        <v>553</v>
      </c>
      <c r="G466" s="2" t="n">
        <v>601</v>
      </c>
      <c r="H466" s="2" t="n">
        <v>550103422</v>
      </c>
      <c r="I466" s="3" t="n">
        <v>107308.76</v>
      </c>
      <c r="J466" s="3" t="n">
        <v>124478.17</v>
      </c>
      <c r="K466" s="3" t="n">
        <v>17169.41</v>
      </c>
      <c r="L466" s="4" t="n">
        <v>45016.5</v>
      </c>
      <c r="M466" s="2" t="s">
        <v>48</v>
      </c>
      <c r="N466" s="2" t="s">
        <v>49</v>
      </c>
      <c r="O466" s="2" t="n">
        <v>1</v>
      </c>
      <c r="P466" s="3" t="n">
        <v>124478.17</v>
      </c>
      <c r="Q466" s="3" t="n">
        <v>124478.17</v>
      </c>
      <c r="R466" s="3" t="n">
        <v>1294.14655172414</v>
      </c>
      <c r="S466" s="2" t="s">
        <v>50</v>
      </c>
      <c r="T466" s="3" t="n">
        <v>207.063448275862</v>
      </c>
      <c r="U466" s="2" t="s">
        <v>51</v>
      </c>
      <c r="V466" s="2" t="n">
        <v>0.16</v>
      </c>
      <c r="W466" s="2" t="s">
        <v>580</v>
      </c>
      <c r="X466" s="2" t="s">
        <v>59</v>
      </c>
      <c r="Y466" s="2" t="s">
        <v>48</v>
      </c>
      <c r="Z466" s="2" t="n">
        <v>1</v>
      </c>
      <c r="AA466" s="3" t="n">
        <v>1501.21</v>
      </c>
      <c r="AB466" s="2" t="s">
        <v>54</v>
      </c>
      <c r="AC466" s="2" t="n">
        <v>198641</v>
      </c>
      <c r="AD466" s="2" t="n">
        <v>1</v>
      </c>
      <c r="AE466" s="3" t="n">
        <v>1501.21</v>
      </c>
      <c r="AF466" s="2" t="n">
        <v>0</v>
      </c>
      <c r="AH466" s="3" t="n">
        <v>124478.17</v>
      </c>
      <c r="AI466" s="2" t="s">
        <v>580</v>
      </c>
      <c r="AJ466" s="2" t="s">
        <v>59</v>
      </c>
      <c r="AK466" s="2" t="s">
        <v>56</v>
      </c>
      <c r="AL466" s="2" t="n">
        <v>0</v>
      </c>
      <c r="AM466" s="2" t="s">
        <v>57</v>
      </c>
      <c r="AN466" s="2" t="n">
        <v>1</v>
      </c>
      <c r="AO466" s="3" t="n">
        <v>1501.21</v>
      </c>
      <c r="AP466" s="3" t="n">
        <v>1294.14655172414</v>
      </c>
      <c r="AQ466" s="3" t="n">
        <v>207.063448275862</v>
      </c>
      <c r="AR466" s="2" t="s">
        <v>555</v>
      </c>
      <c r="AS466" s="2" t="s">
        <v>550</v>
      </c>
      <c r="AT466" s="2" t="s">
        <v>553</v>
      </c>
      <c r="AU466" s="2" t="s">
        <v>552</v>
      </c>
      <c r="BJ466" s="2" t="n">
        <v>1294.14655172414</v>
      </c>
      <c r="BK466" s="2" t="s">
        <v>50</v>
      </c>
      <c r="BL466" s="2" t="n">
        <v>207.063448275862</v>
      </c>
      <c r="BM466" s="2" t="s">
        <v>51</v>
      </c>
      <c r="BN466" s="2" t="n">
        <v>0.16</v>
      </c>
    </row>
    <row r="467" customFormat="false" ht="15" hidden="false" customHeight="false" outlineLevel="0" collapsed="false">
      <c r="I467" s="3"/>
      <c r="J467" s="3"/>
      <c r="K467" s="3"/>
      <c r="L467" s="4"/>
      <c r="M467" s="2" t="s">
        <v>48</v>
      </c>
      <c r="N467" s="2" t="s">
        <v>49</v>
      </c>
      <c r="O467" s="2" t="n">
        <v>1</v>
      </c>
      <c r="P467" s="3"/>
      <c r="Q467" s="3"/>
      <c r="R467" s="3" t="n">
        <v>27192.5603448276</v>
      </c>
      <c r="S467" s="2" t="s">
        <v>50</v>
      </c>
      <c r="T467" s="3" t="n">
        <v>4350.80965517241</v>
      </c>
      <c r="U467" s="2" t="s">
        <v>51</v>
      </c>
      <c r="V467" s="2" t="n">
        <v>0.16</v>
      </c>
      <c r="W467" s="2" t="s">
        <v>581</v>
      </c>
      <c r="X467" s="2" t="s">
        <v>59</v>
      </c>
      <c r="Y467" s="2" t="s">
        <v>48</v>
      </c>
      <c r="Z467" s="2" t="n">
        <v>1</v>
      </c>
      <c r="AA467" s="3" t="n">
        <v>31543.37</v>
      </c>
      <c r="AB467" s="2" t="s">
        <v>54</v>
      </c>
      <c r="AC467" s="2" t="n">
        <v>202593</v>
      </c>
      <c r="AD467" s="2" t="n">
        <v>1</v>
      </c>
      <c r="AE467" s="3" t="n">
        <v>31543.37</v>
      </c>
      <c r="AF467" s="2" t="n">
        <v>0</v>
      </c>
      <c r="AH467" s="3"/>
      <c r="AI467" s="2" t="s">
        <v>581</v>
      </c>
      <c r="AJ467" s="2" t="s">
        <v>59</v>
      </c>
      <c r="AK467" s="2" t="s">
        <v>56</v>
      </c>
      <c r="AL467" s="2" t="n">
        <v>0</v>
      </c>
      <c r="AM467" s="2" t="s">
        <v>57</v>
      </c>
      <c r="AN467" s="2" t="n">
        <v>1</v>
      </c>
      <c r="AO467" s="3" t="n">
        <v>31543.37</v>
      </c>
      <c r="AP467" s="3" t="n">
        <v>27192.5603448276</v>
      </c>
      <c r="AQ467" s="3" t="n">
        <v>4350.80965517241</v>
      </c>
      <c r="BJ467" s="2" t="n">
        <v>27192.5603448276</v>
      </c>
      <c r="BK467" s="2" t="s">
        <v>50</v>
      </c>
      <c r="BL467" s="2" t="n">
        <v>4350.80965517241</v>
      </c>
      <c r="BM467" s="2" t="s">
        <v>51</v>
      </c>
      <c r="BN467" s="2" t="n">
        <v>0.16</v>
      </c>
    </row>
    <row r="468" customFormat="false" ht="15" hidden="false" customHeight="false" outlineLevel="0" collapsed="false">
      <c r="I468" s="3"/>
      <c r="J468" s="3"/>
      <c r="K468" s="3"/>
      <c r="L468" s="4"/>
      <c r="M468" s="2" t="s">
        <v>48</v>
      </c>
      <c r="N468" s="2" t="s">
        <v>49</v>
      </c>
      <c r="O468" s="2" t="n">
        <v>1</v>
      </c>
      <c r="P468" s="3"/>
      <c r="Q468" s="3"/>
      <c r="R468" s="3" t="n">
        <v>11010.6637931035</v>
      </c>
      <c r="S468" s="2" t="s">
        <v>50</v>
      </c>
      <c r="T468" s="3" t="n">
        <v>1761.70620689655</v>
      </c>
      <c r="U468" s="2" t="s">
        <v>51</v>
      </c>
      <c r="V468" s="2" t="n">
        <v>0.16</v>
      </c>
      <c r="W468" s="2" t="s">
        <v>582</v>
      </c>
      <c r="X468" s="2" t="s">
        <v>59</v>
      </c>
      <c r="Y468" s="2" t="s">
        <v>48</v>
      </c>
      <c r="Z468" s="2" t="n">
        <v>1</v>
      </c>
      <c r="AA468" s="3" t="n">
        <v>12772.37</v>
      </c>
      <c r="AB468" s="2" t="s">
        <v>54</v>
      </c>
      <c r="AC468" s="2" t="n">
        <v>202658</v>
      </c>
      <c r="AD468" s="2" t="n">
        <v>1</v>
      </c>
      <c r="AE468" s="3" t="n">
        <v>12772.37</v>
      </c>
      <c r="AF468" s="2" t="n">
        <v>0</v>
      </c>
      <c r="AH468" s="3"/>
      <c r="AI468" s="2" t="s">
        <v>582</v>
      </c>
      <c r="AJ468" s="2" t="s">
        <v>59</v>
      </c>
      <c r="AK468" s="2" t="s">
        <v>56</v>
      </c>
      <c r="AL468" s="2" t="n">
        <v>0</v>
      </c>
      <c r="AM468" s="2" t="s">
        <v>57</v>
      </c>
      <c r="AN468" s="2" t="n">
        <v>1</v>
      </c>
      <c r="AO468" s="3" t="n">
        <v>12772.37</v>
      </c>
      <c r="AP468" s="3" t="n">
        <v>11010.6637931035</v>
      </c>
      <c r="AQ468" s="3" t="n">
        <v>1761.70620689655</v>
      </c>
      <c r="BJ468" s="2" t="n">
        <v>11010.6637931035</v>
      </c>
      <c r="BK468" s="2" t="s">
        <v>50</v>
      </c>
      <c r="BL468" s="2" t="n">
        <v>1761.70620689655</v>
      </c>
      <c r="BM468" s="2" t="s">
        <v>51</v>
      </c>
      <c r="BN468" s="2" t="n">
        <v>0.16</v>
      </c>
    </row>
    <row r="469" customFormat="false" ht="15" hidden="false" customHeight="false" outlineLevel="0" collapsed="false">
      <c r="I469" s="3"/>
      <c r="J469" s="3"/>
      <c r="K469" s="3"/>
      <c r="L469" s="4"/>
      <c r="M469" s="2" t="s">
        <v>48</v>
      </c>
      <c r="N469" s="2" t="s">
        <v>49</v>
      </c>
      <c r="O469" s="2" t="n">
        <v>1</v>
      </c>
      <c r="P469" s="3"/>
      <c r="Q469" s="3"/>
      <c r="R469" s="3" t="n">
        <v>3575.12068965517</v>
      </c>
      <c r="S469" s="2" t="s">
        <v>50</v>
      </c>
      <c r="T469" s="3" t="n">
        <v>572.019310344828</v>
      </c>
      <c r="U469" s="2" t="s">
        <v>51</v>
      </c>
      <c r="V469" s="2" t="n">
        <v>0.16</v>
      </c>
      <c r="W469" s="2" t="s">
        <v>583</v>
      </c>
      <c r="X469" s="2" t="s">
        <v>59</v>
      </c>
      <c r="Y469" s="2" t="s">
        <v>48</v>
      </c>
      <c r="Z469" s="2" t="n">
        <v>1</v>
      </c>
      <c r="AA469" s="3" t="n">
        <v>4147.14</v>
      </c>
      <c r="AB469" s="2" t="s">
        <v>54</v>
      </c>
      <c r="AC469" s="2" t="n">
        <v>202659</v>
      </c>
      <c r="AD469" s="2" t="n">
        <v>1</v>
      </c>
      <c r="AE469" s="3" t="n">
        <v>4147.14</v>
      </c>
      <c r="AF469" s="2" t="n">
        <v>0</v>
      </c>
      <c r="AH469" s="3"/>
      <c r="AI469" s="2" t="s">
        <v>583</v>
      </c>
      <c r="AJ469" s="2" t="s">
        <v>59</v>
      </c>
      <c r="AK469" s="2" t="s">
        <v>56</v>
      </c>
      <c r="AL469" s="2" t="n">
        <v>0</v>
      </c>
      <c r="AM469" s="2" t="s">
        <v>57</v>
      </c>
      <c r="AN469" s="2" t="n">
        <v>1</v>
      </c>
      <c r="AO469" s="3" t="n">
        <v>4147.14</v>
      </c>
      <c r="AP469" s="3" t="n">
        <v>3575.12068965517</v>
      </c>
      <c r="AQ469" s="3" t="n">
        <v>572.019310344828</v>
      </c>
      <c r="BJ469" s="2" t="n">
        <v>3575.12068965517</v>
      </c>
      <c r="BK469" s="2" t="s">
        <v>50</v>
      </c>
      <c r="BL469" s="2" t="n">
        <v>572.019310344828</v>
      </c>
      <c r="BM469" s="2" t="s">
        <v>51</v>
      </c>
      <c r="BN469" s="2" t="n">
        <v>0.16</v>
      </c>
    </row>
    <row r="470" customFormat="false" ht="15" hidden="false" customHeight="false" outlineLevel="0" collapsed="false">
      <c r="I470" s="3"/>
      <c r="J470" s="3"/>
      <c r="K470" s="3"/>
      <c r="L470" s="4"/>
      <c r="M470" s="2" t="s">
        <v>48</v>
      </c>
      <c r="N470" s="2" t="s">
        <v>49</v>
      </c>
      <c r="O470" s="2" t="n">
        <v>1</v>
      </c>
      <c r="P470" s="3"/>
      <c r="Q470" s="3"/>
      <c r="R470" s="3" t="n">
        <v>3411.72413793103</v>
      </c>
      <c r="S470" s="2" t="s">
        <v>50</v>
      </c>
      <c r="T470" s="3" t="n">
        <v>545.875862068966</v>
      </c>
      <c r="U470" s="2" t="s">
        <v>51</v>
      </c>
      <c r="V470" s="2" t="n">
        <v>0.16</v>
      </c>
      <c r="W470" s="2" t="s">
        <v>584</v>
      </c>
      <c r="X470" s="2" t="s">
        <v>59</v>
      </c>
      <c r="Y470" s="2" t="s">
        <v>48</v>
      </c>
      <c r="Z470" s="2" t="n">
        <v>1</v>
      </c>
      <c r="AA470" s="3" t="n">
        <v>3957.6</v>
      </c>
      <c r="AB470" s="2" t="s">
        <v>54</v>
      </c>
      <c r="AC470" s="2" t="n">
        <v>202730</v>
      </c>
      <c r="AD470" s="2" t="n">
        <v>1</v>
      </c>
      <c r="AE470" s="3" t="n">
        <v>3957.6</v>
      </c>
      <c r="AF470" s="2" t="n">
        <v>0</v>
      </c>
      <c r="AH470" s="3"/>
      <c r="AI470" s="2" t="s">
        <v>584</v>
      </c>
      <c r="AJ470" s="2" t="s">
        <v>59</v>
      </c>
      <c r="AK470" s="2" t="s">
        <v>56</v>
      </c>
      <c r="AL470" s="2" t="n">
        <v>0</v>
      </c>
      <c r="AM470" s="2" t="s">
        <v>57</v>
      </c>
      <c r="AN470" s="2" t="n">
        <v>1</v>
      </c>
      <c r="AO470" s="3" t="n">
        <v>3957.6</v>
      </c>
      <c r="AP470" s="3" t="n">
        <v>3411.72413793103</v>
      </c>
      <c r="AQ470" s="3" t="n">
        <v>545.875862068966</v>
      </c>
      <c r="BJ470" s="2" t="n">
        <v>3411.72413793103</v>
      </c>
      <c r="BK470" s="2" t="s">
        <v>50</v>
      </c>
      <c r="BL470" s="2" t="n">
        <v>545.875862068966</v>
      </c>
      <c r="BM470" s="2" t="s">
        <v>51</v>
      </c>
      <c r="BN470" s="2" t="n">
        <v>0.16</v>
      </c>
    </row>
    <row r="471" customFormat="false" ht="15" hidden="false" customHeight="false" outlineLevel="0" collapsed="false">
      <c r="I471" s="3"/>
      <c r="J471" s="3"/>
      <c r="K471" s="3"/>
      <c r="L471" s="4"/>
      <c r="M471" s="2" t="s">
        <v>48</v>
      </c>
      <c r="N471" s="2" t="s">
        <v>49</v>
      </c>
      <c r="O471" s="2" t="n">
        <v>1</v>
      </c>
      <c r="P471" s="3"/>
      <c r="Q471" s="3"/>
      <c r="R471" s="3" t="n">
        <v>60824.5517241379</v>
      </c>
      <c r="S471" s="2" t="s">
        <v>50</v>
      </c>
      <c r="T471" s="3" t="n">
        <v>9731.92827586207</v>
      </c>
      <c r="U471" s="2" t="s">
        <v>51</v>
      </c>
      <c r="V471" s="2" t="n">
        <v>0.16</v>
      </c>
      <c r="W471" s="2" t="s">
        <v>585</v>
      </c>
      <c r="X471" s="2" t="s">
        <v>59</v>
      </c>
      <c r="Y471" s="2" t="s">
        <v>48</v>
      </c>
      <c r="Z471" s="2" t="n">
        <v>1</v>
      </c>
      <c r="AA471" s="3" t="n">
        <v>70556.48</v>
      </c>
      <c r="AB471" s="2" t="s">
        <v>54</v>
      </c>
      <c r="AC471" s="2" t="n">
        <v>202737</v>
      </c>
      <c r="AD471" s="2" t="n">
        <v>1</v>
      </c>
      <c r="AE471" s="3" t="n">
        <v>70556.48</v>
      </c>
      <c r="AF471" s="2" t="n">
        <v>0</v>
      </c>
      <c r="AH471" s="3"/>
      <c r="AI471" s="2" t="s">
        <v>585</v>
      </c>
      <c r="AJ471" s="2" t="s">
        <v>59</v>
      </c>
      <c r="AK471" s="2" t="s">
        <v>56</v>
      </c>
      <c r="AL471" s="2" t="n">
        <v>0</v>
      </c>
      <c r="AM471" s="2" t="s">
        <v>57</v>
      </c>
      <c r="AN471" s="2" t="n">
        <v>1</v>
      </c>
      <c r="AO471" s="3" t="n">
        <v>70556.48</v>
      </c>
      <c r="AP471" s="3" t="n">
        <v>60824.5517241379</v>
      </c>
      <c r="AQ471" s="3" t="n">
        <v>9731.92827586207</v>
      </c>
      <c r="BJ471" s="2" t="n">
        <v>60824.5517241379</v>
      </c>
      <c r="BK471" s="2" t="s">
        <v>50</v>
      </c>
      <c r="BL471" s="2" t="n">
        <v>9731.92827586207</v>
      </c>
      <c r="BM471" s="2" t="s">
        <v>51</v>
      </c>
      <c r="BN471" s="2" t="n">
        <v>0.16</v>
      </c>
    </row>
    <row r="472" customFormat="false" ht="15" hidden="false" customHeight="false" outlineLevel="0" collapsed="false">
      <c r="A472" s="1" t="n">
        <v>38</v>
      </c>
      <c r="B472" s="2" t="n">
        <v>601</v>
      </c>
      <c r="C472" s="2" t="s">
        <v>586</v>
      </c>
      <c r="D472" s="2" t="s">
        <v>587</v>
      </c>
      <c r="E472" s="2" t="s">
        <v>588</v>
      </c>
      <c r="F472" s="2" t="s">
        <v>589</v>
      </c>
      <c r="G472" s="2" t="n">
        <v>601</v>
      </c>
      <c r="H472" s="2" t="n">
        <v>550105749</v>
      </c>
      <c r="I472" s="3" t="n">
        <v>215517.23</v>
      </c>
      <c r="J472" s="3" t="n">
        <v>250000</v>
      </c>
      <c r="K472" s="3" t="n">
        <v>34482.77</v>
      </c>
      <c r="L472" s="4" t="n">
        <v>44988.5</v>
      </c>
      <c r="M472" s="2" t="s">
        <v>48</v>
      </c>
      <c r="N472" s="2" t="s">
        <v>49</v>
      </c>
      <c r="O472" s="2" t="n">
        <v>1</v>
      </c>
      <c r="P472" s="3" t="n">
        <v>250000</v>
      </c>
      <c r="Q472" s="3" t="n">
        <v>250000</v>
      </c>
      <c r="R472" s="3" t="n">
        <v>12869.4827586207</v>
      </c>
      <c r="S472" s="2" t="s">
        <v>50</v>
      </c>
      <c r="T472" s="3" t="n">
        <v>2059.11724137931</v>
      </c>
      <c r="U472" s="2" t="s">
        <v>51</v>
      </c>
      <c r="V472" s="2" t="n">
        <v>0.16</v>
      </c>
      <c r="W472" s="2" t="s">
        <v>590</v>
      </c>
      <c r="X472" s="2" t="s">
        <v>59</v>
      </c>
      <c r="Y472" s="2" t="s">
        <v>48</v>
      </c>
      <c r="Z472" s="2" t="n">
        <v>1</v>
      </c>
      <c r="AA472" s="3" t="n">
        <v>14928.6</v>
      </c>
      <c r="AB472" s="2" t="s">
        <v>54</v>
      </c>
      <c r="AC472" s="2" t="n">
        <v>197277</v>
      </c>
      <c r="AD472" s="2" t="n">
        <v>1</v>
      </c>
      <c r="AE472" s="3" t="n">
        <v>14928.6</v>
      </c>
      <c r="AF472" s="2" t="n">
        <v>0</v>
      </c>
      <c r="AH472" s="3" t="n">
        <v>250000</v>
      </c>
      <c r="AI472" s="2" t="s">
        <v>590</v>
      </c>
      <c r="AJ472" s="2" t="s">
        <v>59</v>
      </c>
      <c r="AK472" s="2" t="s">
        <v>56</v>
      </c>
      <c r="AL472" s="2" t="n">
        <v>0</v>
      </c>
      <c r="AM472" s="2" t="s">
        <v>57</v>
      </c>
      <c r="AN472" s="2" t="n">
        <v>1</v>
      </c>
      <c r="AO472" s="3" t="n">
        <v>14928.6</v>
      </c>
      <c r="AP472" s="3" t="n">
        <v>12869.4827586207</v>
      </c>
      <c r="AQ472" s="3" t="n">
        <v>2059.11724137931</v>
      </c>
      <c r="AR472" s="2" t="s">
        <v>591</v>
      </c>
      <c r="AS472" s="2" t="s">
        <v>586</v>
      </c>
      <c r="AT472" s="2" t="s">
        <v>589</v>
      </c>
      <c r="AU472" s="2" t="s">
        <v>588</v>
      </c>
      <c r="BJ472" s="2" t="n">
        <v>12869.4827586207</v>
      </c>
      <c r="BK472" s="2" t="s">
        <v>50</v>
      </c>
      <c r="BL472" s="2" t="n">
        <v>2059.11724137931</v>
      </c>
      <c r="BM472" s="2" t="s">
        <v>51</v>
      </c>
      <c r="BN472" s="2" t="n">
        <v>0.16</v>
      </c>
    </row>
    <row r="473" customFormat="false" ht="15" hidden="false" customHeight="false" outlineLevel="0" collapsed="false">
      <c r="I473" s="3"/>
      <c r="J473" s="3"/>
      <c r="K473" s="3"/>
      <c r="L473" s="4"/>
      <c r="M473" s="2" t="s">
        <v>48</v>
      </c>
      <c r="N473" s="2" t="s">
        <v>49</v>
      </c>
      <c r="O473" s="2" t="n">
        <v>1</v>
      </c>
      <c r="P473" s="3"/>
      <c r="Q473" s="3"/>
      <c r="R473" s="3" t="n">
        <v>7246.69827586207</v>
      </c>
      <c r="S473" s="2" t="s">
        <v>50</v>
      </c>
      <c r="T473" s="3" t="n">
        <v>1159.47172413793</v>
      </c>
      <c r="U473" s="2" t="s">
        <v>51</v>
      </c>
      <c r="V473" s="2" t="n">
        <v>0.16</v>
      </c>
      <c r="W473" s="2" t="s">
        <v>592</v>
      </c>
      <c r="X473" s="2" t="s">
        <v>59</v>
      </c>
      <c r="Y473" s="2" t="s">
        <v>48</v>
      </c>
      <c r="Z473" s="2" t="n">
        <v>1</v>
      </c>
      <c r="AA473" s="3" t="n">
        <v>8406.17</v>
      </c>
      <c r="AB473" s="2" t="s">
        <v>54</v>
      </c>
      <c r="AC473" s="2" t="n">
        <v>198857</v>
      </c>
      <c r="AD473" s="2" t="n">
        <v>1</v>
      </c>
      <c r="AE473" s="3" t="n">
        <v>8406.17</v>
      </c>
      <c r="AF473" s="2" t="n">
        <v>0</v>
      </c>
      <c r="AH473" s="3"/>
      <c r="AI473" s="2" t="s">
        <v>592</v>
      </c>
      <c r="AJ473" s="2" t="s">
        <v>59</v>
      </c>
      <c r="AK473" s="2" t="s">
        <v>56</v>
      </c>
      <c r="AL473" s="2" t="n">
        <v>0</v>
      </c>
      <c r="AM473" s="2" t="s">
        <v>57</v>
      </c>
      <c r="AN473" s="2" t="n">
        <v>1</v>
      </c>
      <c r="AO473" s="3" t="n">
        <v>8406.17</v>
      </c>
      <c r="AP473" s="3" t="n">
        <v>7246.69827586207</v>
      </c>
      <c r="AQ473" s="3" t="n">
        <v>1159.47172413793</v>
      </c>
      <c r="BJ473" s="2" t="n">
        <v>7246.69827586207</v>
      </c>
      <c r="BK473" s="2" t="s">
        <v>50</v>
      </c>
      <c r="BL473" s="2" t="n">
        <v>1159.47172413793</v>
      </c>
      <c r="BM473" s="2" t="s">
        <v>51</v>
      </c>
      <c r="BN473" s="2" t="n">
        <v>0.16</v>
      </c>
    </row>
    <row r="474" customFormat="false" ht="15" hidden="false" customHeight="false" outlineLevel="0" collapsed="false">
      <c r="I474" s="3"/>
      <c r="J474" s="3"/>
      <c r="K474" s="3"/>
      <c r="L474" s="4"/>
      <c r="M474" s="2" t="s">
        <v>48</v>
      </c>
      <c r="N474" s="2" t="s">
        <v>49</v>
      </c>
      <c r="O474" s="2" t="n">
        <v>1</v>
      </c>
      <c r="P474" s="3"/>
      <c r="Q474" s="3"/>
      <c r="R474" s="3" t="n">
        <v>669.534482758621</v>
      </c>
      <c r="S474" s="2" t="s">
        <v>50</v>
      </c>
      <c r="T474" s="3" t="n">
        <v>107.125517241379</v>
      </c>
      <c r="U474" s="2" t="s">
        <v>51</v>
      </c>
      <c r="V474" s="2" t="n">
        <v>0.16</v>
      </c>
      <c r="W474" s="2" t="s">
        <v>593</v>
      </c>
      <c r="X474" s="2" t="s">
        <v>59</v>
      </c>
      <c r="Y474" s="2" t="s">
        <v>48</v>
      </c>
      <c r="Z474" s="2" t="n">
        <v>1</v>
      </c>
      <c r="AA474" s="3" t="n">
        <v>776.66</v>
      </c>
      <c r="AB474" s="2" t="s">
        <v>54</v>
      </c>
      <c r="AC474" s="2" t="n">
        <v>198858</v>
      </c>
      <c r="AD474" s="2" t="n">
        <v>1</v>
      </c>
      <c r="AE474" s="3" t="n">
        <v>776.66</v>
      </c>
      <c r="AF474" s="2" t="n">
        <v>0</v>
      </c>
      <c r="AH474" s="3"/>
      <c r="AI474" s="2" t="s">
        <v>593</v>
      </c>
      <c r="AJ474" s="2" t="s">
        <v>59</v>
      </c>
      <c r="AK474" s="2" t="s">
        <v>56</v>
      </c>
      <c r="AL474" s="2" t="n">
        <v>0</v>
      </c>
      <c r="AM474" s="2" t="s">
        <v>57</v>
      </c>
      <c r="AN474" s="2" t="n">
        <v>1</v>
      </c>
      <c r="AO474" s="3" t="n">
        <v>776.66</v>
      </c>
      <c r="AP474" s="3" t="n">
        <v>669.534482758621</v>
      </c>
      <c r="AQ474" s="3" t="n">
        <v>107.125517241379</v>
      </c>
      <c r="BJ474" s="2" t="n">
        <v>669.534482758621</v>
      </c>
      <c r="BK474" s="2" t="s">
        <v>50</v>
      </c>
      <c r="BL474" s="2" t="n">
        <v>107.125517241379</v>
      </c>
      <c r="BM474" s="2" t="s">
        <v>51</v>
      </c>
      <c r="BN474" s="2" t="n">
        <v>0.16</v>
      </c>
    </row>
    <row r="475" customFormat="false" ht="15" hidden="false" customHeight="false" outlineLevel="0" collapsed="false">
      <c r="I475" s="3"/>
      <c r="J475" s="3"/>
      <c r="K475" s="3"/>
      <c r="L475" s="4"/>
      <c r="M475" s="2" t="s">
        <v>48</v>
      </c>
      <c r="N475" s="2" t="s">
        <v>49</v>
      </c>
      <c r="O475" s="2" t="n">
        <v>1</v>
      </c>
      <c r="P475" s="3"/>
      <c r="Q475" s="3"/>
      <c r="R475" s="3" t="n">
        <v>6183.3275862069</v>
      </c>
      <c r="S475" s="2" t="s">
        <v>50</v>
      </c>
      <c r="T475" s="3" t="n">
        <v>989.332413793104</v>
      </c>
      <c r="U475" s="2" t="s">
        <v>51</v>
      </c>
      <c r="V475" s="2" t="n">
        <v>0.16</v>
      </c>
      <c r="W475" s="2" t="s">
        <v>594</v>
      </c>
      <c r="X475" s="2" t="s">
        <v>59</v>
      </c>
      <c r="Y475" s="2" t="s">
        <v>48</v>
      </c>
      <c r="Z475" s="2" t="n">
        <v>1</v>
      </c>
      <c r="AA475" s="3" t="n">
        <v>7172.66</v>
      </c>
      <c r="AB475" s="2" t="s">
        <v>54</v>
      </c>
      <c r="AC475" s="2" t="n">
        <v>200175</v>
      </c>
      <c r="AD475" s="2" t="n">
        <v>1</v>
      </c>
      <c r="AE475" s="3" t="n">
        <v>7172.66</v>
      </c>
      <c r="AF475" s="2" t="n">
        <v>0</v>
      </c>
      <c r="AH475" s="3"/>
      <c r="AI475" s="2" t="s">
        <v>594</v>
      </c>
      <c r="AJ475" s="2" t="s">
        <v>59</v>
      </c>
      <c r="AK475" s="2" t="s">
        <v>56</v>
      </c>
      <c r="AL475" s="2" t="n">
        <v>0</v>
      </c>
      <c r="AM475" s="2" t="s">
        <v>57</v>
      </c>
      <c r="AN475" s="2" t="n">
        <v>1</v>
      </c>
      <c r="AO475" s="3" t="n">
        <v>7172.66</v>
      </c>
      <c r="AP475" s="3" t="n">
        <v>6183.3275862069</v>
      </c>
      <c r="AQ475" s="3" t="n">
        <v>989.332413793104</v>
      </c>
      <c r="BJ475" s="2" t="n">
        <v>6183.3275862069</v>
      </c>
      <c r="BK475" s="2" t="s">
        <v>50</v>
      </c>
      <c r="BL475" s="2" t="n">
        <v>989.332413793104</v>
      </c>
      <c r="BM475" s="2" t="s">
        <v>51</v>
      </c>
      <c r="BN475" s="2" t="n">
        <v>0.16</v>
      </c>
    </row>
    <row r="476" customFormat="false" ht="15" hidden="false" customHeight="false" outlineLevel="0" collapsed="false">
      <c r="I476" s="3"/>
      <c r="J476" s="3"/>
      <c r="K476" s="3"/>
      <c r="L476" s="4"/>
      <c r="M476" s="2" t="s">
        <v>48</v>
      </c>
      <c r="N476" s="2" t="s">
        <v>49</v>
      </c>
      <c r="O476" s="2" t="n">
        <v>1</v>
      </c>
      <c r="P476" s="3"/>
      <c r="Q476" s="3"/>
      <c r="R476" s="3" t="n">
        <v>38032.9310344828</v>
      </c>
      <c r="S476" s="2" t="s">
        <v>50</v>
      </c>
      <c r="T476" s="3" t="n">
        <v>6085.26896551724</v>
      </c>
      <c r="U476" s="2" t="s">
        <v>51</v>
      </c>
      <c r="V476" s="2" t="n">
        <v>0.16</v>
      </c>
      <c r="W476" s="2" t="s">
        <v>595</v>
      </c>
      <c r="X476" s="2" t="s">
        <v>59</v>
      </c>
      <c r="Y476" s="2" t="s">
        <v>48</v>
      </c>
      <c r="Z476" s="2" t="n">
        <v>1</v>
      </c>
      <c r="AA476" s="3" t="n">
        <v>44118.2</v>
      </c>
      <c r="AB476" s="2" t="s">
        <v>54</v>
      </c>
      <c r="AC476" s="2" t="n">
        <v>201404</v>
      </c>
      <c r="AD476" s="2" t="n">
        <v>1</v>
      </c>
      <c r="AE476" s="3" t="n">
        <v>44118.2</v>
      </c>
      <c r="AF476" s="2" t="n">
        <v>0</v>
      </c>
      <c r="AH476" s="3"/>
      <c r="AI476" s="2" t="s">
        <v>595</v>
      </c>
      <c r="AJ476" s="2" t="s">
        <v>59</v>
      </c>
      <c r="AK476" s="2" t="s">
        <v>56</v>
      </c>
      <c r="AL476" s="2" t="n">
        <v>0</v>
      </c>
      <c r="AM476" s="2" t="s">
        <v>57</v>
      </c>
      <c r="AN476" s="2" t="n">
        <v>1</v>
      </c>
      <c r="AO476" s="3" t="n">
        <v>44118.2</v>
      </c>
      <c r="AP476" s="3" t="n">
        <v>38032.9310344828</v>
      </c>
      <c r="AQ476" s="3" t="n">
        <v>6085.26896551724</v>
      </c>
      <c r="BJ476" s="2" t="n">
        <v>38032.9310344828</v>
      </c>
      <c r="BK476" s="2" t="s">
        <v>50</v>
      </c>
      <c r="BL476" s="2" t="n">
        <v>6085.26896551724</v>
      </c>
      <c r="BM476" s="2" t="s">
        <v>51</v>
      </c>
      <c r="BN476" s="2" t="n">
        <v>0.16</v>
      </c>
    </row>
    <row r="477" customFormat="false" ht="15" hidden="false" customHeight="false" outlineLevel="0" collapsed="false">
      <c r="I477" s="3"/>
      <c r="J477" s="3"/>
      <c r="K477" s="3"/>
      <c r="L477" s="4"/>
      <c r="M477" s="2" t="s">
        <v>48</v>
      </c>
      <c r="N477" s="2" t="s">
        <v>49</v>
      </c>
      <c r="O477" s="2" t="n">
        <v>1</v>
      </c>
      <c r="P477" s="3"/>
      <c r="Q477" s="3"/>
      <c r="R477" s="3" t="n">
        <v>38308.9310344828</v>
      </c>
      <c r="S477" s="2" t="s">
        <v>50</v>
      </c>
      <c r="T477" s="3" t="n">
        <v>6129.42896551724</v>
      </c>
      <c r="U477" s="2" t="s">
        <v>51</v>
      </c>
      <c r="V477" s="2" t="n">
        <v>0.16</v>
      </c>
      <c r="W477" s="2" t="s">
        <v>596</v>
      </c>
      <c r="X477" s="2" t="s">
        <v>59</v>
      </c>
      <c r="Y477" s="2" t="s">
        <v>48</v>
      </c>
      <c r="Z477" s="2" t="n">
        <v>1</v>
      </c>
      <c r="AA477" s="3" t="n">
        <v>44438.36</v>
      </c>
      <c r="AB477" s="2" t="s">
        <v>54</v>
      </c>
      <c r="AC477" s="2" t="n">
        <v>201410</v>
      </c>
      <c r="AD477" s="2" t="n">
        <v>1</v>
      </c>
      <c r="AE477" s="3" t="n">
        <v>44438.36</v>
      </c>
      <c r="AF477" s="2" t="n">
        <v>0</v>
      </c>
      <c r="AH477" s="3"/>
      <c r="AI477" s="2" t="s">
        <v>596</v>
      </c>
      <c r="AJ477" s="2" t="s">
        <v>59</v>
      </c>
      <c r="AK477" s="2" t="s">
        <v>56</v>
      </c>
      <c r="AL477" s="2" t="n">
        <v>0</v>
      </c>
      <c r="AM477" s="2" t="s">
        <v>57</v>
      </c>
      <c r="AN477" s="2" t="n">
        <v>1</v>
      </c>
      <c r="AO477" s="3" t="n">
        <v>44438.36</v>
      </c>
      <c r="AP477" s="3" t="n">
        <v>38308.9310344828</v>
      </c>
      <c r="AQ477" s="3" t="n">
        <v>6129.42896551724</v>
      </c>
      <c r="BJ477" s="2" t="n">
        <v>38308.9310344828</v>
      </c>
      <c r="BK477" s="2" t="s">
        <v>50</v>
      </c>
      <c r="BL477" s="2" t="n">
        <v>6129.42896551724</v>
      </c>
      <c r="BM477" s="2" t="s">
        <v>51</v>
      </c>
      <c r="BN477" s="2" t="n">
        <v>0.16</v>
      </c>
    </row>
    <row r="478" customFormat="false" ht="15" hidden="false" customHeight="false" outlineLevel="0" collapsed="false">
      <c r="I478" s="3"/>
      <c r="J478" s="3"/>
      <c r="K478" s="3"/>
      <c r="L478" s="4"/>
      <c r="M478" s="2" t="s">
        <v>48</v>
      </c>
      <c r="N478" s="2" t="s">
        <v>49</v>
      </c>
      <c r="O478" s="2" t="n">
        <v>1</v>
      </c>
      <c r="P478" s="3"/>
      <c r="Q478" s="3"/>
      <c r="R478" s="3" t="n">
        <v>3659.44827586207</v>
      </c>
      <c r="S478" s="2" t="s">
        <v>50</v>
      </c>
      <c r="T478" s="3" t="n">
        <v>585.511724137931</v>
      </c>
      <c r="U478" s="2" t="s">
        <v>51</v>
      </c>
      <c r="V478" s="2" t="n">
        <v>0.16</v>
      </c>
      <c r="W478" s="2" t="s">
        <v>597</v>
      </c>
      <c r="X478" s="2" t="s">
        <v>59</v>
      </c>
      <c r="Y478" s="2" t="s">
        <v>48</v>
      </c>
      <c r="Z478" s="2" t="n">
        <v>1</v>
      </c>
      <c r="AA478" s="3" t="n">
        <v>4244.96</v>
      </c>
      <c r="AB478" s="2" t="s">
        <v>54</v>
      </c>
      <c r="AC478" s="2" t="n">
        <v>201411</v>
      </c>
      <c r="AD478" s="2" t="n">
        <v>1</v>
      </c>
      <c r="AE478" s="3" t="n">
        <v>4244.96</v>
      </c>
      <c r="AF478" s="2" t="n">
        <v>0</v>
      </c>
      <c r="AH478" s="3"/>
      <c r="AI478" s="2" t="s">
        <v>597</v>
      </c>
      <c r="AJ478" s="2" t="s">
        <v>59</v>
      </c>
      <c r="AK478" s="2" t="s">
        <v>56</v>
      </c>
      <c r="AL478" s="2" t="n">
        <v>0</v>
      </c>
      <c r="AM478" s="2" t="s">
        <v>57</v>
      </c>
      <c r="AN478" s="2" t="n">
        <v>1</v>
      </c>
      <c r="AO478" s="3" t="n">
        <v>4244.96</v>
      </c>
      <c r="AP478" s="3" t="n">
        <v>3659.44827586207</v>
      </c>
      <c r="AQ478" s="3" t="n">
        <v>585.511724137931</v>
      </c>
      <c r="BJ478" s="2" t="n">
        <v>3659.44827586207</v>
      </c>
      <c r="BK478" s="2" t="s">
        <v>50</v>
      </c>
      <c r="BL478" s="2" t="n">
        <v>585.511724137931</v>
      </c>
      <c r="BM478" s="2" t="s">
        <v>51</v>
      </c>
      <c r="BN478" s="2" t="n">
        <v>0.16</v>
      </c>
    </row>
    <row r="479" customFormat="false" ht="15" hidden="false" customHeight="false" outlineLevel="0" collapsed="false">
      <c r="I479" s="3"/>
      <c r="J479" s="3"/>
      <c r="K479" s="3"/>
      <c r="L479" s="4"/>
      <c r="M479" s="2" t="s">
        <v>48</v>
      </c>
      <c r="N479" s="2" t="s">
        <v>49</v>
      </c>
      <c r="O479" s="2" t="n">
        <v>1</v>
      </c>
      <c r="P479" s="3"/>
      <c r="Q479" s="3"/>
      <c r="R479" s="3" t="n">
        <v>1801.41379310345</v>
      </c>
      <c r="S479" s="2" t="s">
        <v>50</v>
      </c>
      <c r="T479" s="3" t="n">
        <v>288.226206896552</v>
      </c>
      <c r="U479" s="2" t="s">
        <v>51</v>
      </c>
      <c r="V479" s="2" t="n">
        <v>0.16</v>
      </c>
      <c r="W479" s="2" t="s">
        <v>598</v>
      </c>
      <c r="X479" s="2" t="s">
        <v>59</v>
      </c>
      <c r="Y479" s="2" t="s">
        <v>48</v>
      </c>
      <c r="Z479" s="2" t="n">
        <v>1</v>
      </c>
      <c r="AA479" s="3" t="n">
        <v>2089.64</v>
      </c>
      <c r="AB479" s="2" t="s">
        <v>54</v>
      </c>
      <c r="AC479" s="2" t="n">
        <v>201412</v>
      </c>
      <c r="AD479" s="2" t="n">
        <v>1</v>
      </c>
      <c r="AE479" s="3" t="n">
        <v>2089.64</v>
      </c>
      <c r="AF479" s="2" t="n">
        <v>0</v>
      </c>
      <c r="AH479" s="3"/>
      <c r="AI479" s="2" t="s">
        <v>598</v>
      </c>
      <c r="AJ479" s="2" t="s">
        <v>59</v>
      </c>
      <c r="AK479" s="2" t="s">
        <v>56</v>
      </c>
      <c r="AL479" s="2" t="n">
        <v>0</v>
      </c>
      <c r="AM479" s="2" t="s">
        <v>57</v>
      </c>
      <c r="AN479" s="2" t="n">
        <v>1</v>
      </c>
      <c r="AO479" s="3" t="n">
        <v>2089.64</v>
      </c>
      <c r="AP479" s="3" t="n">
        <v>1801.41379310345</v>
      </c>
      <c r="AQ479" s="3" t="n">
        <v>288.226206896552</v>
      </c>
      <c r="BJ479" s="2" t="n">
        <v>1801.41379310345</v>
      </c>
      <c r="BK479" s="2" t="s">
        <v>50</v>
      </c>
      <c r="BL479" s="2" t="n">
        <v>288.226206896552</v>
      </c>
      <c r="BM479" s="2" t="s">
        <v>51</v>
      </c>
      <c r="BN479" s="2" t="n">
        <v>0.16</v>
      </c>
    </row>
    <row r="480" customFormat="false" ht="15" hidden="false" customHeight="false" outlineLevel="0" collapsed="false">
      <c r="I480" s="3"/>
      <c r="J480" s="3"/>
      <c r="K480" s="3"/>
      <c r="L480" s="4"/>
      <c r="M480" s="2" t="s">
        <v>48</v>
      </c>
      <c r="N480" s="2" t="s">
        <v>49</v>
      </c>
      <c r="O480" s="2" t="n">
        <v>1</v>
      </c>
      <c r="P480" s="3"/>
      <c r="Q480" s="3"/>
      <c r="R480" s="3" t="n">
        <v>11048.9224137931</v>
      </c>
      <c r="S480" s="2" t="s">
        <v>50</v>
      </c>
      <c r="T480" s="3" t="n">
        <v>1767.8275862069</v>
      </c>
      <c r="U480" s="2" t="s">
        <v>51</v>
      </c>
      <c r="V480" s="2" t="n">
        <v>0.16</v>
      </c>
      <c r="W480" s="2" t="s">
        <v>599</v>
      </c>
      <c r="X480" s="2" t="s">
        <v>59</v>
      </c>
      <c r="Y480" s="2" t="s">
        <v>48</v>
      </c>
      <c r="Z480" s="2" t="n">
        <v>1</v>
      </c>
      <c r="AA480" s="3" t="n">
        <v>12816.75</v>
      </c>
      <c r="AB480" s="2" t="s">
        <v>54</v>
      </c>
      <c r="AC480" s="2" t="n">
        <v>201421</v>
      </c>
      <c r="AD480" s="2" t="n">
        <v>1</v>
      </c>
      <c r="AE480" s="3" t="n">
        <v>12816.75</v>
      </c>
      <c r="AF480" s="2" t="n">
        <v>0</v>
      </c>
      <c r="AH480" s="3"/>
      <c r="AI480" s="2" t="s">
        <v>599</v>
      </c>
      <c r="AJ480" s="2" t="s">
        <v>59</v>
      </c>
      <c r="AK480" s="2" t="s">
        <v>56</v>
      </c>
      <c r="AL480" s="2" t="n">
        <v>0</v>
      </c>
      <c r="AM480" s="2" t="s">
        <v>57</v>
      </c>
      <c r="AN480" s="2" t="n">
        <v>1</v>
      </c>
      <c r="AO480" s="3" t="n">
        <v>12816.75</v>
      </c>
      <c r="AP480" s="3" t="n">
        <v>11048.9224137931</v>
      </c>
      <c r="AQ480" s="3" t="n">
        <v>1767.8275862069</v>
      </c>
      <c r="BJ480" s="2" t="n">
        <v>11048.9224137931</v>
      </c>
      <c r="BK480" s="2" t="s">
        <v>50</v>
      </c>
      <c r="BL480" s="2" t="n">
        <v>1767.8275862069</v>
      </c>
      <c r="BM480" s="2" t="s">
        <v>51</v>
      </c>
      <c r="BN480" s="2" t="n">
        <v>0.16</v>
      </c>
    </row>
    <row r="481" customFormat="false" ht="15" hidden="false" customHeight="false" outlineLevel="0" collapsed="false">
      <c r="I481" s="3"/>
      <c r="J481" s="3"/>
      <c r="K481" s="3"/>
      <c r="L481" s="4"/>
      <c r="M481" s="2" t="s">
        <v>48</v>
      </c>
      <c r="N481" s="2" t="s">
        <v>49</v>
      </c>
      <c r="O481" s="2" t="n">
        <v>1</v>
      </c>
      <c r="P481" s="3"/>
      <c r="Q481" s="3"/>
      <c r="R481" s="3" t="n">
        <v>1165.95689655172</v>
      </c>
      <c r="S481" s="2" t="s">
        <v>50</v>
      </c>
      <c r="T481" s="3" t="n">
        <v>186.553103448276</v>
      </c>
      <c r="U481" s="2" t="s">
        <v>51</v>
      </c>
      <c r="V481" s="2" t="n">
        <v>0.16</v>
      </c>
      <c r="W481" s="2" t="s">
        <v>600</v>
      </c>
      <c r="X481" s="2" t="s">
        <v>59</v>
      </c>
      <c r="Y481" s="2" t="s">
        <v>48</v>
      </c>
      <c r="Z481" s="2" t="n">
        <v>1</v>
      </c>
      <c r="AA481" s="3" t="n">
        <v>1352.51</v>
      </c>
      <c r="AB481" s="2" t="s">
        <v>54</v>
      </c>
      <c r="AC481" s="2" t="n">
        <v>201428</v>
      </c>
      <c r="AD481" s="2" t="n">
        <v>1</v>
      </c>
      <c r="AE481" s="3" t="n">
        <v>1352.51</v>
      </c>
      <c r="AF481" s="2" t="n">
        <v>0</v>
      </c>
      <c r="AH481" s="3"/>
      <c r="AI481" s="2" t="s">
        <v>600</v>
      </c>
      <c r="AJ481" s="2" t="s">
        <v>59</v>
      </c>
      <c r="AK481" s="2" t="s">
        <v>56</v>
      </c>
      <c r="AL481" s="2" t="n">
        <v>0</v>
      </c>
      <c r="AM481" s="2" t="s">
        <v>57</v>
      </c>
      <c r="AN481" s="2" t="n">
        <v>1</v>
      </c>
      <c r="AO481" s="3" t="n">
        <v>1352.51</v>
      </c>
      <c r="AP481" s="3" t="n">
        <v>1165.95689655172</v>
      </c>
      <c r="AQ481" s="3" t="n">
        <v>186.553103448276</v>
      </c>
      <c r="BJ481" s="2" t="n">
        <v>1165.95689655172</v>
      </c>
      <c r="BK481" s="2" t="s">
        <v>50</v>
      </c>
      <c r="BL481" s="2" t="n">
        <v>186.553103448276</v>
      </c>
      <c r="BM481" s="2" t="s">
        <v>51</v>
      </c>
      <c r="BN481" s="2" t="n">
        <v>0.16</v>
      </c>
    </row>
    <row r="482" customFormat="false" ht="15" hidden="false" customHeight="false" outlineLevel="0" collapsed="false">
      <c r="I482" s="3"/>
      <c r="J482" s="3"/>
      <c r="K482" s="3"/>
      <c r="L482" s="4"/>
      <c r="M482" s="2" t="s">
        <v>48</v>
      </c>
      <c r="N482" s="2" t="s">
        <v>49</v>
      </c>
      <c r="O482" s="2" t="n">
        <v>1</v>
      </c>
      <c r="P482" s="3"/>
      <c r="Q482" s="3"/>
      <c r="R482" s="3" t="n">
        <v>6183.3275862069</v>
      </c>
      <c r="S482" s="2" t="s">
        <v>50</v>
      </c>
      <c r="T482" s="3" t="n">
        <v>989.332413793104</v>
      </c>
      <c r="U482" s="2" t="s">
        <v>51</v>
      </c>
      <c r="V482" s="2" t="n">
        <v>0.16</v>
      </c>
      <c r="W482" s="2" t="s">
        <v>601</v>
      </c>
      <c r="X482" s="2" t="s">
        <v>59</v>
      </c>
      <c r="Y482" s="2" t="s">
        <v>48</v>
      </c>
      <c r="Z482" s="2" t="n">
        <v>1</v>
      </c>
      <c r="AA482" s="3" t="n">
        <v>7172.66</v>
      </c>
      <c r="AB482" s="2" t="s">
        <v>54</v>
      </c>
      <c r="AC482" s="2" t="n">
        <v>201645</v>
      </c>
      <c r="AD482" s="2" t="n">
        <v>1</v>
      </c>
      <c r="AE482" s="3" t="n">
        <v>7172.66</v>
      </c>
      <c r="AF482" s="2" t="n">
        <v>0</v>
      </c>
      <c r="AH482" s="3"/>
      <c r="AI482" s="2" t="s">
        <v>601</v>
      </c>
      <c r="AJ482" s="2" t="s">
        <v>59</v>
      </c>
      <c r="AK482" s="2" t="s">
        <v>56</v>
      </c>
      <c r="AL482" s="2" t="n">
        <v>0</v>
      </c>
      <c r="AM482" s="2" t="s">
        <v>57</v>
      </c>
      <c r="AN482" s="2" t="n">
        <v>1</v>
      </c>
      <c r="AO482" s="3" t="n">
        <v>7172.66</v>
      </c>
      <c r="AP482" s="3" t="n">
        <v>6183.3275862069</v>
      </c>
      <c r="AQ482" s="3" t="n">
        <v>989.332413793104</v>
      </c>
      <c r="BJ482" s="2" t="n">
        <v>6183.3275862069</v>
      </c>
      <c r="BK482" s="2" t="s">
        <v>50</v>
      </c>
      <c r="BL482" s="2" t="n">
        <v>989.332413793104</v>
      </c>
      <c r="BM482" s="2" t="s">
        <v>51</v>
      </c>
      <c r="BN482" s="2" t="n">
        <v>0.16</v>
      </c>
    </row>
    <row r="483" customFormat="false" ht="15" hidden="false" customHeight="false" outlineLevel="0" collapsed="false">
      <c r="I483" s="3"/>
      <c r="J483" s="3"/>
      <c r="K483" s="3"/>
      <c r="L483" s="4"/>
      <c r="M483" s="2" t="s">
        <v>48</v>
      </c>
      <c r="N483" s="2" t="s">
        <v>49</v>
      </c>
      <c r="O483" s="2" t="n">
        <v>1</v>
      </c>
      <c r="P483" s="3"/>
      <c r="Q483" s="3"/>
      <c r="R483" s="3" t="n">
        <v>16005.1637931035</v>
      </c>
      <c r="S483" s="2" t="s">
        <v>50</v>
      </c>
      <c r="T483" s="3" t="n">
        <v>2560.82620689655</v>
      </c>
      <c r="U483" s="2" t="s">
        <v>51</v>
      </c>
      <c r="V483" s="2" t="n">
        <v>0.16</v>
      </c>
      <c r="W483" s="2" t="s">
        <v>602</v>
      </c>
      <c r="X483" s="2" t="s">
        <v>59</v>
      </c>
      <c r="Y483" s="2" t="s">
        <v>48</v>
      </c>
      <c r="Z483" s="2" t="n">
        <v>1</v>
      </c>
      <c r="AA483" s="3" t="n">
        <v>18565.99</v>
      </c>
      <c r="AB483" s="2" t="s">
        <v>54</v>
      </c>
      <c r="AC483" s="2" t="n">
        <v>201647</v>
      </c>
      <c r="AD483" s="2" t="n">
        <v>1</v>
      </c>
      <c r="AE483" s="3" t="n">
        <v>18565.99</v>
      </c>
      <c r="AF483" s="2" t="n">
        <v>0</v>
      </c>
      <c r="AH483" s="3"/>
      <c r="AI483" s="2" t="s">
        <v>602</v>
      </c>
      <c r="AJ483" s="2" t="s">
        <v>59</v>
      </c>
      <c r="AK483" s="2" t="s">
        <v>56</v>
      </c>
      <c r="AL483" s="2" t="n">
        <v>0</v>
      </c>
      <c r="AM483" s="2" t="s">
        <v>57</v>
      </c>
      <c r="AN483" s="2" t="n">
        <v>1</v>
      </c>
      <c r="AO483" s="3" t="n">
        <v>18565.99</v>
      </c>
      <c r="AP483" s="3" t="n">
        <v>16005.1637931035</v>
      </c>
      <c r="AQ483" s="3" t="n">
        <v>2560.82620689655</v>
      </c>
      <c r="BJ483" s="2" t="n">
        <v>16005.1637931035</v>
      </c>
      <c r="BK483" s="2" t="s">
        <v>50</v>
      </c>
      <c r="BL483" s="2" t="n">
        <v>2560.82620689655</v>
      </c>
      <c r="BM483" s="2" t="s">
        <v>51</v>
      </c>
      <c r="BN483" s="2" t="n">
        <v>0.16</v>
      </c>
    </row>
    <row r="484" customFormat="false" ht="15" hidden="false" customHeight="false" outlineLevel="0" collapsed="false">
      <c r="I484" s="3"/>
      <c r="J484" s="3"/>
      <c r="K484" s="3"/>
      <c r="L484" s="4"/>
      <c r="M484" s="2" t="s">
        <v>48</v>
      </c>
      <c r="N484" s="2" t="s">
        <v>49</v>
      </c>
      <c r="O484" s="2" t="n">
        <v>1</v>
      </c>
      <c r="P484" s="3"/>
      <c r="Q484" s="3"/>
      <c r="R484" s="3" t="n">
        <v>31008.2586206897</v>
      </c>
      <c r="S484" s="2" t="s">
        <v>50</v>
      </c>
      <c r="T484" s="3" t="n">
        <v>4961.32137931035</v>
      </c>
      <c r="U484" s="2" t="s">
        <v>51</v>
      </c>
      <c r="V484" s="2" t="n">
        <v>0.16</v>
      </c>
      <c r="W484" s="2" t="s">
        <v>603</v>
      </c>
      <c r="X484" s="2" t="s">
        <v>59</v>
      </c>
      <c r="Y484" s="2" t="s">
        <v>48</v>
      </c>
      <c r="Z484" s="2" t="n">
        <v>1</v>
      </c>
      <c r="AA484" s="3" t="n">
        <v>35969.58</v>
      </c>
      <c r="AB484" s="2" t="s">
        <v>54</v>
      </c>
      <c r="AC484" s="2" t="n">
        <v>204154</v>
      </c>
      <c r="AD484" s="2" t="n">
        <v>1</v>
      </c>
      <c r="AE484" s="3" t="n">
        <v>35969.58</v>
      </c>
      <c r="AF484" s="2" t="n">
        <v>0</v>
      </c>
      <c r="AH484" s="3"/>
      <c r="AI484" s="2" t="s">
        <v>603</v>
      </c>
      <c r="AJ484" s="2" t="s">
        <v>59</v>
      </c>
      <c r="AK484" s="2" t="s">
        <v>56</v>
      </c>
      <c r="AL484" s="2" t="n">
        <v>0</v>
      </c>
      <c r="AM484" s="2" t="s">
        <v>57</v>
      </c>
      <c r="AN484" s="2" t="n">
        <v>1</v>
      </c>
      <c r="AO484" s="3" t="n">
        <v>35969.58</v>
      </c>
      <c r="AP484" s="3" t="n">
        <v>31008.2586206897</v>
      </c>
      <c r="AQ484" s="3" t="n">
        <v>4961.32137931035</v>
      </c>
      <c r="BJ484" s="2" t="n">
        <v>31008.2586206897</v>
      </c>
      <c r="BK484" s="2" t="s">
        <v>50</v>
      </c>
      <c r="BL484" s="2" t="n">
        <v>4961.32137931035</v>
      </c>
      <c r="BM484" s="2" t="s">
        <v>51</v>
      </c>
      <c r="BN484" s="2" t="n">
        <v>0.16</v>
      </c>
    </row>
    <row r="485" customFormat="false" ht="15" hidden="false" customHeight="false" outlineLevel="0" collapsed="false">
      <c r="I485" s="3"/>
      <c r="J485" s="3"/>
      <c r="K485" s="3"/>
      <c r="L485" s="4"/>
      <c r="M485" s="2" t="s">
        <v>48</v>
      </c>
      <c r="N485" s="2" t="s">
        <v>49</v>
      </c>
      <c r="O485" s="2" t="n">
        <v>1</v>
      </c>
      <c r="P485" s="3"/>
      <c r="Q485" s="3"/>
      <c r="R485" s="3" t="n">
        <v>31344.0948275862</v>
      </c>
      <c r="S485" s="2" t="s">
        <v>50</v>
      </c>
      <c r="T485" s="3" t="n">
        <v>5015.05517241379</v>
      </c>
      <c r="U485" s="2" t="s">
        <v>51</v>
      </c>
      <c r="V485" s="2" t="n">
        <v>0.16</v>
      </c>
      <c r="W485" s="2" t="s">
        <v>604</v>
      </c>
      <c r="X485" s="2" t="s">
        <v>59</v>
      </c>
      <c r="Y485" s="2" t="s">
        <v>48</v>
      </c>
      <c r="Z485" s="2" t="n">
        <v>1</v>
      </c>
      <c r="AA485" s="3" t="n">
        <v>36359.15</v>
      </c>
      <c r="AB485" s="2" t="s">
        <v>54</v>
      </c>
      <c r="AC485" s="2" t="n">
        <v>204161</v>
      </c>
      <c r="AD485" s="2" t="n">
        <v>1</v>
      </c>
      <c r="AE485" s="3" t="n">
        <v>36359.15</v>
      </c>
      <c r="AF485" s="2" t="n">
        <v>0</v>
      </c>
      <c r="AH485" s="3"/>
      <c r="AI485" s="2" t="s">
        <v>604</v>
      </c>
      <c r="AJ485" s="2" t="s">
        <v>59</v>
      </c>
      <c r="AK485" s="2" t="s">
        <v>56</v>
      </c>
      <c r="AL485" s="2" t="n">
        <v>0</v>
      </c>
      <c r="AM485" s="2" t="s">
        <v>57</v>
      </c>
      <c r="AN485" s="2" t="n">
        <v>1</v>
      </c>
      <c r="AO485" s="3" t="n">
        <v>36359.15</v>
      </c>
      <c r="AP485" s="3" t="n">
        <v>31344.0948275862</v>
      </c>
      <c r="AQ485" s="3" t="n">
        <v>5015.05517241379</v>
      </c>
      <c r="BJ485" s="2" t="n">
        <v>31344.0948275862</v>
      </c>
      <c r="BK485" s="2" t="s">
        <v>50</v>
      </c>
      <c r="BL485" s="2" t="n">
        <v>5015.05517241379</v>
      </c>
      <c r="BM485" s="2" t="s">
        <v>51</v>
      </c>
      <c r="BN485" s="2" t="n">
        <v>0.16</v>
      </c>
    </row>
    <row r="486" customFormat="false" ht="15" hidden="false" customHeight="false" outlineLevel="0" collapsed="false">
      <c r="I486" s="3"/>
      <c r="J486" s="3"/>
      <c r="K486" s="3"/>
      <c r="L486" s="4"/>
      <c r="M486" s="2" t="s">
        <v>48</v>
      </c>
      <c r="N486" s="2" t="s">
        <v>49</v>
      </c>
      <c r="O486" s="2" t="n">
        <v>1</v>
      </c>
      <c r="P486" s="3"/>
      <c r="Q486" s="3"/>
      <c r="R486" s="3" t="n">
        <v>9989.75</v>
      </c>
      <c r="S486" s="2" t="s">
        <v>50</v>
      </c>
      <c r="T486" s="3" t="n">
        <v>1598.36</v>
      </c>
      <c r="U486" s="2" t="s">
        <v>51</v>
      </c>
      <c r="V486" s="2" t="n">
        <v>0.16</v>
      </c>
      <c r="W486" s="2" t="s">
        <v>605</v>
      </c>
      <c r="X486" s="2" t="s">
        <v>59</v>
      </c>
      <c r="Y486" s="2" t="s">
        <v>48</v>
      </c>
      <c r="Z486" s="2" t="n">
        <v>1</v>
      </c>
      <c r="AA486" s="3" t="n">
        <v>11588.11</v>
      </c>
      <c r="AB486" s="2" t="s">
        <v>54</v>
      </c>
      <c r="AC486" s="2" t="n">
        <v>204273</v>
      </c>
      <c r="AD486" s="2" t="n">
        <v>1</v>
      </c>
      <c r="AE486" s="3" t="n">
        <v>11588.11</v>
      </c>
      <c r="AF486" s="2" t="n">
        <v>0</v>
      </c>
      <c r="AH486" s="3"/>
      <c r="AI486" s="2" t="s">
        <v>605</v>
      </c>
      <c r="AJ486" s="2" t="s">
        <v>59</v>
      </c>
      <c r="AK486" s="2" t="s">
        <v>56</v>
      </c>
      <c r="AL486" s="2" t="n">
        <v>0</v>
      </c>
      <c r="AM486" s="2" t="s">
        <v>57</v>
      </c>
      <c r="AN486" s="2" t="n">
        <v>1</v>
      </c>
      <c r="AO486" s="3" t="n">
        <v>11588.11</v>
      </c>
      <c r="AP486" s="3" t="n">
        <v>9989.75</v>
      </c>
      <c r="AQ486" s="3" t="n">
        <v>1598.36</v>
      </c>
      <c r="BJ486" s="2" t="n">
        <v>9989.75</v>
      </c>
      <c r="BK486" s="2" t="s">
        <v>50</v>
      </c>
      <c r="BL486" s="2" t="n">
        <v>1598.36</v>
      </c>
      <c r="BM486" s="2" t="s">
        <v>51</v>
      </c>
      <c r="BN486" s="2" t="n">
        <v>0.16</v>
      </c>
    </row>
    <row r="487" customFormat="false" ht="15" hidden="false" customHeight="false" outlineLevel="0" collapsed="false">
      <c r="A487" s="1" t="n">
        <v>39</v>
      </c>
      <c r="B487" s="2" t="n">
        <v>601</v>
      </c>
      <c r="C487" s="2" t="s">
        <v>586</v>
      </c>
      <c r="D487" s="2" t="s">
        <v>587</v>
      </c>
      <c r="E487" s="2" t="s">
        <v>588</v>
      </c>
      <c r="F487" s="2" t="s">
        <v>589</v>
      </c>
      <c r="G487" s="2" t="n">
        <v>601</v>
      </c>
      <c r="H487" s="2" t="n">
        <v>550105749</v>
      </c>
      <c r="I487" s="3" t="n">
        <v>258620.69</v>
      </c>
      <c r="J487" s="3" t="n">
        <v>300000</v>
      </c>
      <c r="K487" s="3" t="n">
        <v>41379.31</v>
      </c>
      <c r="L487" s="4" t="n">
        <v>44995.5</v>
      </c>
      <c r="M487" s="2" t="s">
        <v>48</v>
      </c>
      <c r="N487" s="2" t="s">
        <v>49</v>
      </c>
      <c r="O487" s="2" t="n">
        <v>1</v>
      </c>
      <c r="P487" s="3" t="n">
        <v>300000</v>
      </c>
      <c r="Q487" s="3" t="n">
        <v>300000</v>
      </c>
      <c r="R487" s="3" t="n">
        <v>3793.48275862069</v>
      </c>
      <c r="S487" s="2" t="s">
        <v>50</v>
      </c>
      <c r="T487" s="3" t="n">
        <v>606.95724137931</v>
      </c>
      <c r="U487" s="2" t="s">
        <v>51</v>
      </c>
      <c r="V487" s="2" t="n">
        <v>0.16</v>
      </c>
      <c r="W487" s="2" t="s">
        <v>606</v>
      </c>
      <c r="X487" s="2" t="s">
        <v>59</v>
      </c>
      <c r="Y487" s="2" t="s">
        <v>48</v>
      </c>
      <c r="Z487" s="2" t="n">
        <v>1</v>
      </c>
      <c r="AA487" s="3" t="n">
        <v>4400.44</v>
      </c>
      <c r="AB487" s="2" t="s">
        <v>54</v>
      </c>
      <c r="AC487" s="2" t="n">
        <v>200450</v>
      </c>
      <c r="AD487" s="2" t="n">
        <v>1</v>
      </c>
      <c r="AE487" s="3" t="n">
        <v>4400.44</v>
      </c>
      <c r="AF487" s="2" t="n">
        <v>0</v>
      </c>
      <c r="AH487" s="3" t="n">
        <v>300000</v>
      </c>
      <c r="AI487" s="2" t="s">
        <v>606</v>
      </c>
      <c r="AJ487" s="2" t="s">
        <v>59</v>
      </c>
      <c r="AK487" s="2" t="s">
        <v>56</v>
      </c>
      <c r="AL487" s="2" t="n">
        <v>0</v>
      </c>
      <c r="AM487" s="2" t="s">
        <v>57</v>
      </c>
      <c r="AN487" s="2" t="n">
        <v>1</v>
      </c>
      <c r="AO487" s="3" t="n">
        <v>4400.44</v>
      </c>
      <c r="AP487" s="3" t="n">
        <v>3793.48275862069</v>
      </c>
      <c r="AQ487" s="3" t="n">
        <v>606.95724137931</v>
      </c>
      <c r="AR487" s="2" t="s">
        <v>591</v>
      </c>
      <c r="AS487" s="2" t="s">
        <v>586</v>
      </c>
      <c r="AT487" s="2" t="s">
        <v>589</v>
      </c>
      <c r="AU487" s="2" t="s">
        <v>588</v>
      </c>
      <c r="BJ487" s="2" t="n">
        <v>3793.48275862069</v>
      </c>
      <c r="BK487" s="2" t="s">
        <v>50</v>
      </c>
      <c r="BL487" s="2" t="n">
        <v>606.95724137931</v>
      </c>
      <c r="BM487" s="2" t="s">
        <v>51</v>
      </c>
      <c r="BN487" s="2" t="n">
        <v>0.16</v>
      </c>
    </row>
    <row r="488" customFormat="false" ht="15" hidden="false" customHeight="false" outlineLevel="0" collapsed="false">
      <c r="I488" s="3"/>
      <c r="J488" s="3"/>
      <c r="K488" s="3"/>
      <c r="L488" s="4"/>
      <c r="M488" s="2" t="s">
        <v>48</v>
      </c>
      <c r="N488" s="2" t="s">
        <v>49</v>
      </c>
      <c r="O488" s="2" t="n">
        <v>1</v>
      </c>
      <c r="P488" s="3"/>
      <c r="Q488" s="3"/>
      <c r="R488" s="3" t="n">
        <v>9517.86206896552</v>
      </c>
      <c r="S488" s="2" t="s">
        <v>50</v>
      </c>
      <c r="T488" s="3" t="n">
        <v>1522.85793103448</v>
      </c>
      <c r="U488" s="2" t="s">
        <v>51</v>
      </c>
      <c r="V488" s="2" t="n">
        <v>0.16</v>
      </c>
      <c r="W488" s="2" t="s">
        <v>607</v>
      </c>
      <c r="X488" s="2" t="s">
        <v>59</v>
      </c>
      <c r="Y488" s="2" t="s">
        <v>48</v>
      </c>
      <c r="Z488" s="2" t="n">
        <v>1</v>
      </c>
      <c r="AA488" s="3" t="n">
        <v>11040.72</v>
      </c>
      <c r="AB488" s="2" t="s">
        <v>54</v>
      </c>
      <c r="AC488" s="2" t="n">
        <v>200456</v>
      </c>
      <c r="AD488" s="2" t="n">
        <v>1</v>
      </c>
      <c r="AE488" s="3" t="n">
        <v>11040.72</v>
      </c>
      <c r="AF488" s="2" t="n">
        <v>0</v>
      </c>
      <c r="AH488" s="3"/>
      <c r="AI488" s="2" t="s">
        <v>607</v>
      </c>
      <c r="AJ488" s="2" t="s">
        <v>59</v>
      </c>
      <c r="AK488" s="2" t="s">
        <v>56</v>
      </c>
      <c r="AL488" s="2" t="n">
        <v>0</v>
      </c>
      <c r="AM488" s="2" t="s">
        <v>57</v>
      </c>
      <c r="AN488" s="2" t="n">
        <v>1</v>
      </c>
      <c r="AO488" s="3" t="n">
        <v>11040.72</v>
      </c>
      <c r="AP488" s="3" t="n">
        <v>9517.86206896552</v>
      </c>
      <c r="AQ488" s="3" t="n">
        <v>1522.85793103448</v>
      </c>
      <c r="BJ488" s="2" t="n">
        <v>9517.86206896552</v>
      </c>
      <c r="BK488" s="2" t="s">
        <v>50</v>
      </c>
      <c r="BL488" s="2" t="n">
        <v>1522.85793103448</v>
      </c>
      <c r="BM488" s="2" t="s">
        <v>51</v>
      </c>
      <c r="BN488" s="2" t="n">
        <v>0.16</v>
      </c>
    </row>
    <row r="489" customFormat="false" ht="15" hidden="false" customHeight="false" outlineLevel="0" collapsed="false">
      <c r="I489" s="3"/>
      <c r="J489" s="3"/>
      <c r="K489" s="3"/>
      <c r="L489" s="4"/>
      <c r="M489" s="2" t="s">
        <v>48</v>
      </c>
      <c r="N489" s="2" t="s">
        <v>49</v>
      </c>
      <c r="O489" s="2" t="n">
        <v>1</v>
      </c>
      <c r="P489" s="3"/>
      <c r="Q489" s="3"/>
      <c r="R489" s="3" t="n">
        <v>13764.7931034483</v>
      </c>
      <c r="S489" s="2" t="s">
        <v>50</v>
      </c>
      <c r="T489" s="3" t="n">
        <v>2202.36689655172</v>
      </c>
      <c r="U489" s="2" t="s">
        <v>51</v>
      </c>
      <c r="V489" s="2" t="n">
        <v>0.16</v>
      </c>
      <c r="W489" s="2" t="s">
        <v>608</v>
      </c>
      <c r="X489" s="2" t="s">
        <v>59</v>
      </c>
      <c r="Y489" s="2" t="s">
        <v>48</v>
      </c>
      <c r="Z489" s="2" t="n">
        <v>1</v>
      </c>
      <c r="AA489" s="3" t="n">
        <v>15967.16</v>
      </c>
      <c r="AB489" s="2" t="s">
        <v>54</v>
      </c>
      <c r="AC489" s="2" t="n">
        <v>200517</v>
      </c>
      <c r="AD489" s="2" t="n">
        <v>1</v>
      </c>
      <c r="AE489" s="3" t="n">
        <v>15967.16</v>
      </c>
      <c r="AF489" s="2" t="n">
        <v>0</v>
      </c>
      <c r="AH489" s="3"/>
      <c r="AI489" s="2" t="s">
        <v>608</v>
      </c>
      <c r="AJ489" s="2" t="s">
        <v>59</v>
      </c>
      <c r="AK489" s="2" t="s">
        <v>56</v>
      </c>
      <c r="AL489" s="2" t="n">
        <v>0</v>
      </c>
      <c r="AM489" s="2" t="s">
        <v>57</v>
      </c>
      <c r="AN489" s="2" t="n">
        <v>1</v>
      </c>
      <c r="AO489" s="3" t="n">
        <v>15967.16</v>
      </c>
      <c r="AP489" s="3" t="n">
        <v>13764.7931034483</v>
      </c>
      <c r="AQ489" s="3" t="n">
        <v>2202.36689655172</v>
      </c>
      <c r="BJ489" s="2" t="n">
        <v>13764.7931034483</v>
      </c>
      <c r="BK489" s="2" t="s">
        <v>50</v>
      </c>
      <c r="BL489" s="2" t="n">
        <v>2202.36689655172</v>
      </c>
      <c r="BM489" s="2" t="s">
        <v>51</v>
      </c>
      <c r="BN489" s="2" t="n">
        <v>0.16</v>
      </c>
    </row>
    <row r="490" customFormat="false" ht="15" hidden="false" customHeight="false" outlineLevel="0" collapsed="false">
      <c r="I490" s="3"/>
      <c r="J490" s="3"/>
      <c r="K490" s="3"/>
      <c r="L490" s="4"/>
      <c r="M490" s="2" t="s">
        <v>48</v>
      </c>
      <c r="N490" s="2" t="s">
        <v>49</v>
      </c>
      <c r="O490" s="2" t="n">
        <v>1</v>
      </c>
      <c r="P490" s="3"/>
      <c r="Q490" s="3"/>
      <c r="R490" s="3" t="n">
        <v>12388.8275862069</v>
      </c>
      <c r="S490" s="2" t="s">
        <v>50</v>
      </c>
      <c r="T490" s="3" t="n">
        <v>1982.2124137931</v>
      </c>
      <c r="U490" s="2" t="s">
        <v>51</v>
      </c>
      <c r="V490" s="2" t="n">
        <v>0.16</v>
      </c>
      <c r="W490" s="2" t="s">
        <v>602</v>
      </c>
      <c r="X490" s="2" t="s">
        <v>59</v>
      </c>
      <c r="Y490" s="2" t="s">
        <v>48</v>
      </c>
      <c r="Z490" s="2" t="n">
        <v>1</v>
      </c>
      <c r="AA490" s="3" t="n">
        <v>14371.04</v>
      </c>
      <c r="AB490" s="2" t="s">
        <v>54</v>
      </c>
      <c r="AC490" s="2" t="n">
        <v>201647</v>
      </c>
      <c r="AD490" s="2" t="n">
        <v>1</v>
      </c>
      <c r="AE490" s="3" t="n">
        <v>14371.04</v>
      </c>
      <c r="AF490" s="2" t="n">
        <v>0</v>
      </c>
      <c r="AH490" s="3"/>
      <c r="AI490" s="2" t="s">
        <v>602</v>
      </c>
      <c r="AJ490" s="2" t="s">
        <v>59</v>
      </c>
      <c r="AK490" s="2" t="s">
        <v>56</v>
      </c>
      <c r="AL490" s="2" t="n">
        <v>0</v>
      </c>
      <c r="AM490" s="2" t="s">
        <v>57</v>
      </c>
      <c r="AN490" s="2" t="n">
        <v>1</v>
      </c>
      <c r="AO490" s="3" t="n">
        <v>14371.04</v>
      </c>
      <c r="AP490" s="3" t="n">
        <v>12388.8275862069</v>
      </c>
      <c r="AQ490" s="3" t="n">
        <v>1982.2124137931</v>
      </c>
      <c r="BJ490" s="2" t="n">
        <v>12388.8275862069</v>
      </c>
      <c r="BK490" s="2" t="s">
        <v>50</v>
      </c>
      <c r="BL490" s="2" t="n">
        <v>1982.2124137931</v>
      </c>
      <c r="BM490" s="2" t="s">
        <v>51</v>
      </c>
      <c r="BN490" s="2" t="n">
        <v>0.16</v>
      </c>
    </row>
    <row r="491" customFormat="false" ht="15" hidden="false" customHeight="false" outlineLevel="0" collapsed="false">
      <c r="I491" s="3"/>
      <c r="J491" s="3"/>
      <c r="K491" s="3"/>
      <c r="L491" s="4"/>
      <c r="M491" s="2" t="s">
        <v>48</v>
      </c>
      <c r="N491" s="2" t="s">
        <v>49</v>
      </c>
      <c r="O491" s="2" t="n">
        <v>1</v>
      </c>
      <c r="P491" s="3"/>
      <c r="Q491" s="3"/>
      <c r="R491" s="3" t="n">
        <v>37348.4396551724</v>
      </c>
      <c r="S491" s="2" t="s">
        <v>50</v>
      </c>
      <c r="T491" s="3" t="n">
        <v>5975.75034482759</v>
      </c>
      <c r="U491" s="2" t="s">
        <v>51</v>
      </c>
      <c r="V491" s="2" t="n">
        <v>0.16</v>
      </c>
      <c r="W491" s="2" t="s">
        <v>609</v>
      </c>
      <c r="X491" s="2" t="s">
        <v>59</v>
      </c>
      <c r="Y491" s="2" t="s">
        <v>48</v>
      </c>
      <c r="Z491" s="2" t="n">
        <v>1</v>
      </c>
      <c r="AA491" s="3" t="n">
        <v>43324.19</v>
      </c>
      <c r="AB491" s="2" t="s">
        <v>54</v>
      </c>
      <c r="AC491" s="2" t="n">
        <v>201737</v>
      </c>
      <c r="AD491" s="2" t="n">
        <v>1</v>
      </c>
      <c r="AE491" s="3" t="n">
        <v>43324.19</v>
      </c>
      <c r="AF491" s="2" t="n">
        <v>0</v>
      </c>
      <c r="AH491" s="3"/>
      <c r="AI491" s="2" t="s">
        <v>609</v>
      </c>
      <c r="AJ491" s="2" t="s">
        <v>59</v>
      </c>
      <c r="AK491" s="2" t="s">
        <v>56</v>
      </c>
      <c r="AL491" s="2" t="n">
        <v>0</v>
      </c>
      <c r="AM491" s="2" t="s">
        <v>57</v>
      </c>
      <c r="AN491" s="2" t="n">
        <v>1</v>
      </c>
      <c r="AO491" s="3" t="n">
        <v>43324.19</v>
      </c>
      <c r="AP491" s="3" t="n">
        <v>37348.4396551724</v>
      </c>
      <c r="AQ491" s="3" t="n">
        <v>5975.75034482759</v>
      </c>
      <c r="BJ491" s="2" t="n">
        <v>37348.4396551724</v>
      </c>
      <c r="BK491" s="2" t="s">
        <v>50</v>
      </c>
      <c r="BL491" s="2" t="n">
        <v>5975.75034482759</v>
      </c>
      <c r="BM491" s="2" t="s">
        <v>51</v>
      </c>
      <c r="BN491" s="2" t="n">
        <v>0.16</v>
      </c>
    </row>
    <row r="492" customFormat="false" ht="15" hidden="false" customHeight="false" outlineLevel="0" collapsed="false">
      <c r="I492" s="3"/>
      <c r="J492" s="3"/>
      <c r="K492" s="3"/>
      <c r="L492" s="4"/>
      <c r="M492" s="2" t="s">
        <v>48</v>
      </c>
      <c r="N492" s="2" t="s">
        <v>49</v>
      </c>
      <c r="O492" s="2" t="n">
        <v>1</v>
      </c>
      <c r="P492" s="3"/>
      <c r="Q492" s="3"/>
      <c r="R492" s="3" t="n">
        <v>1131.31896551724</v>
      </c>
      <c r="S492" s="2" t="s">
        <v>50</v>
      </c>
      <c r="T492" s="3" t="n">
        <v>181.011034482759</v>
      </c>
      <c r="U492" s="2" t="s">
        <v>51</v>
      </c>
      <c r="V492" s="2" t="n">
        <v>0.16</v>
      </c>
      <c r="W492" s="2" t="s">
        <v>610</v>
      </c>
      <c r="X492" s="2" t="s">
        <v>59</v>
      </c>
      <c r="Y492" s="2" t="s">
        <v>48</v>
      </c>
      <c r="Z492" s="2" t="n">
        <v>1</v>
      </c>
      <c r="AA492" s="3" t="n">
        <v>1312.33</v>
      </c>
      <c r="AB492" s="2" t="s">
        <v>54</v>
      </c>
      <c r="AC492" s="2" t="n">
        <v>201755</v>
      </c>
      <c r="AD492" s="2" t="n">
        <v>1</v>
      </c>
      <c r="AE492" s="3" t="n">
        <v>1312.33</v>
      </c>
      <c r="AF492" s="2" t="n">
        <v>0</v>
      </c>
      <c r="AH492" s="3"/>
      <c r="AI492" s="2" t="s">
        <v>610</v>
      </c>
      <c r="AJ492" s="2" t="s">
        <v>59</v>
      </c>
      <c r="AK492" s="2" t="s">
        <v>56</v>
      </c>
      <c r="AL492" s="2" t="n">
        <v>0</v>
      </c>
      <c r="AM492" s="2" t="s">
        <v>57</v>
      </c>
      <c r="AN492" s="2" t="n">
        <v>1</v>
      </c>
      <c r="AO492" s="3" t="n">
        <v>1312.33</v>
      </c>
      <c r="AP492" s="3" t="n">
        <v>1131.31896551724</v>
      </c>
      <c r="AQ492" s="3" t="n">
        <v>181.011034482759</v>
      </c>
      <c r="BJ492" s="2" t="n">
        <v>1131.31896551724</v>
      </c>
      <c r="BK492" s="2" t="s">
        <v>50</v>
      </c>
      <c r="BL492" s="2" t="n">
        <v>181.011034482759</v>
      </c>
      <c r="BM492" s="2" t="s">
        <v>51</v>
      </c>
      <c r="BN492" s="2" t="n">
        <v>0.16</v>
      </c>
    </row>
    <row r="493" customFormat="false" ht="15" hidden="false" customHeight="false" outlineLevel="0" collapsed="false">
      <c r="I493" s="3"/>
      <c r="J493" s="3"/>
      <c r="K493" s="3"/>
      <c r="L493" s="4"/>
      <c r="M493" s="2" t="s">
        <v>48</v>
      </c>
      <c r="N493" s="2" t="s">
        <v>49</v>
      </c>
      <c r="O493" s="2" t="n">
        <v>1</v>
      </c>
      <c r="P493" s="3"/>
      <c r="Q493" s="3"/>
      <c r="R493" s="3" t="n">
        <v>1140.56034482759</v>
      </c>
      <c r="S493" s="2" t="s">
        <v>50</v>
      </c>
      <c r="T493" s="3" t="n">
        <v>182.489655172414</v>
      </c>
      <c r="U493" s="2" t="s">
        <v>51</v>
      </c>
      <c r="V493" s="2" t="n">
        <v>0.16</v>
      </c>
      <c r="W493" s="2" t="s">
        <v>611</v>
      </c>
      <c r="X493" s="2" t="s">
        <v>59</v>
      </c>
      <c r="Y493" s="2" t="s">
        <v>48</v>
      </c>
      <c r="Z493" s="2" t="n">
        <v>1</v>
      </c>
      <c r="AA493" s="3" t="n">
        <v>1323.05</v>
      </c>
      <c r="AB493" s="2" t="s">
        <v>54</v>
      </c>
      <c r="AC493" s="2" t="n">
        <v>201756</v>
      </c>
      <c r="AD493" s="2" t="n">
        <v>1</v>
      </c>
      <c r="AE493" s="3" t="n">
        <v>1323.05</v>
      </c>
      <c r="AF493" s="2" t="n">
        <v>0</v>
      </c>
      <c r="AH493" s="3"/>
      <c r="AI493" s="2" t="s">
        <v>611</v>
      </c>
      <c r="AJ493" s="2" t="s">
        <v>59</v>
      </c>
      <c r="AK493" s="2" t="s">
        <v>56</v>
      </c>
      <c r="AL493" s="2" t="n">
        <v>0</v>
      </c>
      <c r="AM493" s="2" t="s">
        <v>57</v>
      </c>
      <c r="AN493" s="2" t="n">
        <v>1</v>
      </c>
      <c r="AO493" s="3" t="n">
        <v>1323.05</v>
      </c>
      <c r="AP493" s="3" t="n">
        <v>1140.56034482759</v>
      </c>
      <c r="AQ493" s="3" t="n">
        <v>182.489655172414</v>
      </c>
      <c r="BJ493" s="2" t="n">
        <v>1140.56034482759</v>
      </c>
      <c r="BK493" s="2" t="s">
        <v>50</v>
      </c>
      <c r="BL493" s="2" t="n">
        <v>182.489655172414</v>
      </c>
      <c r="BM493" s="2" t="s">
        <v>51</v>
      </c>
      <c r="BN493" s="2" t="n">
        <v>0.16</v>
      </c>
    </row>
    <row r="494" customFormat="false" ht="15" hidden="false" customHeight="false" outlineLevel="0" collapsed="false">
      <c r="I494" s="3"/>
      <c r="J494" s="3"/>
      <c r="K494" s="3"/>
      <c r="L494" s="4"/>
      <c r="M494" s="2" t="s">
        <v>48</v>
      </c>
      <c r="N494" s="2" t="s">
        <v>49</v>
      </c>
      <c r="O494" s="2" t="n">
        <v>1</v>
      </c>
      <c r="P494" s="3"/>
      <c r="Q494" s="3"/>
      <c r="R494" s="3" t="n">
        <v>39221.4310344828</v>
      </c>
      <c r="S494" s="2" t="s">
        <v>50</v>
      </c>
      <c r="T494" s="3" t="n">
        <v>6275.42896551724</v>
      </c>
      <c r="U494" s="2" t="s">
        <v>51</v>
      </c>
      <c r="V494" s="2" t="n">
        <v>0.16</v>
      </c>
      <c r="W494" s="2" t="s">
        <v>612</v>
      </c>
      <c r="X494" s="2" t="s">
        <v>59</v>
      </c>
      <c r="Y494" s="2" t="s">
        <v>48</v>
      </c>
      <c r="Z494" s="2" t="n">
        <v>1</v>
      </c>
      <c r="AA494" s="3" t="n">
        <v>45496.86</v>
      </c>
      <c r="AB494" s="2" t="s">
        <v>54</v>
      </c>
      <c r="AC494" s="2" t="n">
        <v>201780</v>
      </c>
      <c r="AD494" s="2" t="n">
        <v>1</v>
      </c>
      <c r="AE494" s="3" t="n">
        <v>45496.86</v>
      </c>
      <c r="AF494" s="2" t="n">
        <v>0</v>
      </c>
      <c r="AH494" s="3"/>
      <c r="AI494" s="2" t="s">
        <v>612</v>
      </c>
      <c r="AJ494" s="2" t="s">
        <v>59</v>
      </c>
      <c r="AK494" s="2" t="s">
        <v>56</v>
      </c>
      <c r="AL494" s="2" t="n">
        <v>0</v>
      </c>
      <c r="AM494" s="2" t="s">
        <v>57</v>
      </c>
      <c r="AN494" s="2" t="n">
        <v>1</v>
      </c>
      <c r="AO494" s="3" t="n">
        <v>45496.86</v>
      </c>
      <c r="AP494" s="3" t="n">
        <v>39221.4310344828</v>
      </c>
      <c r="AQ494" s="3" t="n">
        <v>6275.42896551724</v>
      </c>
      <c r="BJ494" s="2" t="n">
        <v>39221.4310344828</v>
      </c>
      <c r="BK494" s="2" t="s">
        <v>50</v>
      </c>
      <c r="BL494" s="2" t="n">
        <v>6275.42896551724</v>
      </c>
      <c r="BM494" s="2" t="s">
        <v>51</v>
      </c>
      <c r="BN494" s="2" t="n">
        <v>0.16</v>
      </c>
    </row>
    <row r="495" customFormat="false" ht="15" hidden="false" customHeight="false" outlineLevel="0" collapsed="false">
      <c r="I495" s="3"/>
      <c r="J495" s="3"/>
      <c r="K495" s="3"/>
      <c r="L495" s="4"/>
      <c r="M495" s="2" t="s">
        <v>48</v>
      </c>
      <c r="N495" s="2" t="s">
        <v>49</v>
      </c>
      <c r="O495" s="2" t="n">
        <v>1</v>
      </c>
      <c r="P495" s="3"/>
      <c r="Q495" s="3"/>
      <c r="R495" s="3" t="n">
        <v>60291</v>
      </c>
      <c r="S495" s="2" t="s">
        <v>50</v>
      </c>
      <c r="T495" s="3" t="n">
        <v>9646.56</v>
      </c>
      <c r="U495" s="2" t="s">
        <v>51</v>
      </c>
      <c r="V495" s="2" t="n">
        <v>0.16</v>
      </c>
      <c r="W495" s="2" t="s">
        <v>613</v>
      </c>
      <c r="X495" s="2" t="s">
        <v>59</v>
      </c>
      <c r="Y495" s="2" t="s">
        <v>48</v>
      </c>
      <c r="Z495" s="2" t="n">
        <v>1</v>
      </c>
      <c r="AA495" s="3" t="n">
        <v>69937.56</v>
      </c>
      <c r="AB495" s="2" t="s">
        <v>54</v>
      </c>
      <c r="AC495" s="2" t="n">
        <v>201781</v>
      </c>
      <c r="AD495" s="2" t="n">
        <v>1</v>
      </c>
      <c r="AE495" s="3" t="n">
        <v>69937.56</v>
      </c>
      <c r="AF495" s="2" t="n">
        <v>0</v>
      </c>
      <c r="AH495" s="3"/>
      <c r="AI495" s="2" t="s">
        <v>613</v>
      </c>
      <c r="AJ495" s="2" t="s">
        <v>59</v>
      </c>
      <c r="AK495" s="2" t="s">
        <v>56</v>
      </c>
      <c r="AL495" s="2" t="n">
        <v>0</v>
      </c>
      <c r="AM495" s="2" t="s">
        <v>57</v>
      </c>
      <c r="AN495" s="2" t="n">
        <v>1</v>
      </c>
      <c r="AO495" s="3" t="n">
        <v>69937.56</v>
      </c>
      <c r="AP495" s="3" t="n">
        <v>60291</v>
      </c>
      <c r="AQ495" s="3" t="n">
        <v>9646.56</v>
      </c>
      <c r="BJ495" s="2" t="n">
        <v>60291</v>
      </c>
      <c r="BK495" s="2" t="s">
        <v>50</v>
      </c>
      <c r="BL495" s="2" t="n">
        <v>9646.56</v>
      </c>
      <c r="BM495" s="2" t="s">
        <v>51</v>
      </c>
      <c r="BN495" s="2" t="n">
        <v>0.16</v>
      </c>
    </row>
    <row r="496" customFormat="false" ht="15" hidden="false" customHeight="false" outlineLevel="0" collapsed="false">
      <c r="I496" s="3"/>
      <c r="J496" s="3"/>
      <c r="K496" s="3"/>
      <c r="L496" s="4"/>
      <c r="M496" s="2" t="s">
        <v>48</v>
      </c>
      <c r="N496" s="2" t="s">
        <v>49</v>
      </c>
      <c r="O496" s="2" t="n">
        <v>1</v>
      </c>
      <c r="P496" s="3"/>
      <c r="Q496" s="3"/>
      <c r="R496" s="3" t="n">
        <v>77746.3965517241</v>
      </c>
      <c r="S496" s="2" t="s">
        <v>50</v>
      </c>
      <c r="T496" s="3" t="n">
        <v>12439.4234482759</v>
      </c>
      <c r="U496" s="2" t="s">
        <v>51</v>
      </c>
      <c r="V496" s="2" t="n">
        <v>0.16</v>
      </c>
      <c r="W496" s="2" t="s">
        <v>614</v>
      </c>
      <c r="X496" s="2" t="s">
        <v>59</v>
      </c>
      <c r="Y496" s="2" t="s">
        <v>48</v>
      </c>
      <c r="Z496" s="2" t="n">
        <v>1</v>
      </c>
      <c r="AA496" s="3" t="n">
        <v>90185.82</v>
      </c>
      <c r="AB496" s="2" t="s">
        <v>54</v>
      </c>
      <c r="AC496" s="2" t="n">
        <v>201788</v>
      </c>
      <c r="AD496" s="2" t="n">
        <v>1</v>
      </c>
      <c r="AE496" s="3" t="n">
        <v>90185.82</v>
      </c>
      <c r="AF496" s="2" t="n">
        <v>0</v>
      </c>
      <c r="AH496" s="3"/>
      <c r="AI496" s="2" t="s">
        <v>614</v>
      </c>
      <c r="AJ496" s="2" t="s">
        <v>59</v>
      </c>
      <c r="AK496" s="2" t="s">
        <v>56</v>
      </c>
      <c r="AL496" s="2" t="n">
        <v>0</v>
      </c>
      <c r="AM496" s="2" t="s">
        <v>57</v>
      </c>
      <c r="AN496" s="2" t="n">
        <v>1</v>
      </c>
      <c r="AO496" s="3" t="n">
        <v>90185.82</v>
      </c>
      <c r="AP496" s="3" t="n">
        <v>77746.3965517241</v>
      </c>
      <c r="AQ496" s="3" t="n">
        <v>12439.4234482759</v>
      </c>
      <c r="BJ496" s="2" t="n">
        <v>77746.3965517241</v>
      </c>
      <c r="BK496" s="2" t="s">
        <v>50</v>
      </c>
      <c r="BL496" s="2" t="n">
        <v>12439.4234482759</v>
      </c>
      <c r="BM496" s="2" t="s">
        <v>51</v>
      </c>
      <c r="BN496" s="2" t="n">
        <v>0.16</v>
      </c>
    </row>
    <row r="497" customFormat="false" ht="15" hidden="false" customHeight="false" outlineLevel="0" collapsed="false">
      <c r="I497" s="3"/>
      <c r="J497" s="3"/>
      <c r="K497" s="3"/>
      <c r="L497" s="4"/>
      <c r="M497" s="2" t="s">
        <v>48</v>
      </c>
      <c r="N497" s="2" t="s">
        <v>49</v>
      </c>
      <c r="O497" s="2" t="n">
        <v>1</v>
      </c>
      <c r="P497" s="3"/>
      <c r="Q497" s="3"/>
      <c r="R497" s="3" t="n">
        <v>2276.5775862069</v>
      </c>
      <c r="S497" s="2" t="s">
        <v>50</v>
      </c>
      <c r="T497" s="3" t="n">
        <v>364.252413793103</v>
      </c>
      <c r="U497" s="2" t="s">
        <v>51</v>
      </c>
      <c r="V497" s="2" t="n">
        <v>0.16</v>
      </c>
      <c r="W497" s="2" t="s">
        <v>615</v>
      </c>
      <c r="X497" s="2" t="s">
        <v>59</v>
      </c>
      <c r="Y497" s="2" t="s">
        <v>48</v>
      </c>
      <c r="Z497" s="2" t="n">
        <v>1</v>
      </c>
      <c r="AA497" s="3" t="n">
        <v>2640.83</v>
      </c>
      <c r="AB497" s="2" t="s">
        <v>54</v>
      </c>
      <c r="AC497" s="2" t="n">
        <v>204797</v>
      </c>
      <c r="AD497" s="2" t="n">
        <v>1</v>
      </c>
      <c r="AE497" s="3" t="n">
        <v>2640.83</v>
      </c>
      <c r="AF497" s="2" t="n">
        <v>0</v>
      </c>
      <c r="AH497" s="3"/>
      <c r="AI497" s="2" t="s">
        <v>615</v>
      </c>
      <c r="AJ497" s="2" t="s">
        <v>59</v>
      </c>
      <c r="AK497" s="2" t="s">
        <v>56</v>
      </c>
      <c r="AL497" s="2" t="n">
        <v>0</v>
      </c>
      <c r="AM497" s="2" t="s">
        <v>57</v>
      </c>
      <c r="AN497" s="2" t="n">
        <v>1</v>
      </c>
      <c r="AO497" s="3" t="n">
        <v>2640.83</v>
      </c>
      <c r="AP497" s="3" t="n">
        <v>2276.5775862069</v>
      </c>
      <c r="AQ497" s="3" t="n">
        <v>364.252413793103</v>
      </c>
      <c r="BJ497" s="2" t="n">
        <v>2276.5775862069</v>
      </c>
      <c r="BK497" s="2" t="s">
        <v>50</v>
      </c>
      <c r="BL497" s="2" t="n">
        <v>364.252413793103</v>
      </c>
      <c r="BM497" s="2" t="s">
        <v>51</v>
      </c>
      <c r="BN497" s="2" t="n">
        <v>0.16</v>
      </c>
    </row>
    <row r="498" customFormat="false" ht="15" hidden="false" customHeight="false" outlineLevel="0" collapsed="false">
      <c r="A498" s="1" t="n">
        <v>40</v>
      </c>
      <c r="B498" s="2" t="n">
        <v>601</v>
      </c>
      <c r="C498" s="2" t="s">
        <v>586</v>
      </c>
      <c r="D498" s="2" t="s">
        <v>587</v>
      </c>
      <c r="E498" s="2" t="s">
        <v>588</v>
      </c>
      <c r="F498" s="2" t="s">
        <v>589</v>
      </c>
      <c r="G498" s="2" t="n">
        <v>601</v>
      </c>
      <c r="H498" s="2" t="n">
        <v>550105749</v>
      </c>
      <c r="I498" s="3" t="n">
        <v>431034.49</v>
      </c>
      <c r="J498" s="3" t="n">
        <v>500000</v>
      </c>
      <c r="K498" s="3" t="n">
        <v>68965.51</v>
      </c>
      <c r="L498" s="4" t="n">
        <v>45002.5</v>
      </c>
      <c r="M498" s="2" t="s">
        <v>48</v>
      </c>
      <c r="N498" s="2" t="s">
        <v>49</v>
      </c>
      <c r="O498" s="2" t="n">
        <v>1</v>
      </c>
      <c r="P498" s="3" t="n">
        <v>500000</v>
      </c>
      <c r="Q498" s="3" t="n">
        <v>500000</v>
      </c>
      <c r="R498" s="3" t="n">
        <v>2229</v>
      </c>
      <c r="S498" s="2" t="s">
        <v>50</v>
      </c>
      <c r="T498" s="3" t="n">
        <v>356.64</v>
      </c>
      <c r="U498" s="2" t="s">
        <v>51</v>
      </c>
      <c r="V498" s="2" t="n">
        <v>0.16</v>
      </c>
      <c r="W498" s="2" t="s">
        <v>616</v>
      </c>
      <c r="X498" s="2" t="s">
        <v>53</v>
      </c>
      <c r="Y498" s="2" t="s">
        <v>48</v>
      </c>
      <c r="Z498" s="2" t="n">
        <v>1</v>
      </c>
      <c r="AA498" s="3" t="n">
        <v>2585.64</v>
      </c>
      <c r="AB498" s="2" t="s">
        <v>54</v>
      </c>
      <c r="AC498" s="2" t="s">
        <v>617</v>
      </c>
      <c r="AD498" s="2" t="n">
        <v>1</v>
      </c>
      <c r="AE498" s="3" t="n">
        <v>2585.64</v>
      </c>
      <c r="AF498" s="2" t="n">
        <v>0</v>
      </c>
      <c r="AH498" s="3" t="n">
        <v>500000</v>
      </c>
      <c r="AI498" s="2" t="s">
        <v>616</v>
      </c>
      <c r="AJ498" s="2" t="s">
        <v>53</v>
      </c>
      <c r="AK498" s="2" t="s">
        <v>56</v>
      </c>
      <c r="AL498" s="2" t="n">
        <v>0</v>
      </c>
      <c r="AM498" s="2" t="s">
        <v>57</v>
      </c>
      <c r="AN498" s="2" t="n">
        <v>1</v>
      </c>
      <c r="AO498" s="3" t="n">
        <v>2585.64</v>
      </c>
      <c r="AP498" s="3" t="n">
        <v>2229</v>
      </c>
      <c r="AQ498" s="3" t="n">
        <v>356.64</v>
      </c>
      <c r="AR498" s="2" t="s">
        <v>591</v>
      </c>
      <c r="AS498" s="2" t="s">
        <v>586</v>
      </c>
      <c r="AT498" s="2" t="s">
        <v>589</v>
      </c>
      <c r="AU498" s="2" t="s">
        <v>588</v>
      </c>
      <c r="BJ498" s="2" t="n">
        <v>2229</v>
      </c>
      <c r="BK498" s="2" t="s">
        <v>50</v>
      </c>
      <c r="BL498" s="2" t="n">
        <v>356.64</v>
      </c>
      <c r="BM498" s="2" t="s">
        <v>51</v>
      </c>
      <c r="BN498" s="2" t="n">
        <v>0.16</v>
      </c>
    </row>
    <row r="499" customFormat="false" ht="15" hidden="false" customHeight="false" outlineLevel="0" collapsed="false">
      <c r="I499" s="3"/>
      <c r="J499" s="3"/>
      <c r="K499" s="3"/>
      <c r="L499" s="4"/>
      <c r="M499" s="2" t="s">
        <v>48</v>
      </c>
      <c r="N499" s="2" t="s">
        <v>49</v>
      </c>
      <c r="O499" s="2" t="n">
        <v>1</v>
      </c>
      <c r="P499" s="3"/>
      <c r="Q499" s="3"/>
      <c r="R499" s="3" t="n">
        <v>10596.7844827586</v>
      </c>
      <c r="S499" s="2" t="s">
        <v>50</v>
      </c>
      <c r="T499" s="3" t="n">
        <v>1695.48551724138</v>
      </c>
      <c r="U499" s="2" t="s">
        <v>51</v>
      </c>
      <c r="V499" s="2" t="n">
        <v>0.16</v>
      </c>
      <c r="W499" s="2" t="s">
        <v>618</v>
      </c>
      <c r="X499" s="2" t="s">
        <v>59</v>
      </c>
      <c r="Y499" s="2" t="s">
        <v>48</v>
      </c>
      <c r="Z499" s="2" t="n">
        <v>1</v>
      </c>
      <c r="AA499" s="3" t="n">
        <v>12292.27</v>
      </c>
      <c r="AB499" s="2" t="s">
        <v>54</v>
      </c>
      <c r="AC499" s="2" t="n">
        <v>197859</v>
      </c>
      <c r="AD499" s="2" t="n">
        <v>1</v>
      </c>
      <c r="AE499" s="3" t="n">
        <v>12292.27</v>
      </c>
      <c r="AF499" s="2" t="n">
        <v>0</v>
      </c>
      <c r="AH499" s="3"/>
      <c r="AI499" s="2" t="s">
        <v>618</v>
      </c>
      <c r="AJ499" s="2" t="s">
        <v>59</v>
      </c>
      <c r="AK499" s="2" t="s">
        <v>56</v>
      </c>
      <c r="AL499" s="2" t="n">
        <v>0</v>
      </c>
      <c r="AM499" s="2" t="s">
        <v>57</v>
      </c>
      <c r="AN499" s="2" t="n">
        <v>1</v>
      </c>
      <c r="AO499" s="3" t="n">
        <v>12292.27</v>
      </c>
      <c r="AP499" s="3" t="n">
        <v>10596.7844827586</v>
      </c>
      <c r="AQ499" s="3" t="n">
        <v>1695.48551724138</v>
      </c>
      <c r="BJ499" s="2" t="n">
        <v>10596.7844827586</v>
      </c>
      <c r="BK499" s="2" t="s">
        <v>50</v>
      </c>
      <c r="BL499" s="2" t="n">
        <v>1695.48551724138</v>
      </c>
      <c r="BM499" s="2" t="s">
        <v>51</v>
      </c>
      <c r="BN499" s="2" t="n">
        <v>0.16</v>
      </c>
    </row>
    <row r="500" customFormat="false" ht="15" hidden="false" customHeight="false" outlineLevel="0" collapsed="false">
      <c r="I500" s="3"/>
      <c r="J500" s="3"/>
      <c r="K500" s="3"/>
      <c r="L500" s="4"/>
      <c r="M500" s="2" t="s">
        <v>48</v>
      </c>
      <c r="N500" s="2" t="s">
        <v>49</v>
      </c>
      <c r="O500" s="2" t="n">
        <v>1</v>
      </c>
      <c r="P500" s="3"/>
      <c r="Q500" s="3"/>
      <c r="R500" s="3" t="n">
        <v>503.491379310345</v>
      </c>
      <c r="S500" s="2" t="s">
        <v>50</v>
      </c>
      <c r="T500" s="3" t="n">
        <v>80.5586206896552</v>
      </c>
      <c r="U500" s="2" t="s">
        <v>51</v>
      </c>
      <c r="V500" s="2" t="n">
        <v>0.16</v>
      </c>
      <c r="W500" s="2" t="s">
        <v>619</v>
      </c>
      <c r="X500" s="2" t="s">
        <v>59</v>
      </c>
      <c r="Y500" s="2" t="s">
        <v>48</v>
      </c>
      <c r="Z500" s="2" t="n">
        <v>1</v>
      </c>
      <c r="AA500" s="3" t="n">
        <v>584.05</v>
      </c>
      <c r="AB500" s="2" t="s">
        <v>54</v>
      </c>
      <c r="AC500" s="2" t="n">
        <v>197895</v>
      </c>
      <c r="AD500" s="2" t="n">
        <v>1</v>
      </c>
      <c r="AE500" s="3" t="n">
        <v>584.05</v>
      </c>
      <c r="AF500" s="2" t="n">
        <v>0</v>
      </c>
      <c r="AH500" s="3"/>
      <c r="AI500" s="2" t="s">
        <v>619</v>
      </c>
      <c r="AJ500" s="2" t="s">
        <v>59</v>
      </c>
      <c r="AK500" s="2" t="s">
        <v>56</v>
      </c>
      <c r="AL500" s="2" t="n">
        <v>0</v>
      </c>
      <c r="AM500" s="2" t="s">
        <v>57</v>
      </c>
      <c r="AN500" s="2" t="n">
        <v>1</v>
      </c>
      <c r="AO500" s="3" t="n">
        <v>584.05</v>
      </c>
      <c r="AP500" s="3" t="n">
        <v>503.491379310345</v>
      </c>
      <c r="AQ500" s="3" t="n">
        <v>80.5586206896552</v>
      </c>
      <c r="BJ500" s="2" t="n">
        <v>503.491379310345</v>
      </c>
      <c r="BK500" s="2" t="s">
        <v>50</v>
      </c>
      <c r="BL500" s="2" t="n">
        <v>80.5586206896552</v>
      </c>
      <c r="BM500" s="2" t="s">
        <v>51</v>
      </c>
      <c r="BN500" s="2" t="n">
        <v>0.16</v>
      </c>
    </row>
    <row r="501" customFormat="false" ht="15" hidden="false" customHeight="false" outlineLevel="0" collapsed="false">
      <c r="I501" s="3"/>
      <c r="J501" s="3"/>
      <c r="K501" s="3"/>
      <c r="L501" s="4"/>
      <c r="M501" s="2" t="s">
        <v>48</v>
      </c>
      <c r="N501" s="2" t="s">
        <v>49</v>
      </c>
      <c r="O501" s="2" t="n">
        <v>1</v>
      </c>
      <c r="P501" s="3"/>
      <c r="Q501" s="3"/>
      <c r="R501" s="3" t="n">
        <v>318.26724137931</v>
      </c>
      <c r="S501" s="2" t="s">
        <v>50</v>
      </c>
      <c r="T501" s="3" t="n">
        <v>50.9227586206897</v>
      </c>
      <c r="U501" s="2" t="s">
        <v>51</v>
      </c>
      <c r="V501" s="2" t="n">
        <v>0.16</v>
      </c>
      <c r="W501" s="2" t="s">
        <v>620</v>
      </c>
      <c r="X501" s="2" t="s">
        <v>59</v>
      </c>
      <c r="Y501" s="2" t="s">
        <v>48</v>
      </c>
      <c r="Z501" s="2" t="n">
        <v>1</v>
      </c>
      <c r="AA501" s="3" t="n">
        <v>369.19</v>
      </c>
      <c r="AB501" s="2" t="s">
        <v>54</v>
      </c>
      <c r="AC501" s="2" t="n">
        <v>197956</v>
      </c>
      <c r="AD501" s="2" t="n">
        <v>1</v>
      </c>
      <c r="AE501" s="3" t="n">
        <v>369.19</v>
      </c>
      <c r="AF501" s="2" t="n">
        <v>0</v>
      </c>
      <c r="AH501" s="3"/>
      <c r="AI501" s="2" t="s">
        <v>620</v>
      </c>
      <c r="AJ501" s="2" t="s">
        <v>59</v>
      </c>
      <c r="AK501" s="2" t="s">
        <v>56</v>
      </c>
      <c r="AL501" s="2" t="n">
        <v>0</v>
      </c>
      <c r="AM501" s="2" t="s">
        <v>57</v>
      </c>
      <c r="AN501" s="2" t="n">
        <v>1</v>
      </c>
      <c r="AO501" s="3" t="n">
        <v>369.19</v>
      </c>
      <c r="AP501" s="3" t="n">
        <v>318.26724137931</v>
      </c>
      <c r="AQ501" s="3" t="n">
        <v>50.9227586206897</v>
      </c>
      <c r="BJ501" s="2" t="n">
        <v>318.26724137931</v>
      </c>
      <c r="BK501" s="2" t="s">
        <v>50</v>
      </c>
      <c r="BL501" s="2" t="n">
        <v>50.9227586206897</v>
      </c>
      <c r="BM501" s="2" t="s">
        <v>51</v>
      </c>
      <c r="BN501" s="2" t="n">
        <v>0.16</v>
      </c>
    </row>
    <row r="502" customFormat="false" ht="15" hidden="false" customHeight="false" outlineLevel="0" collapsed="false">
      <c r="I502" s="3"/>
      <c r="J502" s="3"/>
      <c r="K502" s="3"/>
      <c r="L502" s="4"/>
      <c r="M502" s="2" t="s">
        <v>48</v>
      </c>
      <c r="N502" s="2" t="s">
        <v>49</v>
      </c>
      <c r="O502" s="2" t="n">
        <v>1</v>
      </c>
      <c r="P502" s="3"/>
      <c r="Q502" s="3"/>
      <c r="R502" s="3" t="n">
        <v>13064.0775862069</v>
      </c>
      <c r="S502" s="2" t="s">
        <v>50</v>
      </c>
      <c r="T502" s="3" t="n">
        <v>2090.2524137931</v>
      </c>
      <c r="U502" s="2" t="s">
        <v>51</v>
      </c>
      <c r="V502" s="2" t="n">
        <v>0.16</v>
      </c>
      <c r="W502" s="2" t="s">
        <v>621</v>
      </c>
      <c r="X502" s="2" t="s">
        <v>59</v>
      </c>
      <c r="Y502" s="2" t="s">
        <v>48</v>
      </c>
      <c r="Z502" s="2" t="n">
        <v>1</v>
      </c>
      <c r="AA502" s="3" t="n">
        <v>15154.33</v>
      </c>
      <c r="AB502" s="2" t="s">
        <v>54</v>
      </c>
      <c r="AC502" s="2" t="n">
        <v>199598</v>
      </c>
      <c r="AD502" s="2" t="n">
        <v>1</v>
      </c>
      <c r="AE502" s="3" t="n">
        <v>15154.33</v>
      </c>
      <c r="AF502" s="2" t="n">
        <v>0</v>
      </c>
      <c r="AH502" s="3"/>
      <c r="AI502" s="2" t="s">
        <v>621</v>
      </c>
      <c r="AJ502" s="2" t="s">
        <v>59</v>
      </c>
      <c r="AK502" s="2" t="s">
        <v>56</v>
      </c>
      <c r="AL502" s="2" t="n">
        <v>0</v>
      </c>
      <c r="AM502" s="2" t="s">
        <v>57</v>
      </c>
      <c r="AN502" s="2" t="n">
        <v>1</v>
      </c>
      <c r="AO502" s="3" t="n">
        <v>15154.33</v>
      </c>
      <c r="AP502" s="3" t="n">
        <v>13064.0775862069</v>
      </c>
      <c r="AQ502" s="3" t="n">
        <v>2090.2524137931</v>
      </c>
      <c r="BJ502" s="2" t="n">
        <v>13064.0775862069</v>
      </c>
      <c r="BK502" s="2" t="s">
        <v>50</v>
      </c>
      <c r="BL502" s="2" t="n">
        <v>2090.2524137931</v>
      </c>
      <c r="BM502" s="2" t="s">
        <v>51</v>
      </c>
      <c r="BN502" s="2" t="n">
        <v>0.16</v>
      </c>
    </row>
    <row r="503" customFormat="false" ht="15" hidden="false" customHeight="false" outlineLevel="0" collapsed="false">
      <c r="I503" s="3"/>
      <c r="J503" s="3"/>
      <c r="K503" s="3"/>
      <c r="L503" s="4"/>
      <c r="M503" s="2" t="s">
        <v>48</v>
      </c>
      <c r="N503" s="2" t="s">
        <v>49</v>
      </c>
      <c r="O503" s="2" t="n">
        <v>1</v>
      </c>
      <c r="P503" s="3"/>
      <c r="Q503" s="3"/>
      <c r="R503" s="3" t="n">
        <v>19445.7155172414</v>
      </c>
      <c r="S503" s="2" t="s">
        <v>50</v>
      </c>
      <c r="T503" s="3" t="n">
        <v>3111.31448275862</v>
      </c>
      <c r="U503" s="2" t="s">
        <v>51</v>
      </c>
      <c r="V503" s="2" t="n">
        <v>0.16</v>
      </c>
      <c r="W503" s="2" t="s">
        <v>622</v>
      </c>
      <c r="X503" s="2" t="s">
        <v>59</v>
      </c>
      <c r="Y503" s="2" t="s">
        <v>48</v>
      </c>
      <c r="Z503" s="2" t="n">
        <v>1</v>
      </c>
      <c r="AA503" s="3" t="n">
        <v>22557.03</v>
      </c>
      <c r="AB503" s="2" t="s">
        <v>54</v>
      </c>
      <c r="AC503" s="2" t="n">
        <v>199599</v>
      </c>
      <c r="AD503" s="2" t="n">
        <v>1</v>
      </c>
      <c r="AE503" s="3" t="n">
        <v>22557.03</v>
      </c>
      <c r="AF503" s="2" t="n">
        <v>0</v>
      </c>
      <c r="AH503" s="3"/>
      <c r="AI503" s="2" t="s">
        <v>622</v>
      </c>
      <c r="AJ503" s="2" t="s">
        <v>59</v>
      </c>
      <c r="AK503" s="2" t="s">
        <v>56</v>
      </c>
      <c r="AL503" s="2" t="n">
        <v>0</v>
      </c>
      <c r="AM503" s="2" t="s">
        <v>57</v>
      </c>
      <c r="AN503" s="2" t="n">
        <v>1</v>
      </c>
      <c r="AO503" s="3" t="n">
        <v>22557.03</v>
      </c>
      <c r="AP503" s="3" t="n">
        <v>19445.7155172414</v>
      </c>
      <c r="AQ503" s="3" t="n">
        <v>3111.31448275862</v>
      </c>
      <c r="BJ503" s="2" t="n">
        <v>19445.7155172414</v>
      </c>
      <c r="BK503" s="2" t="s">
        <v>50</v>
      </c>
      <c r="BL503" s="2" t="n">
        <v>3111.31448275862</v>
      </c>
      <c r="BM503" s="2" t="s">
        <v>51</v>
      </c>
      <c r="BN503" s="2" t="n">
        <v>0.16</v>
      </c>
    </row>
    <row r="504" customFormat="false" ht="15" hidden="false" customHeight="false" outlineLevel="0" collapsed="false">
      <c r="I504" s="3"/>
      <c r="J504" s="3"/>
      <c r="K504" s="3"/>
      <c r="L504" s="4"/>
      <c r="M504" s="2" t="s">
        <v>48</v>
      </c>
      <c r="N504" s="2" t="s">
        <v>49</v>
      </c>
      <c r="O504" s="2" t="n">
        <v>1</v>
      </c>
      <c r="P504" s="3"/>
      <c r="Q504" s="3"/>
      <c r="R504" s="3" t="n">
        <v>4588.25862068966</v>
      </c>
      <c r="S504" s="2" t="s">
        <v>50</v>
      </c>
      <c r="T504" s="3" t="n">
        <v>734.121379310345</v>
      </c>
      <c r="U504" s="2" t="s">
        <v>51</v>
      </c>
      <c r="V504" s="2" t="n">
        <v>0.16</v>
      </c>
      <c r="W504" s="2" t="s">
        <v>623</v>
      </c>
      <c r="X504" s="2" t="s">
        <v>59</v>
      </c>
      <c r="Y504" s="2" t="s">
        <v>48</v>
      </c>
      <c r="Z504" s="2" t="n">
        <v>1</v>
      </c>
      <c r="AA504" s="3" t="n">
        <v>5322.38</v>
      </c>
      <c r="AB504" s="2" t="s">
        <v>54</v>
      </c>
      <c r="AC504" s="2" t="n">
        <v>200729</v>
      </c>
      <c r="AD504" s="2" t="n">
        <v>1</v>
      </c>
      <c r="AE504" s="3" t="n">
        <v>5322.38</v>
      </c>
      <c r="AF504" s="2" t="n">
        <v>0</v>
      </c>
      <c r="AH504" s="3"/>
      <c r="AI504" s="2" t="s">
        <v>623</v>
      </c>
      <c r="AJ504" s="2" t="s">
        <v>59</v>
      </c>
      <c r="AK504" s="2" t="s">
        <v>56</v>
      </c>
      <c r="AL504" s="2" t="n">
        <v>0</v>
      </c>
      <c r="AM504" s="2" t="s">
        <v>57</v>
      </c>
      <c r="AN504" s="2" t="n">
        <v>1</v>
      </c>
      <c r="AO504" s="3" t="n">
        <v>5322.38</v>
      </c>
      <c r="AP504" s="3" t="n">
        <v>4588.25862068966</v>
      </c>
      <c r="AQ504" s="3" t="n">
        <v>734.121379310345</v>
      </c>
      <c r="BJ504" s="2" t="n">
        <v>4588.25862068966</v>
      </c>
      <c r="BK504" s="2" t="s">
        <v>50</v>
      </c>
      <c r="BL504" s="2" t="n">
        <v>734.121379310345</v>
      </c>
      <c r="BM504" s="2" t="s">
        <v>51</v>
      </c>
      <c r="BN504" s="2" t="n">
        <v>0.16</v>
      </c>
    </row>
    <row r="505" customFormat="false" ht="15" hidden="false" customHeight="false" outlineLevel="0" collapsed="false">
      <c r="I505" s="3"/>
      <c r="J505" s="3"/>
      <c r="K505" s="3"/>
      <c r="L505" s="4"/>
      <c r="M505" s="2" t="s">
        <v>48</v>
      </c>
      <c r="N505" s="2" t="s">
        <v>49</v>
      </c>
      <c r="O505" s="2" t="n">
        <v>1</v>
      </c>
      <c r="P505" s="3"/>
      <c r="Q505" s="3"/>
      <c r="R505" s="3" t="n">
        <v>34980.2586206897</v>
      </c>
      <c r="S505" s="2" t="s">
        <v>50</v>
      </c>
      <c r="T505" s="3" t="n">
        <v>5596.84137931035</v>
      </c>
      <c r="U505" s="2" t="s">
        <v>51</v>
      </c>
      <c r="V505" s="2" t="n">
        <v>0.16</v>
      </c>
      <c r="W505" s="2" t="s">
        <v>624</v>
      </c>
      <c r="X505" s="2" t="s">
        <v>59</v>
      </c>
      <c r="Y505" s="2" t="s">
        <v>48</v>
      </c>
      <c r="Z505" s="2" t="n">
        <v>1</v>
      </c>
      <c r="AA505" s="3" t="n">
        <v>40577.1</v>
      </c>
      <c r="AB505" s="2" t="s">
        <v>54</v>
      </c>
      <c r="AC505" s="2" t="n">
        <v>200745</v>
      </c>
      <c r="AD505" s="2" t="n">
        <v>1</v>
      </c>
      <c r="AE505" s="3" t="n">
        <v>40577.1</v>
      </c>
      <c r="AF505" s="2" t="n">
        <v>0</v>
      </c>
      <c r="AH505" s="3"/>
      <c r="AI505" s="2" t="s">
        <v>624</v>
      </c>
      <c r="AJ505" s="2" t="s">
        <v>59</v>
      </c>
      <c r="AK505" s="2" t="s">
        <v>56</v>
      </c>
      <c r="AL505" s="2" t="n">
        <v>0</v>
      </c>
      <c r="AM505" s="2" t="s">
        <v>57</v>
      </c>
      <c r="AN505" s="2" t="n">
        <v>1</v>
      </c>
      <c r="AO505" s="3" t="n">
        <v>40577.1</v>
      </c>
      <c r="AP505" s="3" t="n">
        <v>34980.2586206897</v>
      </c>
      <c r="AQ505" s="3" t="n">
        <v>5596.84137931035</v>
      </c>
      <c r="BJ505" s="2" t="n">
        <v>34980.2586206897</v>
      </c>
      <c r="BK505" s="2" t="s">
        <v>50</v>
      </c>
      <c r="BL505" s="2" t="n">
        <v>5596.84137931035</v>
      </c>
      <c r="BM505" s="2" t="s">
        <v>51</v>
      </c>
      <c r="BN505" s="2" t="n">
        <v>0.16</v>
      </c>
    </row>
    <row r="506" customFormat="false" ht="15" hidden="false" customHeight="false" outlineLevel="0" collapsed="false">
      <c r="I506" s="3"/>
      <c r="J506" s="3"/>
      <c r="K506" s="3"/>
      <c r="L506" s="4"/>
      <c r="M506" s="2" t="s">
        <v>48</v>
      </c>
      <c r="N506" s="2" t="s">
        <v>49</v>
      </c>
      <c r="O506" s="2" t="n">
        <v>1</v>
      </c>
      <c r="P506" s="3"/>
      <c r="Q506" s="3"/>
      <c r="R506" s="3" t="n">
        <v>8991.10344827586</v>
      </c>
      <c r="S506" s="2" t="s">
        <v>50</v>
      </c>
      <c r="T506" s="3" t="n">
        <v>1438.57655172414</v>
      </c>
      <c r="U506" s="2" t="s">
        <v>51</v>
      </c>
      <c r="V506" s="2" t="n">
        <v>0.16</v>
      </c>
      <c r="W506" s="2" t="s">
        <v>625</v>
      </c>
      <c r="X506" s="2" t="s">
        <v>59</v>
      </c>
      <c r="Y506" s="2" t="s">
        <v>48</v>
      </c>
      <c r="Z506" s="2" t="n">
        <v>1</v>
      </c>
      <c r="AA506" s="3" t="n">
        <v>10429.68</v>
      </c>
      <c r="AB506" s="2" t="s">
        <v>54</v>
      </c>
      <c r="AC506" s="2" t="n">
        <v>200757</v>
      </c>
      <c r="AD506" s="2" t="n">
        <v>1</v>
      </c>
      <c r="AE506" s="3" t="n">
        <v>10429.68</v>
      </c>
      <c r="AF506" s="2" t="n">
        <v>0</v>
      </c>
      <c r="AH506" s="3"/>
      <c r="AI506" s="2" t="s">
        <v>625</v>
      </c>
      <c r="AJ506" s="2" t="s">
        <v>59</v>
      </c>
      <c r="AK506" s="2" t="s">
        <v>56</v>
      </c>
      <c r="AL506" s="2" t="n">
        <v>0</v>
      </c>
      <c r="AM506" s="2" t="s">
        <v>57</v>
      </c>
      <c r="AN506" s="2" t="n">
        <v>1</v>
      </c>
      <c r="AO506" s="3" t="n">
        <v>10429.68</v>
      </c>
      <c r="AP506" s="3" t="n">
        <v>8991.10344827586</v>
      </c>
      <c r="AQ506" s="3" t="n">
        <v>1438.57655172414</v>
      </c>
      <c r="BJ506" s="2" t="n">
        <v>8991.10344827586</v>
      </c>
      <c r="BK506" s="2" t="s">
        <v>50</v>
      </c>
      <c r="BL506" s="2" t="n">
        <v>1438.57655172414</v>
      </c>
      <c r="BM506" s="2" t="s">
        <v>51</v>
      </c>
      <c r="BN506" s="2" t="n">
        <v>0.16</v>
      </c>
    </row>
    <row r="507" customFormat="false" ht="15" hidden="false" customHeight="false" outlineLevel="0" collapsed="false">
      <c r="I507" s="3"/>
      <c r="J507" s="3"/>
      <c r="K507" s="3"/>
      <c r="L507" s="4"/>
      <c r="M507" s="2" t="s">
        <v>48</v>
      </c>
      <c r="N507" s="2" t="s">
        <v>49</v>
      </c>
      <c r="O507" s="2" t="n">
        <v>1</v>
      </c>
      <c r="P507" s="3"/>
      <c r="Q507" s="3"/>
      <c r="R507" s="3" t="n">
        <v>43554.3362068966</v>
      </c>
      <c r="S507" s="2" t="s">
        <v>50</v>
      </c>
      <c r="T507" s="3" t="n">
        <v>6968.69379310345</v>
      </c>
      <c r="U507" s="2" t="s">
        <v>51</v>
      </c>
      <c r="V507" s="2" t="n">
        <v>0.16</v>
      </c>
      <c r="W507" s="2" t="s">
        <v>626</v>
      </c>
      <c r="X507" s="2" t="s">
        <v>59</v>
      </c>
      <c r="Y507" s="2" t="s">
        <v>48</v>
      </c>
      <c r="Z507" s="2" t="n">
        <v>1</v>
      </c>
      <c r="AA507" s="3" t="n">
        <v>50523.03</v>
      </c>
      <c r="AB507" s="2" t="s">
        <v>54</v>
      </c>
      <c r="AC507" s="2" t="n">
        <v>202145</v>
      </c>
      <c r="AD507" s="2" t="n">
        <v>1</v>
      </c>
      <c r="AE507" s="3" t="n">
        <v>50523.03</v>
      </c>
      <c r="AF507" s="2" t="n">
        <v>0</v>
      </c>
      <c r="AH507" s="3"/>
      <c r="AI507" s="2" t="s">
        <v>626</v>
      </c>
      <c r="AJ507" s="2" t="s">
        <v>59</v>
      </c>
      <c r="AK507" s="2" t="s">
        <v>56</v>
      </c>
      <c r="AL507" s="2" t="n">
        <v>0</v>
      </c>
      <c r="AM507" s="2" t="s">
        <v>57</v>
      </c>
      <c r="AN507" s="2" t="n">
        <v>1</v>
      </c>
      <c r="AO507" s="3" t="n">
        <v>50523.03</v>
      </c>
      <c r="AP507" s="3" t="n">
        <v>43554.3362068966</v>
      </c>
      <c r="AQ507" s="3" t="n">
        <v>6968.69379310345</v>
      </c>
      <c r="BJ507" s="2" t="n">
        <v>43554.3362068966</v>
      </c>
      <c r="BK507" s="2" t="s">
        <v>50</v>
      </c>
      <c r="BL507" s="2" t="n">
        <v>6968.69379310345</v>
      </c>
      <c r="BM507" s="2" t="s">
        <v>51</v>
      </c>
      <c r="BN507" s="2" t="n">
        <v>0.16</v>
      </c>
    </row>
    <row r="508" customFormat="false" ht="15" hidden="false" customHeight="false" outlineLevel="0" collapsed="false">
      <c r="I508" s="3"/>
      <c r="J508" s="3"/>
      <c r="K508" s="3"/>
      <c r="L508" s="4"/>
      <c r="M508" s="2" t="s">
        <v>48</v>
      </c>
      <c r="N508" s="2" t="s">
        <v>49</v>
      </c>
      <c r="O508" s="2" t="n">
        <v>1</v>
      </c>
      <c r="P508" s="3"/>
      <c r="Q508" s="3"/>
      <c r="R508" s="3" t="n">
        <v>30190.7413793103</v>
      </c>
      <c r="S508" s="2" t="s">
        <v>50</v>
      </c>
      <c r="T508" s="3" t="n">
        <v>4830.51862068966</v>
      </c>
      <c r="U508" s="2" t="s">
        <v>51</v>
      </c>
      <c r="V508" s="2" t="n">
        <v>0.16</v>
      </c>
      <c r="W508" s="2" t="s">
        <v>627</v>
      </c>
      <c r="X508" s="2" t="s">
        <v>59</v>
      </c>
      <c r="Y508" s="2" t="s">
        <v>48</v>
      </c>
      <c r="Z508" s="2" t="n">
        <v>1</v>
      </c>
      <c r="AA508" s="3" t="n">
        <v>35021.26</v>
      </c>
      <c r="AB508" s="2" t="s">
        <v>54</v>
      </c>
      <c r="AC508" s="2" t="n">
        <v>202154</v>
      </c>
      <c r="AD508" s="2" t="n">
        <v>1</v>
      </c>
      <c r="AE508" s="3" t="n">
        <v>35021.26</v>
      </c>
      <c r="AF508" s="2" t="n">
        <v>0</v>
      </c>
      <c r="AH508" s="3"/>
      <c r="AI508" s="2" t="s">
        <v>627</v>
      </c>
      <c r="AJ508" s="2" t="s">
        <v>59</v>
      </c>
      <c r="AK508" s="2" t="s">
        <v>56</v>
      </c>
      <c r="AL508" s="2" t="n">
        <v>0</v>
      </c>
      <c r="AM508" s="2" t="s">
        <v>57</v>
      </c>
      <c r="AN508" s="2" t="n">
        <v>1</v>
      </c>
      <c r="AO508" s="3" t="n">
        <v>35021.26</v>
      </c>
      <c r="AP508" s="3" t="n">
        <v>30190.7413793103</v>
      </c>
      <c r="AQ508" s="3" t="n">
        <v>4830.51862068966</v>
      </c>
      <c r="BJ508" s="2" t="n">
        <v>30190.7413793103</v>
      </c>
      <c r="BK508" s="2" t="s">
        <v>50</v>
      </c>
      <c r="BL508" s="2" t="n">
        <v>4830.51862068966</v>
      </c>
      <c r="BM508" s="2" t="s">
        <v>51</v>
      </c>
      <c r="BN508" s="2" t="n">
        <v>0.16</v>
      </c>
    </row>
    <row r="509" customFormat="false" ht="15" hidden="false" customHeight="false" outlineLevel="0" collapsed="false">
      <c r="I509" s="3"/>
      <c r="J509" s="3"/>
      <c r="K509" s="3"/>
      <c r="L509" s="4"/>
      <c r="M509" s="2" t="s">
        <v>48</v>
      </c>
      <c r="N509" s="2" t="s">
        <v>49</v>
      </c>
      <c r="O509" s="2" t="n">
        <v>1</v>
      </c>
      <c r="P509" s="3"/>
      <c r="Q509" s="3"/>
      <c r="R509" s="3" t="n">
        <v>10695.8620689655</v>
      </c>
      <c r="S509" s="2" t="s">
        <v>50</v>
      </c>
      <c r="T509" s="3" t="n">
        <v>1711.33793103448</v>
      </c>
      <c r="U509" s="2" t="s">
        <v>51</v>
      </c>
      <c r="V509" s="2" t="n">
        <v>0.16</v>
      </c>
      <c r="W509" s="2" t="s">
        <v>628</v>
      </c>
      <c r="X509" s="2" t="s">
        <v>59</v>
      </c>
      <c r="Y509" s="2" t="s">
        <v>48</v>
      </c>
      <c r="Z509" s="2" t="n">
        <v>1</v>
      </c>
      <c r="AA509" s="3" t="n">
        <v>12407.2</v>
      </c>
      <c r="AB509" s="2" t="s">
        <v>54</v>
      </c>
      <c r="AC509" s="2" t="n">
        <v>202165</v>
      </c>
      <c r="AD509" s="2" t="n">
        <v>1</v>
      </c>
      <c r="AE509" s="3" t="n">
        <v>12407.2</v>
      </c>
      <c r="AF509" s="2" t="n">
        <v>0</v>
      </c>
      <c r="AH509" s="3"/>
      <c r="AI509" s="2" t="s">
        <v>628</v>
      </c>
      <c r="AJ509" s="2" t="s">
        <v>59</v>
      </c>
      <c r="AK509" s="2" t="s">
        <v>56</v>
      </c>
      <c r="AL509" s="2" t="n">
        <v>0</v>
      </c>
      <c r="AM509" s="2" t="s">
        <v>57</v>
      </c>
      <c r="AN509" s="2" t="n">
        <v>1</v>
      </c>
      <c r="AO509" s="3" t="n">
        <v>12407.2</v>
      </c>
      <c r="AP509" s="3" t="n">
        <v>10695.8620689655</v>
      </c>
      <c r="AQ509" s="3" t="n">
        <v>1711.33793103448</v>
      </c>
      <c r="BJ509" s="2" t="n">
        <v>10695.8620689655</v>
      </c>
      <c r="BK509" s="2" t="s">
        <v>50</v>
      </c>
      <c r="BL509" s="2" t="n">
        <v>1711.33793103448</v>
      </c>
      <c r="BM509" s="2" t="s">
        <v>51</v>
      </c>
      <c r="BN509" s="2" t="n">
        <v>0.16</v>
      </c>
    </row>
    <row r="510" customFormat="false" ht="15" hidden="false" customHeight="false" outlineLevel="0" collapsed="false">
      <c r="I510" s="3"/>
      <c r="J510" s="3"/>
      <c r="K510" s="3"/>
      <c r="L510" s="4"/>
      <c r="M510" s="2" t="s">
        <v>48</v>
      </c>
      <c r="N510" s="2" t="s">
        <v>49</v>
      </c>
      <c r="O510" s="2" t="n">
        <v>1</v>
      </c>
      <c r="P510" s="3"/>
      <c r="Q510" s="3"/>
      <c r="R510" s="3" t="n">
        <v>42181.5517241379</v>
      </c>
      <c r="S510" s="2" t="s">
        <v>50</v>
      </c>
      <c r="T510" s="3" t="n">
        <v>6749.04827586207</v>
      </c>
      <c r="U510" s="2" t="s">
        <v>51</v>
      </c>
      <c r="V510" s="2" t="n">
        <v>0.16</v>
      </c>
      <c r="W510" s="2" t="s">
        <v>629</v>
      </c>
      <c r="X510" s="2" t="s">
        <v>59</v>
      </c>
      <c r="Y510" s="2" t="s">
        <v>48</v>
      </c>
      <c r="Z510" s="2" t="n">
        <v>1</v>
      </c>
      <c r="AA510" s="3" t="n">
        <v>48930.6</v>
      </c>
      <c r="AB510" s="2" t="s">
        <v>54</v>
      </c>
      <c r="AC510" s="2" t="n">
        <v>202296</v>
      </c>
      <c r="AD510" s="2" t="n">
        <v>1</v>
      </c>
      <c r="AE510" s="3" t="n">
        <v>48930.6</v>
      </c>
      <c r="AF510" s="2" t="n">
        <v>0</v>
      </c>
      <c r="AH510" s="3"/>
      <c r="AI510" s="2" t="s">
        <v>629</v>
      </c>
      <c r="AJ510" s="2" t="s">
        <v>59</v>
      </c>
      <c r="AK510" s="2" t="s">
        <v>56</v>
      </c>
      <c r="AL510" s="2" t="n">
        <v>0</v>
      </c>
      <c r="AM510" s="2" t="s">
        <v>57</v>
      </c>
      <c r="AN510" s="2" t="n">
        <v>1</v>
      </c>
      <c r="AO510" s="3" t="n">
        <v>48930.6</v>
      </c>
      <c r="AP510" s="3" t="n">
        <v>42181.5517241379</v>
      </c>
      <c r="AQ510" s="3" t="n">
        <v>6749.04827586207</v>
      </c>
      <c r="BJ510" s="2" t="n">
        <v>42181.5517241379</v>
      </c>
      <c r="BK510" s="2" t="s">
        <v>50</v>
      </c>
      <c r="BL510" s="2" t="n">
        <v>6749.04827586207</v>
      </c>
      <c r="BM510" s="2" t="s">
        <v>51</v>
      </c>
      <c r="BN510" s="2" t="n">
        <v>0.16</v>
      </c>
    </row>
    <row r="511" customFormat="false" ht="15" hidden="false" customHeight="false" outlineLevel="0" collapsed="false">
      <c r="I511" s="3"/>
      <c r="J511" s="3"/>
      <c r="K511" s="3"/>
      <c r="L511" s="4"/>
      <c r="M511" s="2" t="s">
        <v>48</v>
      </c>
      <c r="N511" s="2" t="s">
        <v>49</v>
      </c>
      <c r="O511" s="2" t="n">
        <v>1</v>
      </c>
      <c r="P511" s="3"/>
      <c r="Q511" s="3"/>
      <c r="R511" s="3" t="n">
        <v>31101.25</v>
      </c>
      <c r="S511" s="2" t="s">
        <v>50</v>
      </c>
      <c r="T511" s="3" t="n">
        <v>4976.2</v>
      </c>
      <c r="U511" s="2" t="s">
        <v>51</v>
      </c>
      <c r="V511" s="2" t="n">
        <v>0.16</v>
      </c>
      <c r="W511" s="2" t="s">
        <v>630</v>
      </c>
      <c r="X511" s="2" t="s">
        <v>59</v>
      </c>
      <c r="Y511" s="2" t="s">
        <v>48</v>
      </c>
      <c r="Z511" s="2" t="n">
        <v>1</v>
      </c>
      <c r="AA511" s="3" t="n">
        <v>36077.45</v>
      </c>
      <c r="AB511" s="2" t="s">
        <v>54</v>
      </c>
      <c r="AC511" s="2" t="n">
        <v>202300</v>
      </c>
      <c r="AD511" s="2" t="n">
        <v>1</v>
      </c>
      <c r="AE511" s="3" t="n">
        <v>36077.45</v>
      </c>
      <c r="AF511" s="2" t="n">
        <v>0</v>
      </c>
      <c r="AH511" s="3"/>
      <c r="AI511" s="2" t="s">
        <v>630</v>
      </c>
      <c r="AJ511" s="2" t="s">
        <v>59</v>
      </c>
      <c r="AK511" s="2" t="s">
        <v>56</v>
      </c>
      <c r="AL511" s="2" t="n">
        <v>0</v>
      </c>
      <c r="AM511" s="2" t="s">
        <v>57</v>
      </c>
      <c r="AN511" s="2" t="n">
        <v>1</v>
      </c>
      <c r="AO511" s="3" t="n">
        <v>36077.45</v>
      </c>
      <c r="AP511" s="3" t="n">
        <v>31101.25</v>
      </c>
      <c r="AQ511" s="3" t="n">
        <v>4976.2</v>
      </c>
      <c r="BJ511" s="2" t="n">
        <v>31101.25</v>
      </c>
      <c r="BK511" s="2" t="s">
        <v>50</v>
      </c>
      <c r="BL511" s="2" t="n">
        <v>4976.2</v>
      </c>
      <c r="BM511" s="2" t="s">
        <v>51</v>
      </c>
      <c r="BN511" s="2" t="n">
        <v>0.16</v>
      </c>
    </row>
    <row r="512" customFormat="false" ht="15" hidden="false" customHeight="false" outlineLevel="0" collapsed="false">
      <c r="I512" s="3"/>
      <c r="J512" s="3"/>
      <c r="K512" s="3"/>
      <c r="L512" s="4"/>
      <c r="M512" s="2" t="s">
        <v>48</v>
      </c>
      <c r="N512" s="2" t="s">
        <v>49</v>
      </c>
      <c r="O512" s="2" t="n">
        <v>1</v>
      </c>
      <c r="P512" s="3"/>
      <c r="Q512" s="3"/>
      <c r="R512" s="3" t="n">
        <v>21050.0603448276</v>
      </c>
      <c r="S512" s="2" t="s">
        <v>50</v>
      </c>
      <c r="T512" s="3" t="n">
        <v>3368.00965517241</v>
      </c>
      <c r="U512" s="2" t="s">
        <v>51</v>
      </c>
      <c r="V512" s="2" t="n">
        <v>0.16</v>
      </c>
      <c r="W512" s="2" t="s">
        <v>631</v>
      </c>
      <c r="X512" s="2" t="s">
        <v>59</v>
      </c>
      <c r="Y512" s="2" t="s">
        <v>48</v>
      </c>
      <c r="Z512" s="2" t="n">
        <v>1</v>
      </c>
      <c r="AA512" s="3" t="n">
        <v>24418.07</v>
      </c>
      <c r="AB512" s="2" t="s">
        <v>54</v>
      </c>
      <c r="AC512" s="2" t="n">
        <v>202301</v>
      </c>
      <c r="AD512" s="2" t="n">
        <v>1</v>
      </c>
      <c r="AE512" s="3" t="n">
        <v>24418.07</v>
      </c>
      <c r="AF512" s="2" t="n">
        <v>0</v>
      </c>
      <c r="AH512" s="3"/>
      <c r="AI512" s="2" t="s">
        <v>631</v>
      </c>
      <c r="AJ512" s="2" t="s">
        <v>59</v>
      </c>
      <c r="AK512" s="2" t="s">
        <v>56</v>
      </c>
      <c r="AL512" s="2" t="n">
        <v>0</v>
      </c>
      <c r="AM512" s="2" t="s">
        <v>57</v>
      </c>
      <c r="AN512" s="2" t="n">
        <v>1</v>
      </c>
      <c r="AO512" s="3" t="n">
        <v>24418.07</v>
      </c>
      <c r="AP512" s="3" t="n">
        <v>21050.0603448276</v>
      </c>
      <c r="AQ512" s="3" t="n">
        <v>3368.00965517241</v>
      </c>
      <c r="BJ512" s="2" t="n">
        <v>21050.0603448276</v>
      </c>
      <c r="BK512" s="2" t="s">
        <v>50</v>
      </c>
      <c r="BL512" s="2" t="n">
        <v>3368.00965517241</v>
      </c>
      <c r="BM512" s="2" t="s">
        <v>51</v>
      </c>
      <c r="BN512" s="2" t="n">
        <v>0.16</v>
      </c>
    </row>
    <row r="513" customFormat="false" ht="15" hidden="false" customHeight="false" outlineLevel="0" collapsed="false">
      <c r="I513" s="3"/>
      <c r="J513" s="3"/>
      <c r="K513" s="3"/>
      <c r="L513" s="4"/>
      <c r="M513" s="2" t="s">
        <v>48</v>
      </c>
      <c r="N513" s="2" t="s">
        <v>49</v>
      </c>
      <c r="O513" s="2" t="n">
        <v>1</v>
      </c>
      <c r="P513" s="3"/>
      <c r="Q513" s="3"/>
      <c r="R513" s="3" t="n">
        <v>2084.18965517241</v>
      </c>
      <c r="S513" s="2" t="s">
        <v>50</v>
      </c>
      <c r="T513" s="3" t="n">
        <v>333.470344827586</v>
      </c>
      <c r="U513" s="2" t="s">
        <v>51</v>
      </c>
      <c r="V513" s="2" t="n">
        <v>0.16</v>
      </c>
      <c r="W513" s="2" t="s">
        <v>632</v>
      </c>
      <c r="X513" s="2" t="s">
        <v>59</v>
      </c>
      <c r="Y513" s="2" t="s">
        <v>48</v>
      </c>
      <c r="Z513" s="2" t="n">
        <v>1</v>
      </c>
      <c r="AA513" s="3" t="n">
        <v>2417.66</v>
      </c>
      <c r="AB513" s="2" t="s">
        <v>54</v>
      </c>
      <c r="AC513" s="2" t="n">
        <v>203190</v>
      </c>
      <c r="AD513" s="2" t="n">
        <v>1</v>
      </c>
      <c r="AE513" s="3" t="n">
        <v>2417.66</v>
      </c>
      <c r="AF513" s="2" t="n">
        <v>0</v>
      </c>
      <c r="AH513" s="3"/>
      <c r="AI513" s="2" t="s">
        <v>632</v>
      </c>
      <c r="AJ513" s="2" t="s">
        <v>59</v>
      </c>
      <c r="AK513" s="2" t="s">
        <v>56</v>
      </c>
      <c r="AL513" s="2" t="n">
        <v>0</v>
      </c>
      <c r="AM513" s="2" t="s">
        <v>57</v>
      </c>
      <c r="AN513" s="2" t="n">
        <v>1</v>
      </c>
      <c r="AO513" s="3" t="n">
        <v>2417.66</v>
      </c>
      <c r="AP513" s="3" t="n">
        <v>2084.18965517241</v>
      </c>
      <c r="AQ513" s="3" t="n">
        <v>333.470344827586</v>
      </c>
      <c r="BJ513" s="2" t="n">
        <v>2084.18965517241</v>
      </c>
      <c r="BK513" s="2" t="s">
        <v>50</v>
      </c>
      <c r="BL513" s="2" t="n">
        <v>333.470344827586</v>
      </c>
      <c r="BM513" s="2" t="s">
        <v>51</v>
      </c>
      <c r="BN513" s="2" t="n">
        <v>0.16</v>
      </c>
    </row>
    <row r="514" customFormat="false" ht="15" hidden="false" customHeight="false" outlineLevel="0" collapsed="false">
      <c r="I514" s="3"/>
      <c r="J514" s="3"/>
      <c r="K514" s="3"/>
      <c r="L514" s="4"/>
      <c r="M514" s="2" t="s">
        <v>48</v>
      </c>
      <c r="N514" s="2" t="s">
        <v>49</v>
      </c>
      <c r="O514" s="2" t="n">
        <v>1</v>
      </c>
      <c r="P514" s="3"/>
      <c r="Q514" s="3"/>
      <c r="R514" s="3" t="n">
        <v>8982.65517241379</v>
      </c>
      <c r="S514" s="2" t="s">
        <v>50</v>
      </c>
      <c r="T514" s="3" t="n">
        <v>1437.22482758621</v>
      </c>
      <c r="U514" s="2" t="s">
        <v>51</v>
      </c>
      <c r="V514" s="2" t="n">
        <v>0.16</v>
      </c>
      <c r="W514" s="2" t="s">
        <v>633</v>
      </c>
      <c r="X514" s="2" t="s">
        <v>59</v>
      </c>
      <c r="Y514" s="2" t="s">
        <v>48</v>
      </c>
      <c r="Z514" s="2" t="n">
        <v>1</v>
      </c>
      <c r="AA514" s="3" t="n">
        <v>10419.88</v>
      </c>
      <c r="AB514" s="2" t="s">
        <v>54</v>
      </c>
      <c r="AC514" s="2" t="n">
        <v>203342</v>
      </c>
      <c r="AD514" s="2" t="n">
        <v>1</v>
      </c>
      <c r="AE514" s="3" t="n">
        <v>10419.88</v>
      </c>
      <c r="AF514" s="2" t="n">
        <v>0</v>
      </c>
      <c r="AH514" s="3"/>
      <c r="AI514" s="2" t="s">
        <v>633</v>
      </c>
      <c r="AJ514" s="2" t="s">
        <v>59</v>
      </c>
      <c r="AK514" s="2" t="s">
        <v>56</v>
      </c>
      <c r="AL514" s="2" t="n">
        <v>0</v>
      </c>
      <c r="AM514" s="2" t="s">
        <v>57</v>
      </c>
      <c r="AN514" s="2" t="n">
        <v>1</v>
      </c>
      <c r="AO514" s="3" t="n">
        <v>10419.88</v>
      </c>
      <c r="AP514" s="3" t="n">
        <v>8982.65517241379</v>
      </c>
      <c r="AQ514" s="3" t="n">
        <v>1437.22482758621</v>
      </c>
      <c r="BJ514" s="2" t="n">
        <v>8982.65517241379</v>
      </c>
      <c r="BK514" s="2" t="s">
        <v>50</v>
      </c>
      <c r="BL514" s="2" t="n">
        <v>1437.22482758621</v>
      </c>
      <c r="BM514" s="2" t="s">
        <v>51</v>
      </c>
      <c r="BN514" s="2" t="n">
        <v>0.16</v>
      </c>
    </row>
    <row r="515" customFormat="false" ht="15" hidden="false" customHeight="false" outlineLevel="0" collapsed="false">
      <c r="I515" s="3"/>
      <c r="J515" s="3"/>
      <c r="K515" s="3"/>
      <c r="L515" s="4"/>
      <c r="M515" s="2" t="s">
        <v>48</v>
      </c>
      <c r="N515" s="2" t="s">
        <v>49</v>
      </c>
      <c r="O515" s="2" t="n">
        <v>1</v>
      </c>
      <c r="P515" s="3"/>
      <c r="Q515" s="3"/>
      <c r="R515" s="3" t="n">
        <v>21799.275862069</v>
      </c>
      <c r="S515" s="2" t="s">
        <v>50</v>
      </c>
      <c r="T515" s="3" t="n">
        <v>3487.88413793103</v>
      </c>
      <c r="U515" s="2" t="s">
        <v>51</v>
      </c>
      <c r="V515" s="2" t="n">
        <v>0.16</v>
      </c>
      <c r="W515" s="2" t="s">
        <v>634</v>
      </c>
      <c r="X515" s="2" t="s">
        <v>59</v>
      </c>
      <c r="Y515" s="2" t="s">
        <v>48</v>
      </c>
      <c r="Z515" s="2" t="n">
        <v>1</v>
      </c>
      <c r="AA515" s="3" t="n">
        <v>25287.16</v>
      </c>
      <c r="AB515" s="2" t="s">
        <v>54</v>
      </c>
      <c r="AC515" s="2" t="n">
        <v>204796</v>
      </c>
      <c r="AD515" s="2" t="n">
        <v>1</v>
      </c>
      <c r="AE515" s="3" t="n">
        <v>25287.16</v>
      </c>
      <c r="AF515" s="2" t="n">
        <v>0</v>
      </c>
      <c r="AH515" s="3"/>
      <c r="AI515" s="2" t="s">
        <v>634</v>
      </c>
      <c r="AJ515" s="2" t="s">
        <v>59</v>
      </c>
      <c r="AK515" s="2" t="s">
        <v>56</v>
      </c>
      <c r="AL515" s="2" t="n">
        <v>0</v>
      </c>
      <c r="AM515" s="2" t="s">
        <v>57</v>
      </c>
      <c r="AN515" s="2" t="n">
        <v>1</v>
      </c>
      <c r="AO515" s="3" t="n">
        <v>25287.16</v>
      </c>
      <c r="AP515" s="3" t="n">
        <v>21799.275862069</v>
      </c>
      <c r="AQ515" s="3" t="n">
        <v>3487.88413793103</v>
      </c>
      <c r="BJ515" s="2" t="n">
        <v>21799.275862069</v>
      </c>
      <c r="BK515" s="2" t="s">
        <v>50</v>
      </c>
      <c r="BL515" s="2" t="n">
        <v>3487.88413793103</v>
      </c>
      <c r="BM515" s="2" t="s">
        <v>51</v>
      </c>
      <c r="BN515" s="2" t="n">
        <v>0.16</v>
      </c>
    </row>
    <row r="516" customFormat="false" ht="15" hidden="false" customHeight="false" outlineLevel="0" collapsed="false">
      <c r="I516" s="3"/>
      <c r="J516" s="3"/>
      <c r="K516" s="3"/>
      <c r="L516" s="4"/>
      <c r="M516" s="2" t="s">
        <v>48</v>
      </c>
      <c r="N516" s="2" t="s">
        <v>49</v>
      </c>
      <c r="O516" s="2" t="n">
        <v>1</v>
      </c>
      <c r="P516" s="3"/>
      <c r="Q516" s="3"/>
      <c r="R516" s="3" t="n">
        <v>7721.02586206897</v>
      </c>
      <c r="S516" s="2" t="s">
        <v>50</v>
      </c>
      <c r="T516" s="3" t="n">
        <v>1235.36413793103</v>
      </c>
      <c r="U516" s="2" t="s">
        <v>51</v>
      </c>
      <c r="V516" s="2" t="n">
        <v>0.16</v>
      </c>
      <c r="W516" s="2" t="s">
        <v>615</v>
      </c>
      <c r="X516" s="2" t="s">
        <v>59</v>
      </c>
      <c r="Y516" s="2" t="s">
        <v>48</v>
      </c>
      <c r="Z516" s="2" t="n">
        <v>1</v>
      </c>
      <c r="AA516" s="3" t="n">
        <v>8956.39</v>
      </c>
      <c r="AB516" s="2" t="s">
        <v>54</v>
      </c>
      <c r="AC516" s="2" t="n">
        <v>204797</v>
      </c>
      <c r="AD516" s="2" t="n">
        <v>1</v>
      </c>
      <c r="AE516" s="3" t="n">
        <v>8956.39</v>
      </c>
      <c r="AF516" s="2" t="n">
        <v>0</v>
      </c>
      <c r="AH516" s="3"/>
      <c r="AI516" s="2" t="s">
        <v>615</v>
      </c>
      <c r="AJ516" s="2" t="s">
        <v>59</v>
      </c>
      <c r="AK516" s="2" t="s">
        <v>56</v>
      </c>
      <c r="AL516" s="2" t="n">
        <v>0</v>
      </c>
      <c r="AM516" s="2" t="s">
        <v>57</v>
      </c>
      <c r="AN516" s="2" t="n">
        <v>1</v>
      </c>
      <c r="AO516" s="3" t="n">
        <v>8956.39</v>
      </c>
      <c r="AP516" s="3" t="n">
        <v>7721.02586206897</v>
      </c>
      <c r="AQ516" s="3" t="n">
        <v>1235.36413793103</v>
      </c>
      <c r="BJ516" s="2" t="n">
        <v>7721.02586206897</v>
      </c>
      <c r="BK516" s="2" t="s">
        <v>50</v>
      </c>
      <c r="BL516" s="2" t="n">
        <v>1235.36413793103</v>
      </c>
      <c r="BM516" s="2" t="s">
        <v>51</v>
      </c>
      <c r="BN516" s="2" t="n">
        <v>0.16</v>
      </c>
    </row>
    <row r="517" customFormat="false" ht="15" hidden="false" customHeight="false" outlineLevel="0" collapsed="false">
      <c r="I517" s="3"/>
      <c r="J517" s="3"/>
      <c r="K517" s="3"/>
      <c r="L517" s="4"/>
      <c r="M517" s="2" t="s">
        <v>48</v>
      </c>
      <c r="N517" s="2" t="s">
        <v>49</v>
      </c>
      <c r="O517" s="2" t="n">
        <v>1</v>
      </c>
      <c r="P517" s="3"/>
      <c r="Q517" s="3"/>
      <c r="R517" s="3" t="n">
        <v>100.543103448276</v>
      </c>
      <c r="S517" s="2" t="s">
        <v>50</v>
      </c>
      <c r="T517" s="3" t="n">
        <v>16.0868965517241</v>
      </c>
      <c r="U517" s="2" t="s">
        <v>51</v>
      </c>
      <c r="V517" s="2" t="n">
        <v>0.16</v>
      </c>
      <c r="W517" s="2" t="s">
        <v>635</v>
      </c>
      <c r="X517" s="2" t="s">
        <v>59</v>
      </c>
      <c r="Y517" s="2" t="s">
        <v>48</v>
      </c>
      <c r="Z517" s="2" t="n">
        <v>1</v>
      </c>
      <c r="AA517" s="3" t="n">
        <v>116.63</v>
      </c>
      <c r="AB517" s="2" t="s">
        <v>54</v>
      </c>
      <c r="AC517" s="2" t="n">
        <v>204856</v>
      </c>
      <c r="AD517" s="2" t="n">
        <v>1</v>
      </c>
      <c r="AE517" s="3" t="n">
        <v>116.63</v>
      </c>
      <c r="AF517" s="2" t="n">
        <v>0</v>
      </c>
      <c r="AH517" s="3"/>
      <c r="AI517" s="2" t="s">
        <v>635</v>
      </c>
      <c r="AJ517" s="2" t="s">
        <v>59</v>
      </c>
      <c r="AK517" s="2" t="s">
        <v>56</v>
      </c>
      <c r="AL517" s="2" t="n">
        <v>0</v>
      </c>
      <c r="AM517" s="2" t="s">
        <v>57</v>
      </c>
      <c r="AN517" s="2" t="n">
        <v>1</v>
      </c>
      <c r="AO517" s="3" t="n">
        <v>116.63</v>
      </c>
      <c r="AP517" s="3" t="n">
        <v>100.543103448276</v>
      </c>
      <c r="AQ517" s="3" t="n">
        <v>16.0868965517241</v>
      </c>
      <c r="BJ517" s="2" t="n">
        <v>100.543103448276</v>
      </c>
      <c r="BK517" s="2" t="s">
        <v>50</v>
      </c>
      <c r="BL517" s="2" t="n">
        <v>16.0868965517241</v>
      </c>
      <c r="BM517" s="2" t="s">
        <v>51</v>
      </c>
      <c r="BN517" s="2" t="n">
        <v>0.16</v>
      </c>
    </row>
    <row r="518" customFormat="false" ht="15" hidden="false" customHeight="false" outlineLevel="0" collapsed="false">
      <c r="I518" s="3"/>
      <c r="J518" s="3"/>
      <c r="K518" s="3"/>
      <c r="L518" s="4"/>
      <c r="M518" s="2" t="s">
        <v>48</v>
      </c>
      <c r="N518" s="2" t="s">
        <v>49</v>
      </c>
      <c r="O518" s="2" t="n">
        <v>1</v>
      </c>
      <c r="P518" s="3"/>
      <c r="Q518" s="3"/>
      <c r="R518" s="3" t="n">
        <v>6207.18103448276</v>
      </c>
      <c r="S518" s="2" t="s">
        <v>50</v>
      </c>
      <c r="T518" s="3" t="n">
        <v>993.148965517242</v>
      </c>
      <c r="U518" s="2" t="s">
        <v>51</v>
      </c>
      <c r="V518" s="2" t="n">
        <v>0.16</v>
      </c>
      <c r="W518" s="2" t="s">
        <v>636</v>
      </c>
      <c r="X518" s="2" t="s">
        <v>59</v>
      </c>
      <c r="Y518" s="2" t="s">
        <v>48</v>
      </c>
      <c r="Z518" s="2" t="n">
        <v>1</v>
      </c>
      <c r="AA518" s="3" t="n">
        <v>7200.33</v>
      </c>
      <c r="AB518" s="2" t="s">
        <v>54</v>
      </c>
      <c r="AC518" s="2" t="n">
        <v>204866</v>
      </c>
      <c r="AD518" s="2" t="n">
        <v>1</v>
      </c>
      <c r="AE518" s="3" t="n">
        <v>7200.33</v>
      </c>
      <c r="AF518" s="2" t="n">
        <v>0</v>
      </c>
      <c r="AH518" s="3"/>
      <c r="AI518" s="2" t="s">
        <v>636</v>
      </c>
      <c r="AJ518" s="2" t="s">
        <v>59</v>
      </c>
      <c r="AK518" s="2" t="s">
        <v>56</v>
      </c>
      <c r="AL518" s="2" t="n">
        <v>0</v>
      </c>
      <c r="AM518" s="2" t="s">
        <v>57</v>
      </c>
      <c r="AN518" s="2" t="n">
        <v>1</v>
      </c>
      <c r="AO518" s="3" t="n">
        <v>7200.33</v>
      </c>
      <c r="AP518" s="3" t="n">
        <v>6207.18103448276</v>
      </c>
      <c r="AQ518" s="3" t="n">
        <v>993.148965517242</v>
      </c>
      <c r="BJ518" s="2" t="n">
        <v>6207.18103448276</v>
      </c>
      <c r="BK518" s="2" t="s">
        <v>50</v>
      </c>
      <c r="BL518" s="2" t="n">
        <v>993.148965517242</v>
      </c>
      <c r="BM518" s="2" t="s">
        <v>51</v>
      </c>
      <c r="BN518" s="2" t="n">
        <v>0.16</v>
      </c>
    </row>
    <row r="519" customFormat="false" ht="15" hidden="false" customHeight="false" outlineLevel="0" collapsed="false">
      <c r="I519" s="3"/>
      <c r="J519" s="3"/>
      <c r="K519" s="3"/>
      <c r="L519" s="4"/>
      <c r="M519" s="2" t="s">
        <v>48</v>
      </c>
      <c r="N519" s="2" t="s">
        <v>49</v>
      </c>
      <c r="O519" s="2" t="n">
        <v>1</v>
      </c>
      <c r="P519" s="3"/>
      <c r="Q519" s="3"/>
      <c r="R519" s="3" t="n">
        <v>2073.45689655172</v>
      </c>
      <c r="S519" s="2" t="s">
        <v>50</v>
      </c>
      <c r="T519" s="3" t="n">
        <v>331.753103448276</v>
      </c>
      <c r="U519" s="2" t="s">
        <v>51</v>
      </c>
      <c r="V519" s="2" t="n">
        <v>0.16</v>
      </c>
      <c r="W519" s="2" t="s">
        <v>637</v>
      </c>
      <c r="X519" s="2" t="s">
        <v>59</v>
      </c>
      <c r="Y519" s="2" t="s">
        <v>48</v>
      </c>
      <c r="Z519" s="2" t="n">
        <v>1</v>
      </c>
      <c r="AA519" s="3" t="n">
        <v>2405.21</v>
      </c>
      <c r="AB519" s="2" t="s">
        <v>54</v>
      </c>
      <c r="AC519" s="2" t="n">
        <v>204867</v>
      </c>
      <c r="AD519" s="2" t="n">
        <v>1</v>
      </c>
      <c r="AE519" s="3" t="n">
        <v>2405.21</v>
      </c>
      <c r="AF519" s="2" t="n">
        <v>0</v>
      </c>
      <c r="AH519" s="3"/>
      <c r="AI519" s="2" t="s">
        <v>637</v>
      </c>
      <c r="AJ519" s="2" t="s">
        <v>59</v>
      </c>
      <c r="AK519" s="2" t="s">
        <v>56</v>
      </c>
      <c r="AL519" s="2" t="n">
        <v>0</v>
      </c>
      <c r="AM519" s="2" t="s">
        <v>57</v>
      </c>
      <c r="AN519" s="2" t="n">
        <v>1</v>
      </c>
      <c r="AO519" s="3" t="n">
        <v>2405.21</v>
      </c>
      <c r="AP519" s="3" t="n">
        <v>2073.45689655172</v>
      </c>
      <c r="AQ519" s="3" t="n">
        <v>331.753103448276</v>
      </c>
      <c r="BJ519" s="2" t="n">
        <v>2073.45689655172</v>
      </c>
      <c r="BK519" s="2" t="s">
        <v>50</v>
      </c>
      <c r="BL519" s="2" t="n">
        <v>331.753103448276</v>
      </c>
      <c r="BM519" s="2" t="s">
        <v>51</v>
      </c>
      <c r="BN519" s="2" t="n">
        <v>0.16</v>
      </c>
    </row>
    <row r="520" customFormat="false" ht="15" hidden="false" customHeight="false" outlineLevel="0" collapsed="false">
      <c r="I520" s="3"/>
      <c r="J520" s="3"/>
      <c r="K520" s="3"/>
      <c r="L520" s="4"/>
      <c r="M520" s="2" t="s">
        <v>48</v>
      </c>
      <c r="N520" s="2" t="s">
        <v>49</v>
      </c>
      <c r="O520" s="2" t="n">
        <v>1</v>
      </c>
      <c r="P520" s="3"/>
      <c r="Q520" s="3"/>
      <c r="R520" s="3" t="n">
        <v>2243.12931034483</v>
      </c>
      <c r="S520" s="2" t="s">
        <v>50</v>
      </c>
      <c r="T520" s="3" t="n">
        <v>358.900689655172</v>
      </c>
      <c r="U520" s="2" t="s">
        <v>51</v>
      </c>
      <c r="V520" s="2" t="n">
        <v>0.16</v>
      </c>
      <c r="W520" s="2" t="s">
        <v>638</v>
      </c>
      <c r="X520" s="2" t="s">
        <v>59</v>
      </c>
      <c r="Y520" s="2" t="s">
        <v>48</v>
      </c>
      <c r="Z520" s="2" t="n">
        <v>1</v>
      </c>
      <c r="AA520" s="3" t="n">
        <v>2602.03</v>
      </c>
      <c r="AB520" s="2" t="s">
        <v>54</v>
      </c>
      <c r="AC520" s="2" t="n">
        <v>204887</v>
      </c>
      <c r="AD520" s="2" t="n">
        <v>1</v>
      </c>
      <c r="AE520" s="3" t="n">
        <v>2602.03</v>
      </c>
      <c r="AF520" s="2" t="n">
        <v>0</v>
      </c>
      <c r="AH520" s="3"/>
      <c r="AI520" s="2" t="s">
        <v>638</v>
      </c>
      <c r="AJ520" s="2" t="s">
        <v>59</v>
      </c>
      <c r="AK520" s="2" t="s">
        <v>56</v>
      </c>
      <c r="AL520" s="2" t="n">
        <v>0</v>
      </c>
      <c r="AM520" s="2" t="s">
        <v>57</v>
      </c>
      <c r="AN520" s="2" t="n">
        <v>1</v>
      </c>
      <c r="AO520" s="3" t="n">
        <v>2602.03</v>
      </c>
      <c r="AP520" s="3" t="n">
        <v>2243.12931034483</v>
      </c>
      <c r="AQ520" s="3" t="n">
        <v>358.900689655172</v>
      </c>
      <c r="BJ520" s="2" t="n">
        <v>2243.12931034483</v>
      </c>
      <c r="BK520" s="2" t="s">
        <v>50</v>
      </c>
      <c r="BL520" s="2" t="n">
        <v>358.900689655172</v>
      </c>
      <c r="BM520" s="2" t="s">
        <v>51</v>
      </c>
      <c r="BN520" s="2" t="n">
        <v>0.16</v>
      </c>
    </row>
    <row r="521" customFormat="false" ht="15" hidden="false" customHeight="false" outlineLevel="0" collapsed="false">
      <c r="I521" s="3"/>
      <c r="J521" s="3"/>
      <c r="K521" s="3"/>
      <c r="L521" s="4"/>
      <c r="M521" s="2" t="s">
        <v>48</v>
      </c>
      <c r="N521" s="2" t="s">
        <v>49</v>
      </c>
      <c r="O521" s="2" t="n">
        <v>1</v>
      </c>
      <c r="P521" s="3"/>
      <c r="Q521" s="3"/>
      <c r="R521" s="3" t="n">
        <v>596.103448275862</v>
      </c>
      <c r="S521" s="2" t="s">
        <v>50</v>
      </c>
      <c r="T521" s="3" t="n">
        <v>95.3765517241379</v>
      </c>
      <c r="U521" s="2" t="s">
        <v>51</v>
      </c>
      <c r="V521" s="2" t="n">
        <v>0.16</v>
      </c>
      <c r="W521" s="2" t="s">
        <v>639</v>
      </c>
      <c r="X521" s="2" t="s">
        <v>59</v>
      </c>
      <c r="Y521" s="2" t="s">
        <v>48</v>
      </c>
      <c r="Z521" s="2" t="n">
        <v>1</v>
      </c>
      <c r="AA521" s="3" t="n">
        <v>691.48</v>
      </c>
      <c r="AB521" s="2" t="s">
        <v>54</v>
      </c>
      <c r="AC521" s="2" t="n">
        <v>204888</v>
      </c>
      <c r="AD521" s="2" t="n">
        <v>1</v>
      </c>
      <c r="AE521" s="3" t="n">
        <v>691.48</v>
      </c>
      <c r="AF521" s="2" t="n">
        <v>0</v>
      </c>
      <c r="AH521" s="3"/>
      <c r="AI521" s="2" t="s">
        <v>639</v>
      </c>
      <c r="AJ521" s="2" t="s">
        <v>59</v>
      </c>
      <c r="AK521" s="2" t="s">
        <v>56</v>
      </c>
      <c r="AL521" s="2" t="n">
        <v>0</v>
      </c>
      <c r="AM521" s="2" t="s">
        <v>57</v>
      </c>
      <c r="AN521" s="2" t="n">
        <v>1</v>
      </c>
      <c r="AO521" s="3" t="n">
        <v>691.48</v>
      </c>
      <c r="AP521" s="3" t="n">
        <v>596.103448275862</v>
      </c>
      <c r="AQ521" s="3" t="n">
        <v>95.3765517241379</v>
      </c>
      <c r="BJ521" s="2" t="n">
        <v>596.103448275862</v>
      </c>
      <c r="BK521" s="2" t="s">
        <v>50</v>
      </c>
      <c r="BL521" s="2" t="n">
        <v>95.3765517241379</v>
      </c>
      <c r="BM521" s="2" t="s">
        <v>51</v>
      </c>
      <c r="BN521" s="2" t="n">
        <v>0.16</v>
      </c>
    </row>
    <row r="522" customFormat="false" ht="15" hidden="false" customHeight="false" outlineLevel="0" collapsed="false">
      <c r="I522" s="3"/>
      <c r="J522" s="3"/>
      <c r="K522" s="3"/>
      <c r="L522" s="4"/>
      <c r="M522" s="2" t="s">
        <v>48</v>
      </c>
      <c r="N522" s="2" t="s">
        <v>49</v>
      </c>
      <c r="O522" s="2" t="n">
        <v>1</v>
      </c>
      <c r="P522" s="3"/>
      <c r="Q522" s="3"/>
      <c r="R522" s="3" t="n">
        <v>9917.43965517241</v>
      </c>
      <c r="S522" s="2" t="s">
        <v>50</v>
      </c>
      <c r="T522" s="3" t="n">
        <v>1586.79034482759</v>
      </c>
      <c r="U522" s="2" t="s">
        <v>51</v>
      </c>
      <c r="V522" s="2" t="n">
        <v>0.16</v>
      </c>
      <c r="W522" s="2" t="s">
        <v>640</v>
      </c>
      <c r="X522" s="2" t="s">
        <v>59</v>
      </c>
      <c r="Y522" s="2" t="s">
        <v>48</v>
      </c>
      <c r="Z522" s="2" t="n">
        <v>1</v>
      </c>
      <c r="AA522" s="3" t="n">
        <v>11504.23</v>
      </c>
      <c r="AB522" s="2" t="s">
        <v>54</v>
      </c>
      <c r="AC522" s="2" t="n">
        <v>204891</v>
      </c>
      <c r="AD522" s="2" t="n">
        <v>1</v>
      </c>
      <c r="AE522" s="3" t="n">
        <v>11504.23</v>
      </c>
      <c r="AF522" s="2" t="n">
        <v>0</v>
      </c>
      <c r="AH522" s="3"/>
      <c r="AI522" s="2" t="s">
        <v>640</v>
      </c>
      <c r="AJ522" s="2" t="s">
        <v>59</v>
      </c>
      <c r="AK522" s="2" t="s">
        <v>56</v>
      </c>
      <c r="AL522" s="2" t="n">
        <v>0</v>
      </c>
      <c r="AM522" s="2" t="s">
        <v>57</v>
      </c>
      <c r="AN522" s="2" t="n">
        <v>1</v>
      </c>
      <c r="AO522" s="3" t="n">
        <v>11504.23</v>
      </c>
      <c r="AP522" s="3" t="n">
        <v>9917.43965517241</v>
      </c>
      <c r="AQ522" s="3" t="n">
        <v>1586.79034482759</v>
      </c>
      <c r="BJ522" s="2" t="n">
        <v>9917.43965517241</v>
      </c>
      <c r="BK522" s="2" t="s">
        <v>50</v>
      </c>
      <c r="BL522" s="2" t="n">
        <v>1586.79034482759</v>
      </c>
      <c r="BM522" s="2" t="s">
        <v>51</v>
      </c>
      <c r="BN522" s="2" t="n">
        <v>0.16</v>
      </c>
    </row>
    <row r="523" customFormat="false" ht="15" hidden="false" customHeight="false" outlineLevel="0" collapsed="false">
      <c r="I523" s="3"/>
      <c r="J523" s="3"/>
      <c r="K523" s="3"/>
      <c r="L523" s="4"/>
      <c r="M523" s="2" t="s">
        <v>48</v>
      </c>
      <c r="N523" s="2" t="s">
        <v>49</v>
      </c>
      <c r="O523" s="2" t="n">
        <v>1</v>
      </c>
      <c r="P523" s="3"/>
      <c r="Q523" s="3"/>
      <c r="R523" s="3" t="n">
        <v>3232.45689655172</v>
      </c>
      <c r="S523" s="2" t="s">
        <v>50</v>
      </c>
      <c r="T523" s="3" t="n">
        <v>517.193103448276</v>
      </c>
      <c r="U523" s="2" t="s">
        <v>51</v>
      </c>
      <c r="V523" s="2" t="n">
        <v>0.16</v>
      </c>
      <c r="W523" s="2" t="s">
        <v>641</v>
      </c>
      <c r="X523" s="2" t="s">
        <v>59</v>
      </c>
      <c r="Y523" s="2" t="s">
        <v>48</v>
      </c>
      <c r="Z523" s="2" t="n">
        <v>1</v>
      </c>
      <c r="AA523" s="3" t="n">
        <v>3749.65</v>
      </c>
      <c r="AB523" s="2" t="s">
        <v>54</v>
      </c>
      <c r="AC523" s="2" t="n">
        <v>204920</v>
      </c>
      <c r="AD523" s="2" t="n">
        <v>1</v>
      </c>
      <c r="AE523" s="3" t="n">
        <v>3749.65</v>
      </c>
      <c r="AF523" s="2" t="n">
        <v>0</v>
      </c>
      <c r="AH523" s="3"/>
      <c r="AI523" s="2" t="s">
        <v>641</v>
      </c>
      <c r="AJ523" s="2" t="s">
        <v>59</v>
      </c>
      <c r="AK523" s="2" t="s">
        <v>56</v>
      </c>
      <c r="AL523" s="2" t="n">
        <v>0</v>
      </c>
      <c r="AM523" s="2" t="s">
        <v>57</v>
      </c>
      <c r="AN523" s="2" t="n">
        <v>1</v>
      </c>
      <c r="AO523" s="3" t="n">
        <v>3749.65</v>
      </c>
      <c r="AP523" s="3" t="n">
        <v>3232.45689655172</v>
      </c>
      <c r="AQ523" s="3" t="n">
        <v>517.193103448276</v>
      </c>
      <c r="BJ523" s="2" t="n">
        <v>3232.45689655172</v>
      </c>
      <c r="BK523" s="2" t="s">
        <v>50</v>
      </c>
      <c r="BL523" s="2" t="n">
        <v>517.193103448276</v>
      </c>
      <c r="BM523" s="2" t="s">
        <v>51</v>
      </c>
      <c r="BN523" s="2" t="n">
        <v>0.16</v>
      </c>
    </row>
    <row r="524" customFormat="false" ht="15" hidden="false" customHeight="false" outlineLevel="0" collapsed="false">
      <c r="I524" s="3"/>
      <c r="J524" s="3"/>
      <c r="K524" s="3"/>
      <c r="L524" s="4"/>
      <c r="M524" s="2" t="s">
        <v>48</v>
      </c>
      <c r="N524" s="2" t="s">
        <v>49</v>
      </c>
      <c r="O524" s="2" t="n">
        <v>1</v>
      </c>
      <c r="P524" s="3"/>
      <c r="Q524" s="3"/>
      <c r="R524" s="3" t="n">
        <v>43031.7413793104</v>
      </c>
      <c r="S524" s="2" t="s">
        <v>50</v>
      </c>
      <c r="T524" s="3" t="n">
        <v>6885.07862068966</v>
      </c>
      <c r="U524" s="2" t="s">
        <v>51</v>
      </c>
      <c r="V524" s="2" t="n">
        <v>0.16</v>
      </c>
      <c r="W524" s="2" t="s">
        <v>642</v>
      </c>
      <c r="X524" s="2" t="s">
        <v>59</v>
      </c>
      <c r="Y524" s="2" t="s">
        <v>48</v>
      </c>
      <c r="Z524" s="2" t="n">
        <v>1</v>
      </c>
      <c r="AA524" s="3" t="n">
        <v>49916.82</v>
      </c>
      <c r="AB524" s="2" t="s">
        <v>54</v>
      </c>
      <c r="AC524" s="2" t="n">
        <v>205056</v>
      </c>
      <c r="AD524" s="2" t="n">
        <v>1</v>
      </c>
      <c r="AE524" s="3" t="n">
        <v>49916.82</v>
      </c>
      <c r="AF524" s="2" t="n">
        <v>0</v>
      </c>
      <c r="AH524" s="3"/>
      <c r="AI524" s="2" t="s">
        <v>642</v>
      </c>
      <c r="AJ524" s="2" t="s">
        <v>59</v>
      </c>
      <c r="AK524" s="2" t="s">
        <v>56</v>
      </c>
      <c r="AL524" s="2" t="n">
        <v>0</v>
      </c>
      <c r="AM524" s="2" t="s">
        <v>57</v>
      </c>
      <c r="AN524" s="2" t="n">
        <v>1</v>
      </c>
      <c r="AO524" s="3" t="n">
        <v>49916.82</v>
      </c>
      <c r="AP524" s="3" t="n">
        <v>43031.7413793104</v>
      </c>
      <c r="AQ524" s="3" t="n">
        <v>6885.07862068966</v>
      </c>
      <c r="BJ524" s="2" t="n">
        <v>43031.7413793104</v>
      </c>
      <c r="BK524" s="2" t="s">
        <v>50</v>
      </c>
      <c r="BL524" s="2" t="n">
        <v>6885.07862068966</v>
      </c>
      <c r="BM524" s="2" t="s">
        <v>51</v>
      </c>
      <c r="BN524" s="2" t="n">
        <v>0.16</v>
      </c>
    </row>
    <row r="525" customFormat="false" ht="15" hidden="false" customHeight="false" outlineLevel="0" collapsed="false">
      <c r="I525" s="3"/>
      <c r="J525" s="3"/>
      <c r="K525" s="3"/>
      <c r="L525" s="4"/>
      <c r="M525" s="2" t="s">
        <v>48</v>
      </c>
      <c r="N525" s="2" t="s">
        <v>49</v>
      </c>
      <c r="O525" s="2" t="n">
        <v>1</v>
      </c>
      <c r="P525" s="3"/>
      <c r="Q525" s="3"/>
      <c r="R525" s="3" t="n">
        <v>31822.6810344828</v>
      </c>
      <c r="S525" s="2" t="s">
        <v>50</v>
      </c>
      <c r="T525" s="3" t="n">
        <v>5091.62896551724</v>
      </c>
      <c r="U525" s="2" t="s">
        <v>51</v>
      </c>
      <c r="V525" s="2" t="n">
        <v>0.16</v>
      </c>
      <c r="W525" s="2" t="s">
        <v>643</v>
      </c>
      <c r="X525" s="2" t="s">
        <v>59</v>
      </c>
      <c r="Y525" s="2" t="s">
        <v>48</v>
      </c>
      <c r="Z525" s="2" t="n">
        <v>1</v>
      </c>
      <c r="AA525" s="3" t="n">
        <v>36914.31</v>
      </c>
      <c r="AB525" s="2" t="s">
        <v>54</v>
      </c>
      <c r="AC525" s="2" t="n">
        <v>205062</v>
      </c>
      <c r="AD525" s="2" t="n">
        <v>1</v>
      </c>
      <c r="AE525" s="3" t="n">
        <v>36914.31</v>
      </c>
      <c r="AF525" s="2" t="n">
        <v>0</v>
      </c>
      <c r="AH525" s="3"/>
      <c r="AI525" s="2" t="s">
        <v>643</v>
      </c>
      <c r="AJ525" s="2" t="s">
        <v>59</v>
      </c>
      <c r="AK525" s="2" t="s">
        <v>56</v>
      </c>
      <c r="AL525" s="2" t="n">
        <v>0</v>
      </c>
      <c r="AM525" s="2" t="s">
        <v>57</v>
      </c>
      <c r="AN525" s="2" t="n">
        <v>1</v>
      </c>
      <c r="AO525" s="3" t="n">
        <v>36914.31</v>
      </c>
      <c r="AP525" s="3" t="n">
        <v>31822.6810344828</v>
      </c>
      <c r="AQ525" s="3" t="n">
        <v>5091.62896551724</v>
      </c>
      <c r="BJ525" s="2" t="n">
        <v>31822.6810344828</v>
      </c>
      <c r="BK525" s="2" t="s">
        <v>50</v>
      </c>
      <c r="BL525" s="2" t="n">
        <v>5091.62896551724</v>
      </c>
      <c r="BM525" s="2" t="s">
        <v>51</v>
      </c>
      <c r="BN525" s="2" t="n">
        <v>0.16</v>
      </c>
    </row>
    <row r="526" customFormat="false" ht="15" hidden="false" customHeight="false" outlineLevel="0" collapsed="false">
      <c r="I526" s="3"/>
      <c r="J526" s="3"/>
      <c r="K526" s="3"/>
      <c r="L526" s="4"/>
      <c r="M526" s="2" t="s">
        <v>48</v>
      </c>
      <c r="N526" s="2" t="s">
        <v>49</v>
      </c>
      <c r="O526" s="2" t="n">
        <v>1</v>
      </c>
      <c r="P526" s="3"/>
      <c r="Q526" s="3"/>
      <c r="R526" s="3" t="n">
        <v>10.5431034482759</v>
      </c>
      <c r="S526" s="2" t="s">
        <v>50</v>
      </c>
      <c r="T526" s="3" t="n">
        <v>1.68689655172414</v>
      </c>
      <c r="U526" s="2" t="s">
        <v>51</v>
      </c>
      <c r="V526" s="2" t="n">
        <v>0.16</v>
      </c>
      <c r="W526" s="2" t="s">
        <v>644</v>
      </c>
      <c r="X526" s="2" t="s">
        <v>59</v>
      </c>
      <c r="Y526" s="2" t="s">
        <v>48</v>
      </c>
      <c r="Z526" s="2" t="n">
        <v>1</v>
      </c>
      <c r="AA526" s="3" t="n">
        <v>12.23</v>
      </c>
      <c r="AB526" s="2" t="s">
        <v>54</v>
      </c>
      <c r="AC526" s="2" t="n">
        <v>205205</v>
      </c>
      <c r="AD526" s="2" t="n">
        <v>1</v>
      </c>
      <c r="AE526" s="3" t="n">
        <v>12.23</v>
      </c>
      <c r="AF526" s="2" t="n">
        <v>0</v>
      </c>
      <c r="AH526" s="3"/>
      <c r="AI526" s="2" t="s">
        <v>644</v>
      </c>
      <c r="AJ526" s="2" t="s">
        <v>59</v>
      </c>
      <c r="AK526" s="2" t="s">
        <v>56</v>
      </c>
      <c r="AL526" s="2" t="n">
        <v>0</v>
      </c>
      <c r="AM526" s="2" t="s">
        <v>57</v>
      </c>
      <c r="AN526" s="2" t="n">
        <v>1</v>
      </c>
      <c r="AO526" s="3" t="n">
        <v>12.23</v>
      </c>
      <c r="AP526" s="3" t="n">
        <v>10.5431034482759</v>
      </c>
      <c r="AQ526" s="3" t="n">
        <v>1.68689655172414</v>
      </c>
      <c r="BJ526" s="2" t="n">
        <v>10.5431034482759</v>
      </c>
      <c r="BK526" s="2" t="s">
        <v>50</v>
      </c>
      <c r="BL526" s="2" t="n">
        <v>1.68689655172414</v>
      </c>
      <c r="BM526" s="2" t="s">
        <v>51</v>
      </c>
      <c r="BN526" s="2" t="n">
        <v>0.16</v>
      </c>
    </row>
    <row r="527" customFormat="false" ht="15" hidden="false" customHeight="false" outlineLevel="0" collapsed="false">
      <c r="I527" s="3"/>
      <c r="J527" s="3"/>
      <c r="K527" s="3"/>
      <c r="L527" s="4"/>
      <c r="M527" s="2" t="s">
        <v>48</v>
      </c>
      <c r="N527" s="2" t="s">
        <v>49</v>
      </c>
      <c r="O527" s="2" t="n">
        <v>1</v>
      </c>
      <c r="P527" s="3"/>
      <c r="Q527" s="3"/>
      <c r="R527" s="3" t="n">
        <v>15998.6637931034</v>
      </c>
      <c r="S527" s="2" t="s">
        <v>50</v>
      </c>
      <c r="T527" s="3" t="n">
        <v>2559.78620689655</v>
      </c>
      <c r="U527" s="2" t="s">
        <v>51</v>
      </c>
      <c r="V527" s="2" t="n">
        <v>0.16</v>
      </c>
      <c r="W527" s="2" t="s">
        <v>645</v>
      </c>
      <c r="X527" s="2" t="s">
        <v>59</v>
      </c>
      <c r="Y527" s="2" t="s">
        <v>48</v>
      </c>
      <c r="Z527" s="2" t="n">
        <v>1</v>
      </c>
      <c r="AA527" s="3" t="n">
        <v>18558.45</v>
      </c>
      <c r="AB527" s="2" t="s">
        <v>54</v>
      </c>
      <c r="AC527" s="2" t="n">
        <v>205324</v>
      </c>
      <c r="AD527" s="2" t="n">
        <v>1</v>
      </c>
      <c r="AE527" s="3" t="n">
        <v>18558.45</v>
      </c>
      <c r="AF527" s="2" t="n">
        <v>0</v>
      </c>
      <c r="AH527" s="3"/>
      <c r="AI527" s="2" t="s">
        <v>645</v>
      </c>
      <c r="AJ527" s="2" t="s">
        <v>59</v>
      </c>
      <c r="AK527" s="2" t="s">
        <v>56</v>
      </c>
      <c r="AL527" s="2" t="n">
        <v>0</v>
      </c>
      <c r="AM527" s="2" t="s">
        <v>57</v>
      </c>
      <c r="AN527" s="2" t="n">
        <v>1</v>
      </c>
      <c r="AO527" s="3" t="n">
        <v>18558.45</v>
      </c>
      <c r="AP527" s="3" t="n">
        <v>15998.6637931034</v>
      </c>
      <c r="AQ527" s="3" t="n">
        <v>2559.78620689655</v>
      </c>
      <c r="BJ527" s="2" t="n">
        <v>15998.6637931034</v>
      </c>
      <c r="BK527" s="2" t="s">
        <v>50</v>
      </c>
      <c r="BL527" s="2" t="n">
        <v>2559.78620689655</v>
      </c>
      <c r="BM527" s="2" t="s">
        <v>51</v>
      </c>
      <c r="BN527" s="2" t="n">
        <v>0.16</v>
      </c>
    </row>
    <row r="528" customFormat="false" ht="15" hidden="false" customHeight="false" outlineLevel="0" collapsed="false">
      <c r="I528" s="3"/>
      <c r="J528" s="3"/>
      <c r="K528" s="3"/>
      <c r="L528" s="4"/>
      <c r="M528" s="2" t="s">
        <v>48</v>
      </c>
      <c r="N528" s="2" t="s">
        <v>49</v>
      </c>
      <c r="O528" s="2" t="n">
        <v>1</v>
      </c>
      <c r="P528" s="3"/>
      <c r="Q528" s="3"/>
      <c r="R528" s="3" t="n">
        <v>1722.63793103448</v>
      </c>
      <c r="S528" s="2" t="s">
        <v>50</v>
      </c>
      <c r="T528" s="3" t="n">
        <v>275.622068965517</v>
      </c>
      <c r="U528" s="2" t="s">
        <v>51</v>
      </c>
      <c r="V528" s="2" t="n">
        <v>0.16</v>
      </c>
      <c r="W528" s="2" t="s">
        <v>646</v>
      </c>
      <c r="X528" s="2" t="s">
        <v>59</v>
      </c>
      <c r="Y528" s="2" t="s">
        <v>48</v>
      </c>
      <c r="Z528" s="2" t="n">
        <v>1</v>
      </c>
      <c r="AA528" s="3" t="n">
        <v>1998.26</v>
      </c>
      <c r="AB528" s="2" t="s">
        <v>54</v>
      </c>
      <c r="AC528" s="2" t="n">
        <v>205376</v>
      </c>
      <c r="AD528" s="2" t="n">
        <v>1</v>
      </c>
      <c r="AE528" s="3" t="n">
        <v>1998.26</v>
      </c>
      <c r="AF528" s="2" t="n">
        <v>0</v>
      </c>
      <c r="AH528" s="3"/>
      <c r="AI528" s="2" t="s">
        <v>646</v>
      </c>
      <c r="AJ528" s="2" t="s">
        <v>59</v>
      </c>
      <c r="AK528" s="2" t="s">
        <v>56</v>
      </c>
      <c r="AL528" s="2" t="n">
        <v>0</v>
      </c>
      <c r="AM528" s="2" t="s">
        <v>57</v>
      </c>
      <c r="AN528" s="2" t="n">
        <v>1</v>
      </c>
      <c r="AO528" s="3" t="n">
        <v>1998.26</v>
      </c>
      <c r="AP528" s="3" t="n">
        <v>1722.63793103448</v>
      </c>
      <c r="AQ528" s="3" t="n">
        <v>275.622068965517</v>
      </c>
      <c r="BJ528" s="2" t="n">
        <v>1722.63793103448</v>
      </c>
      <c r="BK528" s="2" t="s">
        <v>50</v>
      </c>
      <c r="BL528" s="2" t="n">
        <v>275.622068965517</v>
      </c>
      <c r="BM528" s="2" t="s">
        <v>51</v>
      </c>
      <c r="BN528" s="2" t="n">
        <v>0.16</v>
      </c>
    </row>
    <row r="529" customFormat="false" ht="15" hidden="false" customHeight="false" outlineLevel="0" collapsed="false">
      <c r="A529" s="1" t="n">
        <v>41</v>
      </c>
      <c r="B529" s="2" t="n">
        <v>601</v>
      </c>
      <c r="C529" s="2" t="s">
        <v>586</v>
      </c>
      <c r="D529" s="2" t="s">
        <v>587</v>
      </c>
      <c r="E529" s="2" t="s">
        <v>588</v>
      </c>
      <c r="F529" s="2" t="s">
        <v>589</v>
      </c>
      <c r="G529" s="2" t="n">
        <v>601</v>
      </c>
      <c r="H529" s="2" t="n">
        <v>550105749</v>
      </c>
      <c r="I529" s="3" t="n">
        <v>344827.59</v>
      </c>
      <c r="J529" s="3" t="n">
        <v>400000</v>
      </c>
      <c r="K529" s="3" t="n">
        <v>55172.41</v>
      </c>
      <c r="L529" s="4" t="n">
        <v>45012.5</v>
      </c>
      <c r="M529" s="2" t="s">
        <v>48</v>
      </c>
      <c r="N529" s="2" t="s">
        <v>49</v>
      </c>
      <c r="O529" s="2" t="n">
        <v>1</v>
      </c>
      <c r="P529" s="3" t="n">
        <v>400000</v>
      </c>
      <c r="Q529" s="3" t="n">
        <v>400000</v>
      </c>
      <c r="R529" s="3" t="n">
        <v>2441.10344827586</v>
      </c>
      <c r="S529" s="2" t="s">
        <v>50</v>
      </c>
      <c r="T529" s="3" t="n">
        <v>390.576551724138</v>
      </c>
      <c r="U529" s="2" t="s">
        <v>51</v>
      </c>
      <c r="V529" s="2" t="n">
        <v>0.16</v>
      </c>
      <c r="W529" s="2" t="s">
        <v>647</v>
      </c>
      <c r="X529" s="2" t="s">
        <v>59</v>
      </c>
      <c r="Y529" s="2" t="s">
        <v>48</v>
      </c>
      <c r="Z529" s="2" t="n">
        <v>1</v>
      </c>
      <c r="AA529" s="3" t="n">
        <v>2831.68</v>
      </c>
      <c r="AB529" s="2" t="s">
        <v>54</v>
      </c>
      <c r="AC529" s="2" t="n">
        <v>198218</v>
      </c>
      <c r="AD529" s="2" t="n">
        <v>1</v>
      </c>
      <c r="AE529" s="3" t="n">
        <v>2831.68</v>
      </c>
      <c r="AF529" s="2" t="n">
        <v>0</v>
      </c>
      <c r="AH529" s="3" t="n">
        <v>400000</v>
      </c>
      <c r="AI529" s="2" t="s">
        <v>647</v>
      </c>
      <c r="AJ529" s="2" t="s">
        <v>59</v>
      </c>
      <c r="AK529" s="2" t="s">
        <v>56</v>
      </c>
      <c r="AL529" s="2" t="n">
        <v>0</v>
      </c>
      <c r="AM529" s="2" t="s">
        <v>57</v>
      </c>
      <c r="AN529" s="2" t="n">
        <v>1</v>
      </c>
      <c r="AO529" s="3" t="n">
        <v>2831.68</v>
      </c>
      <c r="AP529" s="3" t="n">
        <v>2441.10344827586</v>
      </c>
      <c r="AQ529" s="3" t="n">
        <v>390.576551724138</v>
      </c>
      <c r="AR529" s="2" t="s">
        <v>591</v>
      </c>
      <c r="AS529" s="2" t="s">
        <v>586</v>
      </c>
      <c r="AT529" s="2" t="s">
        <v>589</v>
      </c>
      <c r="AU529" s="2" t="s">
        <v>588</v>
      </c>
      <c r="BJ529" s="2" t="n">
        <v>2441.10344827586</v>
      </c>
      <c r="BK529" s="2" t="s">
        <v>50</v>
      </c>
      <c r="BL529" s="2" t="n">
        <v>390.576551724138</v>
      </c>
      <c r="BM529" s="2" t="s">
        <v>51</v>
      </c>
      <c r="BN529" s="2" t="n">
        <v>0.16</v>
      </c>
    </row>
    <row r="530" customFormat="false" ht="15" hidden="false" customHeight="false" outlineLevel="0" collapsed="false">
      <c r="I530" s="3"/>
      <c r="J530" s="3"/>
      <c r="K530" s="3"/>
      <c r="L530" s="4"/>
      <c r="M530" s="2" t="s">
        <v>48</v>
      </c>
      <c r="N530" s="2" t="s">
        <v>49</v>
      </c>
      <c r="O530" s="2" t="n">
        <v>1</v>
      </c>
      <c r="P530" s="3"/>
      <c r="Q530" s="3"/>
      <c r="R530" s="3" t="n">
        <v>6645.59482758621</v>
      </c>
      <c r="S530" s="2" t="s">
        <v>50</v>
      </c>
      <c r="T530" s="3" t="n">
        <v>1063.29517241379</v>
      </c>
      <c r="U530" s="2" t="s">
        <v>51</v>
      </c>
      <c r="V530" s="2" t="n">
        <v>0.16</v>
      </c>
      <c r="W530" s="2" t="s">
        <v>648</v>
      </c>
      <c r="X530" s="2" t="s">
        <v>59</v>
      </c>
      <c r="Y530" s="2" t="s">
        <v>48</v>
      </c>
      <c r="Z530" s="2" t="n">
        <v>1</v>
      </c>
      <c r="AA530" s="3" t="n">
        <v>7708.89</v>
      </c>
      <c r="AB530" s="2" t="s">
        <v>54</v>
      </c>
      <c r="AC530" s="2" t="n">
        <v>198476</v>
      </c>
      <c r="AD530" s="2" t="n">
        <v>1</v>
      </c>
      <c r="AE530" s="3" t="n">
        <v>7708.89</v>
      </c>
      <c r="AF530" s="2" t="n">
        <v>0</v>
      </c>
      <c r="AH530" s="3"/>
      <c r="AI530" s="2" t="s">
        <v>648</v>
      </c>
      <c r="AJ530" s="2" t="s">
        <v>59</v>
      </c>
      <c r="AK530" s="2" t="s">
        <v>56</v>
      </c>
      <c r="AL530" s="2" t="n">
        <v>0</v>
      </c>
      <c r="AM530" s="2" t="s">
        <v>57</v>
      </c>
      <c r="AN530" s="2" t="n">
        <v>1</v>
      </c>
      <c r="AO530" s="3" t="n">
        <v>7708.89</v>
      </c>
      <c r="AP530" s="3" t="n">
        <v>6645.59482758621</v>
      </c>
      <c r="AQ530" s="3" t="n">
        <v>1063.29517241379</v>
      </c>
      <c r="BJ530" s="2" t="n">
        <v>6645.59482758621</v>
      </c>
      <c r="BK530" s="2" t="s">
        <v>50</v>
      </c>
      <c r="BL530" s="2" t="n">
        <v>1063.29517241379</v>
      </c>
      <c r="BM530" s="2" t="s">
        <v>51</v>
      </c>
      <c r="BN530" s="2" t="n">
        <v>0.16</v>
      </c>
    </row>
    <row r="531" customFormat="false" ht="15" hidden="false" customHeight="false" outlineLevel="0" collapsed="false">
      <c r="I531" s="3"/>
      <c r="J531" s="3"/>
      <c r="K531" s="3"/>
      <c r="L531" s="4"/>
      <c r="M531" s="2" t="s">
        <v>48</v>
      </c>
      <c r="N531" s="2" t="s">
        <v>49</v>
      </c>
      <c r="O531" s="2" t="n">
        <v>1</v>
      </c>
      <c r="P531" s="3"/>
      <c r="Q531" s="3"/>
      <c r="R531" s="3" t="n">
        <v>24634.7672413793</v>
      </c>
      <c r="S531" s="2" t="s">
        <v>50</v>
      </c>
      <c r="T531" s="3" t="n">
        <v>3941.56275862069</v>
      </c>
      <c r="U531" s="2" t="s">
        <v>51</v>
      </c>
      <c r="V531" s="2" t="n">
        <v>0.16</v>
      </c>
      <c r="W531" s="2" t="s">
        <v>649</v>
      </c>
      <c r="X531" s="2" t="s">
        <v>59</v>
      </c>
      <c r="Y531" s="2" t="s">
        <v>48</v>
      </c>
      <c r="Z531" s="2" t="n">
        <v>1</v>
      </c>
      <c r="AA531" s="3" t="n">
        <v>28576.33</v>
      </c>
      <c r="AB531" s="2" t="s">
        <v>54</v>
      </c>
      <c r="AC531" s="2" t="n">
        <v>198560</v>
      </c>
      <c r="AD531" s="2" t="n">
        <v>1</v>
      </c>
      <c r="AE531" s="3" t="n">
        <v>28576.33</v>
      </c>
      <c r="AF531" s="2" t="n">
        <v>0</v>
      </c>
      <c r="AH531" s="3"/>
      <c r="AI531" s="2" t="s">
        <v>649</v>
      </c>
      <c r="AJ531" s="2" t="s">
        <v>59</v>
      </c>
      <c r="AK531" s="2" t="s">
        <v>56</v>
      </c>
      <c r="AL531" s="2" t="n">
        <v>0</v>
      </c>
      <c r="AM531" s="2" t="s">
        <v>57</v>
      </c>
      <c r="AN531" s="2" t="n">
        <v>1</v>
      </c>
      <c r="AO531" s="3" t="n">
        <v>28576.33</v>
      </c>
      <c r="AP531" s="3" t="n">
        <v>24634.7672413793</v>
      </c>
      <c r="AQ531" s="3" t="n">
        <v>3941.56275862069</v>
      </c>
      <c r="BJ531" s="2" t="n">
        <v>24634.7672413793</v>
      </c>
      <c r="BK531" s="2" t="s">
        <v>50</v>
      </c>
      <c r="BL531" s="2" t="n">
        <v>3941.56275862069</v>
      </c>
      <c r="BM531" s="2" t="s">
        <v>51</v>
      </c>
      <c r="BN531" s="2" t="n">
        <v>0.16</v>
      </c>
    </row>
    <row r="532" customFormat="false" ht="15" hidden="false" customHeight="false" outlineLevel="0" collapsed="false">
      <c r="I532" s="3"/>
      <c r="J532" s="3"/>
      <c r="K532" s="3"/>
      <c r="L532" s="4"/>
      <c r="M532" s="2" t="s">
        <v>48</v>
      </c>
      <c r="N532" s="2" t="s">
        <v>49</v>
      </c>
      <c r="O532" s="2" t="n">
        <v>1</v>
      </c>
      <c r="P532" s="3"/>
      <c r="Q532" s="3"/>
      <c r="R532" s="3" t="n">
        <v>4816.40517241379</v>
      </c>
      <c r="S532" s="2" t="s">
        <v>50</v>
      </c>
      <c r="T532" s="3" t="n">
        <v>770.624827586207</v>
      </c>
      <c r="U532" s="2" t="s">
        <v>51</v>
      </c>
      <c r="V532" s="2" t="n">
        <v>0.16</v>
      </c>
      <c r="W532" s="2" t="s">
        <v>650</v>
      </c>
      <c r="X532" s="2" t="s">
        <v>59</v>
      </c>
      <c r="Y532" s="2" t="s">
        <v>48</v>
      </c>
      <c r="Z532" s="2" t="n">
        <v>1</v>
      </c>
      <c r="AA532" s="3" t="n">
        <v>5587.03</v>
      </c>
      <c r="AB532" s="2" t="s">
        <v>54</v>
      </c>
      <c r="AC532" s="2" t="n">
        <v>198561</v>
      </c>
      <c r="AD532" s="2" t="n">
        <v>1</v>
      </c>
      <c r="AE532" s="3" t="n">
        <v>5587.03</v>
      </c>
      <c r="AF532" s="2" t="n">
        <v>0</v>
      </c>
      <c r="AH532" s="3"/>
      <c r="AI532" s="2" t="s">
        <v>650</v>
      </c>
      <c r="AJ532" s="2" t="s">
        <v>59</v>
      </c>
      <c r="AK532" s="2" t="s">
        <v>56</v>
      </c>
      <c r="AL532" s="2" t="n">
        <v>0</v>
      </c>
      <c r="AM532" s="2" t="s">
        <v>57</v>
      </c>
      <c r="AN532" s="2" t="n">
        <v>1</v>
      </c>
      <c r="AO532" s="3" t="n">
        <v>5587.03</v>
      </c>
      <c r="AP532" s="3" t="n">
        <v>4816.40517241379</v>
      </c>
      <c r="AQ532" s="3" t="n">
        <v>770.624827586207</v>
      </c>
      <c r="BJ532" s="2" t="n">
        <v>4816.40517241379</v>
      </c>
      <c r="BK532" s="2" t="s">
        <v>50</v>
      </c>
      <c r="BL532" s="2" t="n">
        <v>770.624827586207</v>
      </c>
      <c r="BM532" s="2" t="s">
        <v>51</v>
      </c>
      <c r="BN532" s="2" t="n">
        <v>0.16</v>
      </c>
    </row>
    <row r="533" customFormat="false" ht="15" hidden="false" customHeight="false" outlineLevel="0" collapsed="false">
      <c r="I533" s="3"/>
      <c r="J533" s="3"/>
      <c r="K533" s="3"/>
      <c r="L533" s="4"/>
      <c r="M533" s="2" t="s">
        <v>48</v>
      </c>
      <c r="N533" s="2" t="s">
        <v>49</v>
      </c>
      <c r="O533" s="2" t="n">
        <v>1</v>
      </c>
      <c r="P533" s="3"/>
      <c r="Q533" s="3"/>
      <c r="R533" s="3" t="n">
        <v>12839.6982758621</v>
      </c>
      <c r="S533" s="2" t="s">
        <v>50</v>
      </c>
      <c r="T533" s="3" t="n">
        <v>2054.35172413793</v>
      </c>
      <c r="U533" s="2" t="s">
        <v>51</v>
      </c>
      <c r="V533" s="2" t="n">
        <v>0.16</v>
      </c>
      <c r="W533" s="2" t="s">
        <v>651</v>
      </c>
      <c r="X533" s="2" t="s">
        <v>59</v>
      </c>
      <c r="Y533" s="2" t="s">
        <v>48</v>
      </c>
      <c r="Z533" s="2" t="n">
        <v>1</v>
      </c>
      <c r="AA533" s="3" t="n">
        <v>14894.05</v>
      </c>
      <c r="AB533" s="2" t="s">
        <v>54</v>
      </c>
      <c r="AC533" s="2" t="n">
        <v>198625</v>
      </c>
      <c r="AD533" s="2" t="n">
        <v>1</v>
      </c>
      <c r="AE533" s="3" t="n">
        <v>14894.05</v>
      </c>
      <c r="AF533" s="2" t="n">
        <v>0</v>
      </c>
      <c r="AH533" s="3"/>
      <c r="AI533" s="2" t="s">
        <v>651</v>
      </c>
      <c r="AJ533" s="2" t="s">
        <v>59</v>
      </c>
      <c r="AK533" s="2" t="s">
        <v>56</v>
      </c>
      <c r="AL533" s="2" t="n">
        <v>0</v>
      </c>
      <c r="AM533" s="2" t="s">
        <v>57</v>
      </c>
      <c r="AN533" s="2" t="n">
        <v>1</v>
      </c>
      <c r="AO533" s="3" t="n">
        <v>14894.05</v>
      </c>
      <c r="AP533" s="3" t="n">
        <v>12839.6982758621</v>
      </c>
      <c r="AQ533" s="3" t="n">
        <v>2054.35172413793</v>
      </c>
      <c r="BJ533" s="2" t="n">
        <v>12839.6982758621</v>
      </c>
      <c r="BK533" s="2" t="s">
        <v>50</v>
      </c>
      <c r="BL533" s="2" t="n">
        <v>2054.35172413793</v>
      </c>
      <c r="BM533" s="2" t="s">
        <v>51</v>
      </c>
      <c r="BN533" s="2" t="n">
        <v>0.16</v>
      </c>
    </row>
    <row r="534" customFormat="false" ht="15" hidden="false" customHeight="false" outlineLevel="0" collapsed="false">
      <c r="I534" s="3"/>
      <c r="J534" s="3"/>
      <c r="K534" s="3"/>
      <c r="L534" s="4"/>
      <c r="M534" s="2" t="s">
        <v>48</v>
      </c>
      <c r="N534" s="2" t="s">
        <v>49</v>
      </c>
      <c r="O534" s="2" t="n">
        <v>1</v>
      </c>
      <c r="P534" s="3"/>
      <c r="Q534" s="3"/>
      <c r="R534" s="3" t="n">
        <v>317.5</v>
      </c>
      <c r="S534" s="2" t="s">
        <v>50</v>
      </c>
      <c r="T534" s="3" t="n">
        <v>50.8</v>
      </c>
      <c r="U534" s="2" t="s">
        <v>51</v>
      </c>
      <c r="V534" s="2" t="n">
        <v>0.16</v>
      </c>
      <c r="W534" s="2" t="s">
        <v>652</v>
      </c>
      <c r="X534" s="2" t="s">
        <v>59</v>
      </c>
      <c r="Y534" s="2" t="s">
        <v>48</v>
      </c>
      <c r="Z534" s="2" t="n">
        <v>1</v>
      </c>
      <c r="AA534" s="3" t="n">
        <v>368.3</v>
      </c>
      <c r="AB534" s="2" t="s">
        <v>54</v>
      </c>
      <c r="AC534" s="2" t="n">
        <v>199871</v>
      </c>
      <c r="AD534" s="2" t="n">
        <v>1</v>
      </c>
      <c r="AE534" s="3" t="n">
        <v>368.3</v>
      </c>
      <c r="AF534" s="2" t="n">
        <v>0</v>
      </c>
      <c r="AH534" s="3"/>
      <c r="AI534" s="2" t="s">
        <v>652</v>
      </c>
      <c r="AJ534" s="2" t="s">
        <v>59</v>
      </c>
      <c r="AK534" s="2" t="s">
        <v>56</v>
      </c>
      <c r="AL534" s="2" t="n">
        <v>0</v>
      </c>
      <c r="AM534" s="2" t="s">
        <v>57</v>
      </c>
      <c r="AN534" s="2" t="n">
        <v>1</v>
      </c>
      <c r="AO534" s="3" t="n">
        <v>368.3</v>
      </c>
      <c r="AP534" s="3" t="n">
        <v>317.5</v>
      </c>
      <c r="AQ534" s="3" t="n">
        <v>50.8</v>
      </c>
      <c r="BJ534" s="2" t="n">
        <v>317.5</v>
      </c>
      <c r="BK534" s="2" t="s">
        <v>50</v>
      </c>
      <c r="BL534" s="2" t="n">
        <v>50.8</v>
      </c>
      <c r="BM534" s="2" t="s">
        <v>51</v>
      </c>
      <c r="BN534" s="2" t="n">
        <v>0.16</v>
      </c>
    </row>
    <row r="535" customFormat="false" ht="15" hidden="false" customHeight="false" outlineLevel="0" collapsed="false">
      <c r="I535" s="3"/>
      <c r="J535" s="3"/>
      <c r="K535" s="3"/>
      <c r="L535" s="4"/>
      <c r="M535" s="2" t="s">
        <v>48</v>
      </c>
      <c r="N535" s="2" t="s">
        <v>49</v>
      </c>
      <c r="O535" s="2" t="n">
        <v>1</v>
      </c>
      <c r="P535" s="3"/>
      <c r="Q535" s="3"/>
      <c r="R535" s="3" t="n">
        <v>1739.47413793103</v>
      </c>
      <c r="S535" s="2" t="s">
        <v>50</v>
      </c>
      <c r="T535" s="3" t="n">
        <v>278.315862068966</v>
      </c>
      <c r="U535" s="2" t="s">
        <v>51</v>
      </c>
      <c r="V535" s="2" t="n">
        <v>0.16</v>
      </c>
      <c r="W535" s="2" t="s">
        <v>653</v>
      </c>
      <c r="X535" s="2" t="s">
        <v>59</v>
      </c>
      <c r="Y535" s="2" t="s">
        <v>48</v>
      </c>
      <c r="Z535" s="2" t="n">
        <v>1</v>
      </c>
      <c r="AA535" s="3" t="n">
        <v>2017.79</v>
      </c>
      <c r="AB535" s="2" t="s">
        <v>54</v>
      </c>
      <c r="AC535" s="2" t="n">
        <v>199872</v>
      </c>
      <c r="AD535" s="2" t="n">
        <v>1</v>
      </c>
      <c r="AE535" s="3" t="n">
        <v>2017.79</v>
      </c>
      <c r="AF535" s="2" t="n">
        <v>0</v>
      </c>
      <c r="AH535" s="3"/>
      <c r="AI535" s="2" t="s">
        <v>653</v>
      </c>
      <c r="AJ535" s="2" t="s">
        <v>59</v>
      </c>
      <c r="AK535" s="2" t="s">
        <v>56</v>
      </c>
      <c r="AL535" s="2" t="n">
        <v>0</v>
      </c>
      <c r="AM535" s="2" t="s">
        <v>57</v>
      </c>
      <c r="AN535" s="2" t="n">
        <v>1</v>
      </c>
      <c r="AO535" s="3" t="n">
        <v>2017.79</v>
      </c>
      <c r="AP535" s="3" t="n">
        <v>1739.47413793103</v>
      </c>
      <c r="AQ535" s="3" t="n">
        <v>278.315862068966</v>
      </c>
      <c r="BJ535" s="2" t="n">
        <v>1739.47413793103</v>
      </c>
      <c r="BK535" s="2" t="s">
        <v>50</v>
      </c>
      <c r="BL535" s="2" t="n">
        <v>278.315862068966</v>
      </c>
      <c r="BM535" s="2" t="s">
        <v>51</v>
      </c>
      <c r="BN535" s="2" t="n">
        <v>0.16</v>
      </c>
    </row>
    <row r="536" customFormat="false" ht="15" hidden="false" customHeight="false" outlineLevel="0" collapsed="false">
      <c r="I536" s="3"/>
      <c r="J536" s="3"/>
      <c r="K536" s="3"/>
      <c r="L536" s="4"/>
      <c r="M536" s="2" t="s">
        <v>48</v>
      </c>
      <c r="N536" s="2" t="s">
        <v>49</v>
      </c>
      <c r="O536" s="2" t="n">
        <v>1</v>
      </c>
      <c r="P536" s="3"/>
      <c r="Q536" s="3"/>
      <c r="R536" s="3" t="n">
        <v>11789.4827586207</v>
      </c>
      <c r="S536" s="2" t="s">
        <v>50</v>
      </c>
      <c r="T536" s="3" t="n">
        <v>1886.31724137931</v>
      </c>
      <c r="U536" s="2" t="s">
        <v>51</v>
      </c>
      <c r="V536" s="2" t="n">
        <v>0.16</v>
      </c>
      <c r="W536" s="2" t="s">
        <v>654</v>
      </c>
      <c r="X536" s="2" t="s">
        <v>59</v>
      </c>
      <c r="Y536" s="2" t="s">
        <v>48</v>
      </c>
      <c r="Z536" s="2" t="n">
        <v>1</v>
      </c>
      <c r="AA536" s="3" t="n">
        <v>13675.8</v>
      </c>
      <c r="AB536" s="2" t="s">
        <v>54</v>
      </c>
      <c r="AC536" s="2" t="n">
        <v>199892</v>
      </c>
      <c r="AD536" s="2" t="n">
        <v>1</v>
      </c>
      <c r="AE536" s="3" t="n">
        <v>13675.8</v>
      </c>
      <c r="AF536" s="2" t="n">
        <v>0</v>
      </c>
      <c r="AH536" s="3"/>
      <c r="AI536" s="2" t="s">
        <v>654</v>
      </c>
      <c r="AJ536" s="2" t="s">
        <v>59</v>
      </c>
      <c r="AK536" s="2" t="s">
        <v>56</v>
      </c>
      <c r="AL536" s="2" t="n">
        <v>0</v>
      </c>
      <c r="AM536" s="2" t="s">
        <v>57</v>
      </c>
      <c r="AN536" s="2" t="n">
        <v>1</v>
      </c>
      <c r="AO536" s="3" t="n">
        <v>13675.8</v>
      </c>
      <c r="AP536" s="3" t="n">
        <v>11789.4827586207</v>
      </c>
      <c r="AQ536" s="3" t="n">
        <v>1886.31724137931</v>
      </c>
      <c r="BJ536" s="2" t="n">
        <v>11789.4827586207</v>
      </c>
      <c r="BK536" s="2" t="s">
        <v>50</v>
      </c>
      <c r="BL536" s="2" t="n">
        <v>1886.31724137931</v>
      </c>
      <c r="BM536" s="2" t="s">
        <v>51</v>
      </c>
      <c r="BN536" s="2" t="n">
        <v>0.16</v>
      </c>
    </row>
    <row r="537" customFormat="false" ht="15" hidden="false" customHeight="false" outlineLevel="0" collapsed="false">
      <c r="I537" s="3"/>
      <c r="J537" s="3"/>
      <c r="K537" s="3"/>
      <c r="L537" s="4"/>
      <c r="M537" s="2" t="s">
        <v>48</v>
      </c>
      <c r="N537" s="2" t="s">
        <v>49</v>
      </c>
      <c r="O537" s="2" t="n">
        <v>1</v>
      </c>
      <c r="P537" s="3"/>
      <c r="Q537" s="3"/>
      <c r="R537" s="3" t="n">
        <v>11363.9913793103</v>
      </c>
      <c r="S537" s="2" t="s">
        <v>50</v>
      </c>
      <c r="T537" s="3" t="n">
        <v>1818.23862068966</v>
      </c>
      <c r="U537" s="2" t="s">
        <v>51</v>
      </c>
      <c r="V537" s="2" t="n">
        <v>0.16</v>
      </c>
      <c r="W537" s="2" t="s">
        <v>655</v>
      </c>
      <c r="X537" s="2" t="s">
        <v>59</v>
      </c>
      <c r="Y537" s="2" t="s">
        <v>48</v>
      </c>
      <c r="Z537" s="2" t="n">
        <v>1</v>
      </c>
      <c r="AA537" s="3" t="n">
        <v>13182.23</v>
      </c>
      <c r="AB537" s="2" t="s">
        <v>54</v>
      </c>
      <c r="AC537" s="2" t="n">
        <v>201190</v>
      </c>
      <c r="AD537" s="2" t="n">
        <v>1</v>
      </c>
      <c r="AE537" s="3" t="n">
        <v>13182.23</v>
      </c>
      <c r="AF537" s="2" t="n">
        <v>0</v>
      </c>
      <c r="AH537" s="3"/>
      <c r="AI537" s="2" t="s">
        <v>655</v>
      </c>
      <c r="AJ537" s="2" t="s">
        <v>59</v>
      </c>
      <c r="AK537" s="2" t="s">
        <v>56</v>
      </c>
      <c r="AL537" s="2" t="n">
        <v>0</v>
      </c>
      <c r="AM537" s="2" t="s">
        <v>57</v>
      </c>
      <c r="AN537" s="2" t="n">
        <v>1</v>
      </c>
      <c r="AO537" s="3" t="n">
        <v>13182.23</v>
      </c>
      <c r="AP537" s="3" t="n">
        <v>11363.9913793103</v>
      </c>
      <c r="AQ537" s="3" t="n">
        <v>1818.23862068966</v>
      </c>
      <c r="BJ537" s="2" t="n">
        <v>11363.9913793103</v>
      </c>
      <c r="BK537" s="2" t="s">
        <v>50</v>
      </c>
      <c r="BL537" s="2" t="n">
        <v>1818.23862068966</v>
      </c>
      <c r="BM537" s="2" t="s">
        <v>51</v>
      </c>
      <c r="BN537" s="2" t="n">
        <v>0.16</v>
      </c>
    </row>
    <row r="538" customFormat="false" ht="15" hidden="false" customHeight="false" outlineLevel="0" collapsed="false">
      <c r="I538" s="3"/>
      <c r="J538" s="3"/>
      <c r="K538" s="3"/>
      <c r="L538" s="4"/>
      <c r="M538" s="2" t="s">
        <v>48</v>
      </c>
      <c r="N538" s="2" t="s">
        <v>49</v>
      </c>
      <c r="O538" s="2" t="n">
        <v>1</v>
      </c>
      <c r="P538" s="3"/>
      <c r="Q538" s="3"/>
      <c r="R538" s="3" t="n">
        <v>787.681034482759</v>
      </c>
      <c r="S538" s="2" t="s">
        <v>50</v>
      </c>
      <c r="T538" s="3" t="n">
        <v>126.028965517241</v>
      </c>
      <c r="U538" s="2" t="s">
        <v>51</v>
      </c>
      <c r="V538" s="2" t="n">
        <v>0.16</v>
      </c>
      <c r="W538" s="2" t="s">
        <v>656</v>
      </c>
      <c r="X538" s="2" t="s">
        <v>59</v>
      </c>
      <c r="Y538" s="2" t="s">
        <v>48</v>
      </c>
      <c r="Z538" s="2" t="n">
        <v>1</v>
      </c>
      <c r="AA538" s="3" t="n">
        <v>913.71</v>
      </c>
      <c r="AB538" s="2" t="s">
        <v>54</v>
      </c>
      <c r="AC538" s="2" t="n">
        <v>201191</v>
      </c>
      <c r="AD538" s="2" t="n">
        <v>1</v>
      </c>
      <c r="AE538" s="3" t="n">
        <v>913.71</v>
      </c>
      <c r="AF538" s="2" t="n">
        <v>0</v>
      </c>
      <c r="AH538" s="3"/>
      <c r="AI538" s="2" t="s">
        <v>656</v>
      </c>
      <c r="AJ538" s="2" t="s">
        <v>59</v>
      </c>
      <c r="AK538" s="2" t="s">
        <v>56</v>
      </c>
      <c r="AL538" s="2" t="n">
        <v>0</v>
      </c>
      <c r="AM538" s="2" t="s">
        <v>57</v>
      </c>
      <c r="AN538" s="2" t="n">
        <v>1</v>
      </c>
      <c r="AO538" s="3" t="n">
        <v>913.71</v>
      </c>
      <c r="AP538" s="3" t="n">
        <v>787.681034482759</v>
      </c>
      <c r="AQ538" s="3" t="n">
        <v>126.028965517241</v>
      </c>
      <c r="BJ538" s="2" t="n">
        <v>787.681034482759</v>
      </c>
      <c r="BK538" s="2" t="s">
        <v>50</v>
      </c>
      <c r="BL538" s="2" t="n">
        <v>126.028965517241</v>
      </c>
      <c r="BM538" s="2" t="s">
        <v>51</v>
      </c>
      <c r="BN538" s="2" t="n">
        <v>0.16</v>
      </c>
    </row>
    <row r="539" customFormat="false" ht="15" hidden="false" customHeight="false" outlineLevel="0" collapsed="false">
      <c r="I539" s="3"/>
      <c r="J539" s="3"/>
      <c r="K539" s="3"/>
      <c r="L539" s="4"/>
      <c r="M539" s="2" t="s">
        <v>48</v>
      </c>
      <c r="N539" s="2" t="s">
        <v>49</v>
      </c>
      <c r="O539" s="2" t="n">
        <v>1</v>
      </c>
      <c r="P539" s="3"/>
      <c r="Q539" s="3"/>
      <c r="R539" s="3" t="n">
        <v>58143.5431034483</v>
      </c>
      <c r="S539" s="2" t="s">
        <v>50</v>
      </c>
      <c r="T539" s="3" t="n">
        <v>9302.96689655173</v>
      </c>
      <c r="U539" s="2" t="s">
        <v>51</v>
      </c>
      <c r="V539" s="2" t="n">
        <v>0.16</v>
      </c>
      <c r="W539" s="2" t="s">
        <v>631</v>
      </c>
      <c r="X539" s="2" t="s">
        <v>59</v>
      </c>
      <c r="Y539" s="2" t="s">
        <v>48</v>
      </c>
      <c r="Z539" s="2" t="n">
        <v>1</v>
      </c>
      <c r="AA539" s="3" t="n">
        <v>67446.51</v>
      </c>
      <c r="AB539" s="2" t="s">
        <v>54</v>
      </c>
      <c r="AC539" s="2" t="n">
        <v>202301</v>
      </c>
      <c r="AD539" s="2" t="n">
        <v>1</v>
      </c>
      <c r="AE539" s="3" t="n">
        <v>67446.51</v>
      </c>
      <c r="AF539" s="2" t="n">
        <v>0</v>
      </c>
      <c r="AH539" s="3"/>
      <c r="AI539" s="2" t="s">
        <v>631</v>
      </c>
      <c r="AJ539" s="2" t="s">
        <v>59</v>
      </c>
      <c r="AK539" s="2" t="s">
        <v>56</v>
      </c>
      <c r="AL539" s="2" t="n">
        <v>0</v>
      </c>
      <c r="AM539" s="2" t="s">
        <v>57</v>
      </c>
      <c r="AN539" s="2" t="n">
        <v>1</v>
      </c>
      <c r="AO539" s="3" t="n">
        <v>67446.51</v>
      </c>
      <c r="AP539" s="3" t="n">
        <v>58143.5431034483</v>
      </c>
      <c r="AQ539" s="3" t="n">
        <v>9302.96689655173</v>
      </c>
      <c r="BJ539" s="2" t="n">
        <v>58143.5431034483</v>
      </c>
      <c r="BK539" s="2" t="s">
        <v>50</v>
      </c>
      <c r="BL539" s="2" t="n">
        <v>9302.96689655173</v>
      </c>
      <c r="BM539" s="2" t="s">
        <v>51</v>
      </c>
      <c r="BN539" s="2" t="n">
        <v>0.16</v>
      </c>
    </row>
    <row r="540" customFormat="false" ht="15" hidden="false" customHeight="false" outlineLevel="0" collapsed="false">
      <c r="I540" s="3"/>
      <c r="J540" s="3"/>
      <c r="K540" s="3"/>
      <c r="L540" s="4"/>
      <c r="M540" s="2" t="s">
        <v>48</v>
      </c>
      <c r="N540" s="2" t="s">
        <v>49</v>
      </c>
      <c r="O540" s="2" t="n">
        <v>1</v>
      </c>
      <c r="P540" s="3"/>
      <c r="Q540" s="3"/>
      <c r="R540" s="3" t="n">
        <v>21554.5603448276</v>
      </c>
      <c r="S540" s="2" t="s">
        <v>50</v>
      </c>
      <c r="T540" s="3" t="n">
        <v>3448.72965517241</v>
      </c>
      <c r="U540" s="2" t="s">
        <v>51</v>
      </c>
      <c r="V540" s="2" t="n">
        <v>0.16</v>
      </c>
      <c r="W540" s="2" t="s">
        <v>657</v>
      </c>
      <c r="X540" s="2" t="s">
        <v>59</v>
      </c>
      <c r="Y540" s="2" t="s">
        <v>48</v>
      </c>
      <c r="Z540" s="2" t="n">
        <v>1</v>
      </c>
      <c r="AA540" s="3" t="n">
        <v>25003.29</v>
      </c>
      <c r="AB540" s="2" t="s">
        <v>54</v>
      </c>
      <c r="AC540" s="2" t="n">
        <v>202302</v>
      </c>
      <c r="AD540" s="2" t="n">
        <v>1</v>
      </c>
      <c r="AE540" s="3" t="n">
        <v>25003.29</v>
      </c>
      <c r="AF540" s="2" t="n">
        <v>0</v>
      </c>
      <c r="AH540" s="3"/>
      <c r="AI540" s="2" t="s">
        <v>657</v>
      </c>
      <c r="AJ540" s="2" t="s">
        <v>59</v>
      </c>
      <c r="AK540" s="2" t="s">
        <v>56</v>
      </c>
      <c r="AL540" s="2" t="n">
        <v>0</v>
      </c>
      <c r="AM540" s="2" t="s">
        <v>57</v>
      </c>
      <c r="AN540" s="2" t="n">
        <v>1</v>
      </c>
      <c r="AO540" s="3" t="n">
        <v>25003.29</v>
      </c>
      <c r="AP540" s="3" t="n">
        <v>21554.5603448276</v>
      </c>
      <c r="AQ540" s="3" t="n">
        <v>3448.72965517241</v>
      </c>
      <c r="BJ540" s="2" t="n">
        <v>21554.5603448276</v>
      </c>
      <c r="BK540" s="2" t="s">
        <v>50</v>
      </c>
      <c r="BL540" s="2" t="n">
        <v>3448.72965517241</v>
      </c>
      <c r="BM540" s="2" t="s">
        <v>51</v>
      </c>
      <c r="BN540" s="2" t="n">
        <v>0.16</v>
      </c>
    </row>
    <row r="541" customFormat="false" ht="15" hidden="false" customHeight="false" outlineLevel="0" collapsed="false">
      <c r="I541" s="3"/>
      <c r="J541" s="3"/>
      <c r="K541" s="3"/>
      <c r="L541" s="4"/>
      <c r="M541" s="2" t="s">
        <v>48</v>
      </c>
      <c r="N541" s="2" t="s">
        <v>49</v>
      </c>
      <c r="O541" s="2" t="n">
        <v>1</v>
      </c>
      <c r="P541" s="3"/>
      <c r="Q541" s="3"/>
      <c r="R541" s="3" t="n">
        <v>5614.48275862069</v>
      </c>
      <c r="S541" s="2" t="s">
        <v>50</v>
      </c>
      <c r="T541" s="3" t="n">
        <v>898.31724137931</v>
      </c>
      <c r="U541" s="2" t="s">
        <v>51</v>
      </c>
      <c r="V541" s="2" t="n">
        <v>0.16</v>
      </c>
      <c r="W541" s="2" t="s">
        <v>658</v>
      </c>
      <c r="X541" s="2" t="s">
        <v>59</v>
      </c>
      <c r="Y541" s="2" t="s">
        <v>48</v>
      </c>
      <c r="Z541" s="2" t="n">
        <v>1</v>
      </c>
      <c r="AA541" s="3" t="n">
        <v>6512.8</v>
      </c>
      <c r="AB541" s="2" t="s">
        <v>54</v>
      </c>
      <c r="AC541" s="2" t="n">
        <v>202477</v>
      </c>
      <c r="AD541" s="2" t="n">
        <v>1</v>
      </c>
      <c r="AE541" s="3" t="n">
        <v>6512.8</v>
      </c>
      <c r="AF541" s="2" t="n">
        <v>0</v>
      </c>
      <c r="AH541" s="3"/>
      <c r="AI541" s="2" t="s">
        <v>658</v>
      </c>
      <c r="AJ541" s="2" t="s">
        <v>59</v>
      </c>
      <c r="AK541" s="2" t="s">
        <v>56</v>
      </c>
      <c r="AL541" s="2" t="n">
        <v>0</v>
      </c>
      <c r="AM541" s="2" t="s">
        <v>57</v>
      </c>
      <c r="AN541" s="2" t="n">
        <v>1</v>
      </c>
      <c r="AO541" s="3" t="n">
        <v>6512.8</v>
      </c>
      <c r="AP541" s="3" t="n">
        <v>5614.48275862069</v>
      </c>
      <c r="AQ541" s="3" t="n">
        <v>898.31724137931</v>
      </c>
      <c r="BJ541" s="2" t="n">
        <v>5614.48275862069</v>
      </c>
      <c r="BK541" s="2" t="s">
        <v>50</v>
      </c>
      <c r="BL541" s="2" t="n">
        <v>898.31724137931</v>
      </c>
      <c r="BM541" s="2" t="s">
        <v>51</v>
      </c>
      <c r="BN541" s="2" t="n">
        <v>0.16</v>
      </c>
    </row>
    <row r="542" customFormat="false" ht="15" hidden="false" customHeight="false" outlineLevel="0" collapsed="false">
      <c r="I542" s="3"/>
      <c r="J542" s="3"/>
      <c r="K542" s="3"/>
      <c r="L542" s="4"/>
      <c r="M542" s="2" t="s">
        <v>48</v>
      </c>
      <c r="N542" s="2" t="s">
        <v>49</v>
      </c>
      <c r="O542" s="2" t="n">
        <v>1</v>
      </c>
      <c r="P542" s="3"/>
      <c r="Q542" s="3"/>
      <c r="R542" s="3" t="n">
        <v>15853.7155172414</v>
      </c>
      <c r="S542" s="2" t="s">
        <v>50</v>
      </c>
      <c r="T542" s="3" t="n">
        <v>2536.59448275862</v>
      </c>
      <c r="U542" s="2" t="s">
        <v>51</v>
      </c>
      <c r="V542" s="2" t="n">
        <v>0.16</v>
      </c>
      <c r="W542" s="2" t="s">
        <v>659</v>
      </c>
      <c r="X542" s="2" t="s">
        <v>59</v>
      </c>
      <c r="Y542" s="2" t="s">
        <v>48</v>
      </c>
      <c r="Z542" s="2" t="n">
        <v>1</v>
      </c>
      <c r="AA542" s="3" t="n">
        <v>18390.31</v>
      </c>
      <c r="AB542" s="2" t="s">
        <v>54</v>
      </c>
      <c r="AC542" s="2" t="n">
        <v>202478</v>
      </c>
      <c r="AD542" s="2" t="n">
        <v>1</v>
      </c>
      <c r="AE542" s="3" t="n">
        <v>18390.31</v>
      </c>
      <c r="AF542" s="2" t="n">
        <v>0</v>
      </c>
      <c r="AH542" s="3"/>
      <c r="AI542" s="2" t="s">
        <v>659</v>
      </c>
      <c r="AJ542" s="2" t="s">
        <v>59</v>
      </c>
      <c r="AK542" s="2" t="s">
        <v>56</v>
      </c>
      <c r="AL542" s="2" t="n">
        <v>0</v>
      </c>
      <c r="AM542" s="2" t="s">
        <v>57</v>
      </c>
      <c r="AN542" s="2" t="n">
        <v>1</v>
      </c>
      <c r="AO542" s="3" t="n">
        <v>18390.31</v>
      </c>
      <c r="AP542" s="3" t="n">
        <v>15853.7155172414</v>
      </c>
      <c r="AQ542" s="3" t="n">
        <v>2536.59448275862</v>
      </c>
      <c r="BJ542" s="2" t="n">
        <v>15853.7155172414</v>
      </c>
      <c r="BK542" s="2" t="s">
        <v>50</v>
      </c>
      <c r="BL542" s="2" t="n">
        <v>2536.59448275862</v>
      </c>
      <c r="BM542" s="2" t="s">
        <v>51</v>
      </c>
      <c r="BN542" s="2" t="n">
        <v>0.16</v>
      </c>
    </row>
    <row r="543" customFormat="false" ht="15" hidden="false" customHeight="false" outlineLevel="0" collapsed="false">
      <c r="I543" s="3"/>
      <c r="J543" s="3"/>
      <c r="K543" s="3"/>
      <c r="L543" s="4"/>
      <c r="M543" s="2" t="s">
        <v>48</v>
      </c>
      <c r="N543" s="2" t="s">
        <v>49</v>
      </c>
      <c r="O543" s="2" t="n">
        <v>1</v>
      </c>
      <c r="P543" s="3"/>
      <c r="Q543" s="3"/>
      <c r="R543" s="3" t="n">
        <v>17838</v>
      </c>
      <c r="S543" s="2" t="s">
        <v>50</v>
      </c>
      <c r="T543" s="3" t="n">
        <v>2854.08</v>
      </c>
      <c r="U543" s="2" t="s">
        <v>51</v>
      </c>
      <c r="V543" s="2" t="n">
        <v>0.16</v>
      </c>
      <c r="W543" s="2" t="s">
        <v>660</v>
      </c>
      <c r="X543" s="2" t="s">
        <v>59</v>
      </c>
      <c r="Y543" s="2" t="s">
        <v>48</v>
      </c>
      <c r="Z543" s="2" t="n">
        <v>1</v>
      </c>
      <c r="AA543" s="3" t="n">
        <v>20692.08</v>
      </c>
      <c r="AB543" s="2" t="s">
        <v>54</v>
      </c>
      <c r="AC543" s="2" t="n">
        <v>202479</v>
      </c>
      <c r="AD543" s="2" t="n">
        <v>1</v>
      </c>
      <c r="AE543" s="3" t="n">
        <v>20692.08</v>
      </c>
      <c r="AF543" s="2" t="n">
        <v>0</v>
      </c>
      <c r="AH543" s="3"/>
      <c r="AI543" s="2" t="s">
        <v>660</v>
      </c>
      <c r="AJ543" s="2" t="s">
        <v>59</v>
      </c>
      <c r="AK543" s="2" t="s">
        <v>56</v>
      </c>
      <c r="AL543" s="2" t="n">
        <v>0</v>
      </c>
      <c r="AM543" s="2" t="s">
        <v>57</v>
      </c>
      <c r="AN543" s="2" t="n">
        <v>1</v>
      </c>
      <c r="AO543" s="3" t="n">
        <v>20692.08</v>
      </c>
      <c r="AP543" s="3" t="n">
        <v>17838</v>
      </c>
      <c r="AQ543" s="3" t="n">
        <v>2854.08</v>
      </c>
      <c r="BJ543" s="2" t="n">
        <v>17838</v>
      </c>
      <c r="BK543" s="2" t="s">
        <v>50</v>
      </c>
      <c r="BL543" s="2" t="n">
        <v>2854.08</v>
      </c>
      <c r="BM543" s="2" t="s">
        <v>51</v>
      </c>
      <c r="BN543" s="2" t="n">
        <v>0.16</v>
      </c>
    </row>
    <row r="544" customFormat="false" ht="15" hidden="false" customHeight="false" outlineLevel="0" collapsed="false">
      <c r="I544" s="3"/>
      <c r="J544" s="3"/>
      <c r="K544" s="3"/>
      <c r="L544" s="4"/>
      <c r="M544" s="2" t="s">
        <v>48</v>
      </c>
      <c r="N544" s="2" t="s">
        <v>49</v>
      </c>
      <c r="O544" s="2" t="n">
        <v>1</v>
      </c>
      <c r="P544" s="3"/>
      <c r="Q544" s="3"/>
      <c r="R544" s="3" t="n">
        <v>4133.91379310345</v>
      </c>
      <c r="S544" s="2" t="s">
        <v>50</v>
      </c>
      <c r="T544" s="3" t="n">
        <v>661.426206896552</v>
      </c>
      <c r="U544" s="2" t="s">
        <v>51</v>
      </c>
      <c r="V544" s="2" t="n">
        <v>0.16</v>
      </c>
      <c r="W544" s="2" t="s">
        <v>661</v>
      </c>
      <c r="X544" s="2" t="s">
        <v>59</v>
      </c>
      <c r="Y544" s="2" t="s">
        <v>48</v>
      </c>
      <c r="Z544" s="2" t="n">
        <v>1</v>
      </c>
      <c r="AA544" s="3" t="n">
        <v>4795.34</v>
      </c>
      <c r="AB544" s="2" t="s">
        <v>54</v>
      </c>
      <c r="AC544" s="2" t="n">
        <v>202489</v>
      </c>
      <c r="AD544" s="2" t="n">
        <v>1</v>
      </c>
      <c r="AE544" s="3" t="n">
        <v>4795.34</v>
      </c>
      <c r="AF544" s="2" t="n">
        <v>0</v>
      </c>
      <c r="AH544" s="3"/>
      <c r="AI544" s="2" t="s">
        <v>661</v>
      </c>
      <c r="AJ544" s="2" t="s">
        <v>59</v>
      </c>
      <c r="AK544" s="2" t="s">
        <v>56</v>
      </c>
      <c r="AL544" s="2" t="n">
        <v>0</v>
      </c>
      <c r="AM544" s="2" t="s">
        <v>57</v>
      </c>
      <c r="AN544" s="2" t="n">
        <v>1</v>
      </c>
      <c r="AO544" s="3" t="n">
        <v>4795.34</v>
      </c>
      <c r="AP544" s="3" t="n">
        <v>4133.91379310345</v>
      </c>
      <c r="AQ544" s="3" t="n">
        <v>661.426206896552</v>
      </c>
      <c r="BJ544" s="2" t="n">
        <v>4133.91379310345</v>
      </c>
      <c r="BK544" s="2" t="s">
        <v>50</v>
      </c>
      <c r="BL544" s="2" t="n">
        <v>661.426206896552</v>
      </c>
      <c r="BM544" s="2" t="s">
        <v>51</v>
      </c>
      <c r="BN544" s="2" t="n">
        <v>0.16</v>
      </c>
    </row>
    <row r="545" customFormat="false" ht="15" hidden="false" customHeight="false" outlineLevel="0" collapsed="false">
      <c r="I545" s="3"/>
      <c r="J545" s="3"/>
      <c r="K545" s="3"/>
      <c r="L545" s="4"/>
      <c r="M545" s="2" t="s">
        <v>48</v>
      </c>
      <c r="N545" s="2" t="s">
        <v>49</v>
      </c>
      <c r="O545" s="2" t="n">
        <v>1</v>
      </c>
      <c r="P545" s="3"/>
      <c r="Q545" s="3"/>
      <c r="R545" s="3" t="n">
        <v>1232.16379310345</v>
      </c>
      <c r="S545" s="2" t="s">
        <v>50</v>
      </c>
      <c r="T545" s="3" t="n">
        <v>197.146206896552</v>
      </c>
      <c r="U545" s="2" t="s">
        <v>51</v>
      </c>
      <c r="V545" s="2" t="n">
        <v>0.16</v>
      </c>
      <c r="W545" s="2" t="s">
        <v>662</v>
      </c>
      <c r="X545" s="2" t="s">
        <v>59</v>
      </c>
      <c r="Y545" s="2" t="s">
        <v>48</v>
      </c>
      <c r="Z545" s="2" t="n">
        <v>1</v>
      </c>
      <c r="AA545" s="3" t="n">
        <v>1429.31</v>
      </c>
      <c r="AB545" s="2" t="s">
        <v>54</v>
      </c>
      <c r="AC545" s="2" t="n">
        <v>202562</v>
      </c>
      <c r="AD545" s="2" t="n">
        <v>1</v>
      </c>
      <c r="AE545" s="3" t="n">
        <v>1429.31</v>
      </c>
      <c r="AF545" s="2" t="n">
        <v>0</v>
      </c>
      <c r="AH545" s="3"/>
      <c r="AI545" s="2" t="s">
        <v>662</v>
      </c>
      <c r="AJ545" s="2" t="s">
        <v>59</v>
      </c>
      <c r="AK545" s="2" t="s">
        <v>56</v>
      </c>
      <c r="AL545" s="2" t="n">
        <v>0</v>
      </c>
      <c r="AM545" s="2" t="s">
        <v>57</v>
      </c>
      <c r="AN545" s="2" t="n">
        <v>1</v>
      </c>
      <c r="AO545" s="3" t="n">
        <v>1429.31</v>
      </c>
      <c r="AP545" s="3" t="n">
        <v>1232.16379310345</v>
      </c>
      <c r="AQ545" s="3" t="n">
        <v>197.146206896552</v>
      </c>
      <c r="BJ545" s="2" t="n">
        <v>1232.16379310345</v>
      </c>
      <c r="BK545" s="2" t="s">
        <v>50</v>
      </c>
      <c r="BL545" s="2" t="n">
        <v>197.146206896552</v>
      </c>
      <c r="BM545" s="2" t="s">
        <v>51</v>
      </c>
      <c r="BN545" s="2" t="n">
        <v>0.16</v>
      </c>
    </row>
    <row r="546" customFormat="false" ht="15" hidden="false" customHeight="false" outlineLevel="0" collapsed="false">
      <c r="I546" s="3"/>
      <c r="J546" s="3"/>
      <c r="K546" s="3"/>
      <c r="L546" s="4"/>
      <c r="M546" s="2" t="s">
        <v>48</v>
      </c>
      <c r="N546" s="2" t="s">
        <v>49</v>
      </c>
      <c r="O546" s="2" t="n">
        <v>1</v>
      </c>
      <c r="P546" s="3"/>
      <c r="Q546" s="3"/>
      <c r="R546" s="3" t="n">
        <v>2482.00862068966</v>
      </c>
      <c r="S546" s="2" t="s">
        <v>50</v>
      </c>
      <c r="T546" s="3" t="n">
        <v>397.121379310345</v>
      </c>
      <c r="U546" s="2" t="s">
        <v>51</v>
      </c>
      <c r="V546" s="2" t="n">
        <v>0.16</v>
      </c>
      <c r="W546" s="2" t="s">
        <v>663</v>
      </c>
      <c r="X546" s="2" t="s">
        <v>59</v>
      </c>
      <c r="Y546" s="2" t="s">
        <v>48</v>
      </c>
      <c r="Z546" s="2" t="n">
        <v>1</v>
      </c>
      <c r="AA546" s="3" t="n">
        <v>2879.13</v>
      </c>
      <c r="AB546" s="2" t="s">
        <v>54</v>
      </c>
      <c r="AC546" s="2" t="n">
        <v>202563</v>
      </c>
      <c r="AD546" s="2" t="n">
        <v>1</v>
      </c>
      <c r="AE546" s="3" t="n">
        <v>2879.13</v>
      </c>
      <c r="AF546" s="2" t="n">
        <v>0</v>
      </c>
      <c r="AH546" s="3"/>
      <c r="AI546" s="2" t="s">
        <v>663</v>
      </c>
      <c r="AJ546" s="2" t="s">
        <v>59</v>
      </c>
      <c r="AK546" s="2" t="s">
        <v>56</v>
      </c>
      <c r="AL546" s="2" t="n">
        <v>0</v>
      </c>
      <c r="AM546" s="2" t="s">
        <v>57</v>
      </c>
      <c r="AN546" s="2" t="n">
        <v>1</v>
      </c>
      <c r="AO546" s="3" t="n">
        <v>2879.13</v>
      </c>
      <c r="AP546" s="3" t="n">
        <v>2482.00862068966</v>
      </c>
      <c r="AQ546" s="3" t="n">
        <v>397.121379310345</v>
      </c>
      <c r="BJ546" s="2" t="n">
        <v>2482.00862068966</v>
      </c>
      <c r="BK546" s="2" t="s">
        <v>50</v>
      </c>
      <c r="BL546" s="2" t="n">
        <v>397.121379310345</v>
      </c>
      <c r="BM546" s="2" t="s">
        <v>51</v>
      </c>
      <c r="BN546" s="2" t="n">
        <v>0.16</v>
      </c>
    </row>
    <row r="547" customFormat="false" ht="15" hidden="false" customHeight="false" outlineLevel="0" collapsed="false">
      <c r="I547" s="3"/>
      <c r="J547" s="3"/>
      <c r="K547" s="3"/>
      <c r="L547" s="4"/>
      <c r="M547" s="2" t="s">
        <v>48</v>
      </c>
      <c r="N547" s="2" t="s">
        <v>49</v>
      </c>
      <c r="O547" s="2" t="n">
        <v>1</v>
      </c>
      <c r="P547" s="3"/>
      <c r="Q547" s="3"/>
      <c r="R547" s="3" t="n">
        <v>4236.50862068966</v>
      </c>
      <c r="S547" s="2" t="s">
        <v>50</v>
      </c>
      <c r="T547" s="3" t="n">
        <v>677.841379310345</v>
      </c>
      <c r="U547" s="2" t="s">
        <v>51</v>
      </c>
      <c r="V547" s="2" t="n">
        <v>0.16</v>
      </c>
      <c r="W547" s="2" t="s">
        <v>664</v>
      </c>
      <c r="X547" s="2" t="s">
        <v>59</v>
      </c>
      <c r="Y547" s="2" t="s">
        <v>48</v>
      </c>
      <c r="Z547" s="2" t="n">
        <v>1</v>
      </c>
      <c r="AA547" s="3" t="n">
        <v>4914.35</v>
      </c>
      <c r="AB547" s="2" t="s">
        <v>54</v>
      </c>
      <c r="AC547" s="2" t="n">
        <v>202564</v>
      </c>
      <c r="AD547" s="2" t="n">
        <v>1</v>
      </c>
      <c r="AE547" s="3" t="n">
        <v>4914.35</v>
      </c>
      <c r="AF547" s="2" t="n">
        <v>0</v>
      </c>
      <c r="AH547" s="3"/>
      <c r="AI547" s="2" t="s">
        <v>664</v>
      </c>
      <c r="AJ547" s="2" t="s">
        <v>59</v>
      </c>
      <c r="AK547" s="2" t="s">
        <v>56</v>
      </c>
      <c r="AL547" s="2" t="n">
        <v>0</v>
      </c>
      <c r="AM547" s="2" t="s">
        <v>57</v>
      </c>
      <c r="AN547" s="2" t="n">
        <v>1</v>
      </c>
      <c r="AO547" s="3" t="n">
        <v>4914.35</v>
      </c>
      <c r="AP547" s="3" t="n">
        <v>4236.50862068966</v>
      </c>
      <c r="AQ547" s="3" t="n">
        <v>677.841379310345</v>
      </c>
      <c r="BJ547" s="2" t="n">
        <v>4236.50862068966</v>
      </c>
      <c r="BK547" s="2" t="s">
        <v>50</v>
      </c>
      <c r="BL547" s="2" t="n">
        <v>677.841379310345</v>
      </c>
      <c r="BM547" s="2" t="s">
        <v>51</v>
      </c>
      <c r="BN547" s="2" t="n">
        <v>0.16</v>
      </c>
    </row>
    <row r="548" customFormat="false" ht="15" hidden="false" customHeight="false" outlineLevel="0" collapsed="false">
      <c r="I548" s="3"/>
      <c r="J548" s="3"/>
      <c r="K548" s="3"/>
      <c r="L548" s="4"/>
      <c r="M548" s="2" t="s">
        <v>48</v>
      </c>
      <c r="N548" s="2" t="s">
        <v>49</v>
      </c>
      <c r="O548" s="2" t="n">
        <v>1</v>
      </c>
      <c r="P548" s="3"/>
      <c r="Q548" s="3"/>
      <c r="R548" s="3" t="n">
        <v>17786.6293103448</v>
      </c>
      <c r="S548" s="2" t="s">
        <v>50</v>
      </c>
      <c r="T548" s="3" t="n">
        <v>2845.86068965517</v>
      </c>
      <c r="U548" s="2" t="s">
        <v>51</v>
      </c>
      <c r="V548" s="2" t="n">
        <v>0.16</v>
      </c>
      <c r="W548" s="2" t="s">
        <v>665</v>
      </c>
      <c r="X548" s="2" t="s">
        <v>59</v>
      </c>
      <c r="Y548" s="2" t="s">
        <v>48</v>
      </c>
      <c r="Z548" s="2" t="n">
        <v>1</v>
      </c>
      <c r="AA548" s="3" t="n">
        <v>20632.49</v>
      </c>
      <c r="AB548" s="2" t="s">
        <v>54</v>
      </c>
      <c r="AC548" s="2" t="n">
        <v>203764</v>
      </c>
      <c r="AD548" s="2" t="n">
        <v>1</v>
      </c>
      <c r="AE548" s="3" t="n">
        <v>20632.49</v>
      </c>
      <c r="AF548" s="2" t="n">
        <v>0</v>
      </c>
      <c r="AH548" s="3"/>
      <c r="AI548" s="2" t="s">
        <v>665</v>
      </c>
      <c r="AJ548" s="2" t="s">
        <v>59</v>
      </c>
      <c r="AK548" s="2" t="s">
        <v>56</v>
      </c>
      <c r="AL548" s="2" t="n">
        <v>0</v>
      </c>
      <c r="AM548" s="2" t="s">
        <v>57</v>
      </c>
      <c r="AN548" s="2" t="n">
        <v>1</v>
      </c>
      <c r="AO548" s="3" t="n">
        <v>20632.49</v>
      </c>
      <c r="AP548" s="3" t="n">
        <v>17786.6293103448</v>
      </c>
      <c r="AQ548" s="3" t="n">
        <v>2845.86068965517</v>
      </c>
      <c r="BJ548" s="2" t="n">
        <v>17786.6293103448</v>
      </c>
      <c r="BK548" s="2" t="s">
        <v>50</v>
      </c>
      <c r="BL548" s="2" t="n">
        <v>2845.86068965517</v>
      </c>
      <c r="BM548" s="2" t="s">
        <v>51</v>
      </c>
      <c r="BN548" s="2" t="n">
        <v>0.16</v>
      </c>
    </row>
    <row r="549" customFormat="false" ht="15" hidden="false" customHeight="false" outlineLevel="0" collapsed="false">
      <c r="I549" s="3"/>
      <c r="J549" s="3"/>
      <c r="K549" s="3"/>
      <c r="L549" s="4"/>
      <c r="M549" s="2" t="s">
        <v>48</v>
      </c>
      <c r="N549" s="2" t="s">
        <v>49</v>
      </c>
      <c r="O549" s="2" t="n">
        <v>1</v>
      </c>
      <c r="P549" s="3"/>
      <c r="Q549" s="3"/>
      <c r="R549" s="3" t="n">
        <v>3262.91379310345</v>
      </c>
      <c r="S549" s="2" t="s">
        <v>50</v>
      </c>
      <c r="T549" s="3" t="n">
        <v>522.066206896552</v>
      </c>
      <c r="U549" s="2" t="s">
        <v>51</v>
      </c>
      <c r="V549" s="2" t="n">
        <v>0.16</v>
      </c>
      <c r="W549" s="2" t="s">
        <v>666</v>
      </c>
      <c r="X549" s="2" t="s">
        <v>59</v>
      </c>
      <c r="Y549" s="2" t="s">
        <v>48</v>
      </c>
      <c r="Z549" s="2" t="n">
        <v>1</v>
      </c>
      <c r="AA549" s="3" t="n">
        <v>3784.98</v>
      </c>
      <c r="AB549" s="2" t="s">
        <v>54</v>
      </c>
      <c r="AC549" s="2" t="n">
        <v>204068</v>
      </c>
      <c r="AD549" s="2" t="n">
        <v>1</v>
      </c>
      <c r="AE549" s="3" t="n">
        <v>3784.98</v>
      </c>
      <c r="AF549" s="2" t="n">
        <v>0</v>
      </c>
      <c r="AH549" s="3"/>
      <c r="AI549" s="2" t="s">
        <v>666</v>
      </c>
      <c r="AJ549" s="2" t="s">
        <v>59</v>
      </c>
      <c r="AK549" s="2" t="s">
        <v>56</v>
      </c>
      <c r="AL549" s="2" t="n">
        <v>0</v>
      </c>
      <c r="AM549" s="2" t="s">
        <v>57</v>
      </c>
      <c r="AN549" s="2" t="n">
        <v>1</v>
      </c>
      <c r="AO549" s="3" t="n">
        <v>3784.98</v>
      </c>
      <c r="AP549" s="3" t="n">
        <v>3262.91379310345</v>
      </c>
      <c r="AQ549" s="3" t="n">
        <v>522.066206896552</v>
      </c>
      <c r="BJ549" s="2" t="n">
        <v>3262.91379310345</v>
      </c>
      <c r="BK549" s="2" t="s">
        <v>50</v>
      </c>
      <c r="BL549" s="2" t="n">
        <v>522.066206896552</v>
      </c>
      <c r="BM549" s="2" t="s">
        <v>51</v>
      </c>
      <c r="BN549" s="2" t="n">
        <v>0.16</v>
      </c>
    </row>
    <row r="550" customFormat="false" ht="15" hidden="false" customHeight="false" outlineLevel="0" collapsed="false">
      <c r="I550" s="3"/>
      <c r="J550" s="3"/>
      <c r="K550" s="3"/>
      <c r="L550" s="4"/>
      <c r="M550" s="2" t="s">
        <v>48</v>
      </c>
      <c r="N550" s="2" t="s">
        <v>49</v>
      </c>
      <c r="O550" s="2" t="n">
        <v>1</v>
      </c>
      <c r="P550" s="3"/>
      <c r="Q550" s="3"/>
      <c r="R550" s="3" t="n">
        <v>9180.8275862069</v>
      </c>
      <c r="S550" s="2" t="s">
        <v>50</v>
      </c>
      <c r="T550" s="3" t="n">
        <v>1468.9324137931</v>
      </c>
      <c r="U550" s="2" t="s">
        <v>51</v>
      </c>
      <c r="V550" s="2" t="n">
        <v>0.16</v>
      </c>
      <c r="W550" s="2" t="s">
        <v>667</v>
      </c>
      <c r="X550" s="2" t="s">
        <v>59</v>
      </c>
      <c r="Y550" s="2" t="s">
        <v>48</v>
      </c>
      <c r="Z550" s="2" t="n">
        <v>1</v>
      </c>
      <c r="AA550" s="3" t="n">
        <v>10649.76</v>
      </c>
      <c r="AB550" s="2" t="s">
        <v>54</v>
      </c>
      <c r="AC550" s="2" t="n">
        <v>205488</v>
      </c>
      <c r="AD550" s="2" t="n">
        <v>1</v>
      </c>
      <c r="AE550" s="3" t="n">
        <v>10649.76</v>
      </c>
      <c r="AF550" s="2" t="n">
        <v>0</v>
      </c>
      <c r="AH550" s="3"/>
      <c r="AI550" s="2" t="s">
        <v>667</v>
      </c>
      <c r="AJ550" s="2" t="s">
        <v>59</v>
      </c>
      <c r="AK550" s="2" t="s">
        <v>56</v>
      </c>
      <c r="AL550" s="2" t="n">
        <v>0</v>
      </c>
      <c r="AM550" s="2" t="s">
        <v>57</v>
      </c>
      <c r="AN550" s="2" t="n">
        <v>1</v>
      </c>
      <c r="AO550" s="3" t="n">
        <v>10649.76</v>
      </c>
      <c r="AP550" s="3" t="n">
        <v>9180.8275862069</v>
      </c>
      <c r="AQ550" s="3" t="n">
        <v>1468.9324137931</v>
      </c>
      <c r="BJ550" s="2" t="n">
        <v>9180.8275862069</v>
      </c>
      <c r="BK550" s="2" t="s">
        <v>50</v>
      </c>
      <c r="BL550" s="2" t="n">
        <v>1468.9324137931</v>
      </c>
      <c r="BM550" s="2" t="s">
        <v>51</v>
      </c>
      <c r="BN550" s="2" t="n">
        <v>0.16</v>
      </c>
    </row>
    <row r="551" customFormat="false" ht="15" hidden="false" customHeight="false" outlineLevel="0" collapsed="false">
      <c r="I551" s="3"/>
      <c r="J551" s="3"/>
      <c r="K551" s="3"/>
      <c r="L551" s="4"/>
      <c r="M551" s="2" t="s">
        <v>48</v>
      </c>
      <c r="N551" s="2" t="s">
        <v>49</v>
      </c>
      <c r="O551" s="2" t="n">
        <v>1</v>
      </c>
      <c r="P551" s="3"/>
      <c r="Q551" s="3"/>
      <c r="R551" s="3" t="n">
        <v>5312.00862068966</v>
      </c>
      <c r="S551" s="2" t="s">
        <v>50</v>
      </c>
      <c r="T551" s="3" t="n">
        <v>849.921379310345</v>
      </c>
      <c r="U551" s="2" t="s">
        <v>51</v>
      </c>
      <c r="V551" s="2" t="n">
        <v>0.16</v>
      </c>
      <c r="W551" s="2" t="s">
        <v>668</v>
      </c>
      <c r="X551" s="2" t="s">
        <v>59</v>
      </c>
      <c r="Y551" s="2" t="s">
        <v>48</v>
      </c>
      <c r="Z551" s="2" t="n">
        <v>1</v>
      </c>
      <c r="AA551" s="3" t="n">
        <v>6161.93</v>
      </c>
      <c r="AB551" s="2" t="s">
        <v>54</v>
      </c>
      <c r="AC551" s="2" t="n">
        <v>205491</v>
      </c>
      <c r="AD551" s="2" t="n">
        <v>1</v>
      </c>
      <c r="AE551" s="3" t="n">
        <v>6161.93</v>
      </c>
      <c r="AF551" s="2" t="n">
        <v>0</v>
      </c>
      <c r="AH551" s="3"/>
      <c r="AI551" s="2" t="s">
        <v>668</v>
      </c>
      <c r="AJ551" s="2" t="s">
        <v>59</v>
      </c>
      <c r="AK551" s="2" t="s">
        <v>56</v>
      </c>
      <c r="AL551" s="2" t="n">
        <v>0</v>
      </c>
      <c r="AM551" s="2" t="s">
        <v>57</v>
      </c>
      <c r="AN551" s="2" t="n">
        <v>1</v>
      </c>
      <c r="AO551" s="3" t="n">
        <v>6161.93</v>
      </c>
      <c r="AP551" s="3" t="n">
        <v>5312.00862068966</v>
      </c>
      <c r="AQ551" s="3" t="n">
        <v>849.921379310345</v>
      </c>
      <c r="BJ551" s="2" t="n">
        <v>5312.00862068966</v>
      </c>
      <c r="BK551" s="2" t="s">
        <v>50</v>
      </c>
      <c r="BL551" s="2" t="n">
        <v>849.921379310345</v>
      </c>
      <c r="BM551" s="2" t="s">
        <v>51</v>
      </c>
      <c r="BN551" s="2" t="n">
        <v>0.16</v>
      </c>
    </row>
    <row r="552" customFormat="false" ht="15" hidden="false" customHeight="false" outlineLevel="0" collapsed="false">
      <c r="I552" s="3"/>
      <c r="J552" s="3"/>
      <c r="K552" s="3"/>
      <c r="L552" s="4"/>
      <c r="M552" s="2" t="s">
        <v>48</v>
      </c>
      <c r="N552" s="2" t="s">
        <v>49</v>
      </c>
      <c r="O552" s="2" t="n">
        <v>1</v>
      </c>
      <c r="P552" s="3"/>
      <c r="Q552" s="3"/>
      <c r="R552" s="3" t="n">
        <v>37718.0862068966</v>
      </c>
      <c r="S552" s="2" t="s">
        <v>50</v>
      </c>
      <c r="T552" s="3" t="n">
        <v>6034.89379310345</v>
      </c>
      <c r="U552" s="2" t="s">
        <v>51</v>
      </c>
      <c r="V552" s="2" t="n">
        <v>0.16</v>
      </c>
      <c r="W552" s="2" t="s">
        <v>669</v>
      </c>
      <c r="X552" s="2" t="s">
        <v>59</v>
      </c>
      <c r="Y552" s="2" t="s">
        <v>48</v>
      </c>
      <c r="Z552" s="2" t="n">
        <v>1</v>
      </c>
      <c r="AA552" s="3" t="n">
        <v>43752.98</v>
      </c>
      <c r="AB552" s="2" t="s">
        <v>54</v>
      </c>
      <c r="AC552" s="2" t="n">
        <v>205628</v>
      </c>
      <c r="AD552" s="2" t="n">
        <v>1</v>
      </c>
      <c r="AE552" s="3" t="n">
        <v>43752.98</v>
      </c>
      <c r="AF552" s="2" t="n">
        <v>0</v>
      </c>
      <c r="AH552" s="3"/>
      <c r="AI552" s="2" t="s">
        <v>669</v>
      </c>
      <c r="AJ552" s="2" t="s">
        <v>59</v>
      </c>
      <c r="AK552" s="2" t="s">
        <v>56</v>
      </c>
      <c r="AL552" s="2" t="n">
        <v>0</v>
      </c>
      <c r="AM552" s="2" t="s">
        <v>57</v>
      </c>
      <c r="AN552" s="2" t="n">
        <v>1</v>
      </c>
      <c r="AO552" s="3" t="n">
        <v>43752.98</v>
      </c>
      <c r="AP552" s="3" t="n">
        <v>37718.0862068966</v>
      </c>
      <c r="AQ552" s="3" t="n">
        <v>6034.89379310345</v>
      </c>
      <c r="BJ552" s="2" t="n">
        <v>37718.0862068966</v>
      </c>
      <c r="BK552" s="2" t="s">
        <v>50</v>
      </c>
      <c r="BL552" s="2" t="n">
        <v>6034.89379310345</v>
      </c>
      <c r="BM552" s="2" t="s">
        <v>51</v>
      </c>
      <c r="BN552" s="2" t="n">
        <v>0.16</v>
      </c>
    </row>
    <row r="553" customFormat="false" ht="15" hidden="false" customHeight="false" outlineLevel="0" collapsed="false">
      <c r="I553" s="3"/>
      <c r="J553" s="3"/>
      <c r="K553" s="3"/>
      <c r="L553" s="4"/>
      <c r="M553" s="2" t="s">
        <v>48</v>
      </c>
      <c r="N553" s="2" t="s">
        <v>49</v>
      </c>
      <c r="O553" s="2" t="n">
        <v>1</v>
      </c>
      <c r="P553" s="3"/>
      <c r="Q553" s="3"/>
      <c r="R553" s="3" t="n">
        <v>40187.8965517241</v>
      </c>
      <c r="S553" s="2" t="s">
        <v>50</v>
      </c>
      <c r="T553" s="3" t="n">
        <v>6430.06344827586</v>
      </c>
      <c r="U553" s="2" t="s">
        <v>51</v>
      </c>
      <c r="V553" s="2" t="n">
        <v>0.16</v>
      </c>
      <c r="W553" s="2" t="s">
        <v>670</v>
      </c>
      <c r="X553" s="2" t="s">
        <v>59</v>
      </c>
      <c r="Y553" s="2" t="s">
        <v>48</v>
      </c>
      <c r="Z553" s="2" t="n">
        <v>1</v>
      </c>
      <c r="AA553" s="3" t="n">
        <v>46617.96</v>
      </c>
      <c r="AB553" s="2" t="s">
        <v>54</v>
      </c>
      <c r="AC553" s="2" t="n">
        <v>205660</v>
      </c>
      <c r="AD553" s="2" t="n">
        <v>1</v>
      </c>
      <c r="AE553" s="3" t="n">
        <v>46617.96</v>
      </c>
      <c r="AF553" s="2" t="n">
        <v>0</v>
      </c>
      <c r="AH553" s="3"/>
      <c r="AI553" s="2" t="s">
        <v>670</v>
      </c>
      <c r="AJ553" s="2" t="s">
        <v>59</v>
      </c>
      <c r="AK553" s="2" t="s">
        <v>56</v>
      </c>
      <c r="AL553" s="2" t="n">
        <v>0</v>
      </c>
      <c r="AM553" s="2" t="s">
        <v>57</v>
      </c>
      <c r="AN553" s="2" t="n">
        <v>1</v>
      </c>
      <c r="AO553" s="3" t="n">
        <v>46617.96</v>
      </c>
      <c r="AP553" s="3" t="n">
        <v>40187.8965517241</v>
      </c>
      <c r="AQ553" s="3" t="n">
        <v>6430.06344827586</v>
      </c>
      <c r="BJ553" s="2" t="n">
        <v>40187.8965517241</v>
      </c>
      <c r="BK553" s="2" t="s">
        <v>50</v>
      </c>
      <c r="BL553" s="2" t="n">
        <v>6430.06344827586</v>
      </c>
      <c r="BM553" s="2" t="s">
        <v>51</v>
      </c>
      <c r="BN553" s="2" t="n">
        <v>0.16</v>
      </c>
    </row>
    <row r="554" customFormat="false" ht="15" hidden="false" customHeight="false" outlineLevel="0" collapsed="false">
      <c r="I554" s="3"/>
      <c r="J554" s="3"/>
      <c r="K554" s="3"/>
      <c r="L554" s="4"/>
      <c r="M554" s="2" t="s">
        <v>48</v>
      </c>
      <c r="N554" s="2" t="s">
        <v>49</v>
      </c>
      <c r="O554" s="2" t="n">
        <v>1</v>
      </c>
      <c r="P554" s="3"/>
      <c r="Q554" s="3"/>
      <c r="R554" s="3" t="n">
        <v>6103.13793103448</v>
      </c>
      <c r="S554" s="2" t="s">
        <v>50</v>
      </c>
      <c r="T554" s="3" t="n">
        <v>976.502068965517</v>
      </c>
      <c r="U554" s="2" t="s">
        <v>51</v>
      </c>
      <c r="V554" s="2" t="n">
        <v>0.16</v>
      </c>
      <c r="W554" s="2" t="s">
        <v>671</v>
      </c>
      <c r="X554" s="2" t="s">
        <v>59</v>
      </c>
      <c r="Y554" s="2" t="s">
        <v>48</v>
      </c>
      <c r="Z554" s="2" t="n">
        <v>1</v>
      </c>
      <c r="AA554" s="3" t="n">
        <v>7079.64</v>
      </c>
      <c r="AB554" s="2" t="s">
        <v>54</v>
      </c>
      <c r="AC554" s="2" t="n">
        <v>205790</v>
      </c>
      <c r="AD554" s="2" t="n">
        <v>1</v>
      </c>
      <c r="AE554" s="3" t="n">
        <v>7079.64</v>
      </c>
      <c r="AF554" s="2" t="n">
        <v>0</v>
      </c>
      <c r="AH554" s="3"/>
      <c r="AI554" s="2" t="s">
        <v>671</v>
      </c>
      <c r="AJ554" s="2" t="s">
        <v>59</v>
      </c>
      <c r="AK554" s="2" t="s">
        <v>56</v>
      </c>
      <c r="AL554" s="2" t="n">
        <v>0</v>
      </c>
      <c r="AM554" s="2" t="s">
        <v>57</v>
      </c>
      <c r="AN554" s="2" t="n">
        <v>1</v>
      </c>
      <c r="AO554" s="3" t="n">
        <v>7079.64</v>
      </c>
      <c r="AP554" s="3" t="n">
        <v>6103.13793103448</v>
      </c>
      <c r="AQ554" s="3" t="n">
        <v>976.502068965517</v>
      </c>
      <c r="BJ554" s="2" t="n">
        <v>6103.13793103448</v>
      </c>
      <c r="BK554" s="2" t="s">
        <v>50</v>
      </c>
      <c r="BL554" s="2" t="n">
        <v>976.502068965517</v>
      </c>
      <c r="BM554" s="2" t="s">
        <v>51</v>
      </c>
      <c r="BN554" s="2" t="n">
        <v>0.16</v>
      </c>
    </row>
    <row r="555" customFormat="false" ht="15" hidden="false" customHeight="false" outlineLevel="0" collapsed="false">
      <c r="I555" s="3"/>
      <c r="J555" s="3"/>
      <c r="K555" s="3"/>
      <c r="L555" s="4"/>
      <c r="M555" s="2" t="s">
        <v>48</v>
      </c>
      <c r="N555" s="2" t="s">
        <v>49</v>
      </c>
      <c r="O555" s="2" t="n">
        <v>1</v>
      </c>
      <c r="P555" s="3"/>
      <c r="Q555" s="3"/>
      <c r="R555" s="3" t="n">
        <v>4541.51724137931</v>
      </c>
      <c r="S555" s="2" t="s">
        <v>50</v>
      </c>
      <c r="T555" s="3" t="n">
        <v>726.64275862069</v>
      </c>
      <c r="U555" s="2" t="s">
        <v>51</v>
      </c>
      <c r="V555" s="2" t="n">
        <v>0.16</v>
      </c>
      <c r="W555" s="2" t="s">
        <v>672</v>
      </c>
      <c r="X555" s="2" t="s">
        <v>59</v>
      </c>
      <c r="Y555" s="2" t="s">
        <v>48</v>
      </c>
      <c r="Z555" s="2" t="n">
        <v>1</v>
      </c>
      <c r="AA555" s="3" t="n">
        <v>5268.16</v>
      </c>
      <c r="AB555" s="2" t="s">
        <v>54</v>
      </c>
      <c r="AC555" s="2" t="n">
        <v>205827</v>
      </c>
      <c r="AD555" s="2" t="n">
        <v>1</v>
      </c>
      <c r="AE555" s="3" t="n">
        <v>5268.16</v>
      </c>
      <c r="AF555" s="2" t="n">
        <v>0</v>
      </c>
      <c r="AH555" s="3"/>
      <c r="AI555" s="2" t="s">
        <v>672</v>
      </c>
      <c r="AJ555" s="2" t="s">
        <v>59</v>
      </c>
      <c r="AK555" s="2" t="s">
        <v>56</v>
      </c>
      <c r="AL555" s="2" t="n">
        <v>0</v>
      </c>
      <c r="AM555" s="2" t="s">
        <v>57</v>
      </c>
      <c r="AN555" s="2" t="n">
        <v>1</v>
      </c>
      <c r="AO555" s="3" t="n">
        <v>5268.16</v>
      </c>
      <c r="AP555" s="3" t="n">
        <v>4541.51724137931</v>
      </c>
      <c r="AQ555" s="3" t="n">
        <v>726.64275862069</v>
      </c>
      <c r="BJ555" s="2" t="n">
        <v>4541.51724137931</v>
      </c>
      <c r="BK555" s="2" t="s">
        <v>50</v>
      </c>
      <c r="BL555" s="2" t="n">
        <v>726.64275862069</v>
      </c>
      <c r="BM555" s="2" t="s">
        <v>51</v>
      </c>
      <c r="BN555" s="2" t="n">
        <v>0.16</v>
      </c>
    </row>
    <row r="556" customFormat="false" ht="15" hidden="false" customHeight="false" outlineLevel="0" collapsed="false">
      <c r="I556" s="3"/>
      <c r="J556" s="3"/>
      <c r="K556" s="3"/>
      <c r="L556" s="4"/>
      <c r="M556" s="2" t="s">
        <v>48</v>
      </c>
      <c r="N556" s="2" t="s">
        <v>49</v>
      </c>
      <c r="O556" s="2" t="n">
        <v>1</v>
      </c>
      <c r="P556" s="3"/>
      <c r="Q556" s="3"/>
      <c r="R556" s="3" t="n">
        <v>5344.01724137931</v>
      </c>
      <c r="S556" s="2" t="s">
        <v>50</v>
      </c>
      <c r="T556" s="3" t="n">
        <v>855.04275862069</v>
      </c>
      <c r="U556" s="2" t="s">
        <v>51</v>
      </c>
      <c r="V556" s="2" t="n">
        <v>0.16</v>
      </c>
      <c r="W556" s="2" t="s">
        <v>673</v>
      </c>
      <c r="X556" s="2" t="s">
        <v>59</v>
      </c>
      <c r="Y556" s="2" t="s">
        <v>48</v>
      </c>
      <c r="Z556" s="2" t="n">
        <v>1</v>
      </c>
      <c r="AA556" s="3" t="n">
        <v>6199.06</v>
      </c>
      <c r="AB556" s="2" t="s">
        <v>54</v>
      </c>
      <c r="AC556" s="2" t="n">
        <v>205860</v>
      </c>
      <c r="AD556" s="2" t="n">
        <v>1</v>
      </c>
      <c r="AE556" s="3" t="n">
        <v>6199.06</v>
      </c>
      <c r="AF556" s="2" t="n">
        <v>0</v>
      </c>
      <c r="AH556" s="3"/>
      <c r="AI556" s="2" t="s">
        <v>673</v>
      </c>
      <c r="AJ556" s="2" t="s">
        <v>59</v>
      </c>
      <c r="AK556" s="2" t="s">
        <v>56</v>
      </c>
      <c r="AL556" s="2" t="n">
        <v>0</v>
      </c>
      <c r="AM556" s="2" t="s">
        <v>57</v>
      </c>
      <c r="AN556" s="2" t="n">
        <v>1</v>
      </c>
      <c r="AO556" s="3" t="n">
        <v>6199.06</v>
      </c>
      <c r="AP556" s="3" t="n">
        <v>5344.01724137931</v>
      </c>
      <c r="AQ556" s="3" t="n">
        <v>855.04275862069</v>
      </c>
      <c r="BJ556" s="2" t="n">
        <v>5344.01724137931</v>
      </c>
      <c r="BK556" s="2" t="s">
        <v>50</v>
      </c>
      <c r="BL556" s="2" t="n">
        <v>855.04275862069</v>
      </c>
      <c r="BM556" s="2" t="s">
        <v>51</v>
      </c>
      <c r="BN556" s="2" t="n">
        <v>0.16</v>
      </c>
    </row>
    <row r="557" customFormat="false" ht="15" hidden="false" customHeight="false" outlineLevel="0" collapsed="false">
      <c r="I557" s="3"/>
      <c r="J557" s="3"/>
      <c r="K557" s="3"/>
      <c r="L557" s="4"/>
      <c r="M557" s="2" t="s">
        <v>48</v>
      </c>
      <c r="N557" s="2" t="s">
        <v>49</v>
      </c>
      <c r="O557" s="2" t="n">
        <v>1</v>
      </c>
      <c r="P557" s="3"/>
      <c r="Q557" s="3"/>
      <c r="R557" s="3" t="n">
        <v>6925.95689655173</v>
      </c>
      <c r="S557" s="2" t="s">
        <v>50</v>
      </c>
      <c r="T557" s="3" t="n">
        <v>1108.15310344828</v>
      </c>
      <c r="U557" s="2" t="s">
        <v>51</v>
      </c>
      <c r="V557" s="2" t="n">
        <v>0.16</v>
      </c>
      <c r="W557" s="2" t="s">
        <v>674</v>
      </c>
      <c r="X557" s="2" t="s">
        <v>59</v>
      </c>
      <c r="Y557" s="2" t="s">
        <v>48</v>
      </c>
      <c r="Z557" s="2" t="n">
        <v>1</v>
      </c>
      <c r="AA557" s="3" t="n">
        <v>8034.11</v>
      </c>
      <c r="AB557" s="2" t="s">
        <v>54</v>
      </c>
      <c r="AC557" s="2" t="n">
        <v>205862</v>
      </c>
      <c r="AD557" s="2" t="n">
        <v>1</v>
      </c>
      <c r="AE557" s="3" t="n">
        <v>8034.11</v>
      </c>
      <c r="AF557" s="2" t="n">
        <v>0</v>
      </c>
      <c r="AH557" s="3"/>
      <c r="AI557" s="2" t="s">
        <v>674</v>
      </c>
      <c r="AJ557" s="2" t="s">
        <v>59</v>
      </c>
      <c r="AK557" s="2" t="s">
        <v>56</v>
      </c>
      <c r="AL557" s="2" t="n">
        <v>0</v>
      </c>
      <c r="AM557" s="2" t="s">
        <v>57</v>
      </c>
      <c r="AN557" s="2" t="n">
        <v>1</v>
      </c>
      <c r="AO557" s="3" t="n">
        <v>8034.11</v>
      </c>
      <c r="AP557" s="3" t="n">
        <v>6925.95689655173</v>
      </c>
      <c r="AQ557" s="3" t="n">
        <v>1108.15310344828</v>
      </c>
      <c r="BJ557" s="2" t="n">
        <v>6925.95689655173</v>
      </c>
      <c r="BK557" s="2" t="s">
        <v>50</v>
      </c>
      <c r="BL557" s="2" t="n">
        <v>1108.15310344828</v>
      </c>
      <c r="BM557" s="2" t="s">
        <v>51</v>
      </c>
      <c r="BN557" s="2" t="n">
        <v>0.16</v>
      </c>
    </row>
    <row r="558" customFormat="false" ht="15" hidden="false" customHeight="false" outlineLevel="0" collapsed="false">
      <c r="A558" s="1" t="n">
        <v>42</v>
      </c>
      <c r="B558" s="2" t="n">
        <v>601</v>
      </c>
      <c r="C558" s="2" t="s">
        <v>586</v>
      </c>
      <c r="D558" s="2" t="s">
        <v>587</v>
      </c>
      <c r="E558" s="2" t="s">
        <v>588</v>
      </c>
      <c r="F558" s="2" t="s">
        <v>589</v>
      </c>
      <c r="G558" s="2" t="n">
        <v>601</v>
      </c>
      <c r="H558" s="2" t="n">
        <v>550105749</v>
      </c>
      <c r="I558" s="3" t="n">
        <v>56034.49</v>
      </c>
      <c r="J558" s="3" t="n">
        <v>65000</v>
      </c>
      <c r="K558" s="3" t="n">
        <v>8965.51</v>
      </c>
      <c r="L558" s="4" t="n">
        <v>45016.5</v>
      </c>
      <c r="M558" s="2" t="s">
        <v>48</v>
      </c>
      <c r="N558" s="2" t="s">
        <v>49</v>
      </c>
      <c r="O558" s="2" t="n">
        <v>1</v>
      </c>
      <c r="P558" s="3" t="n">
        <v>65000</v>
      </c>
      <c r="Q558" s="3" t="n">
        <v>65000</v>
      </c>
      <c r="R558" s="3" t="n">
        <v>3659.44827586207</v>
      </c>
      <c r="S558" s="2" t="s">
        <v>50</v>
      </c>
      <c r="T558" s="3" t="n">
        <v>585.511724137931</v>
      </c>
      <c r="U558" s="2" t="s">
        <v>51</v>
      </c>
      <c r="V558" s="2" t="n">
        <v>0.16</v>
      </c>
      <c r="W558" s="2" t="s">
        <v>597</v>
      </c>
      <c r="X558" s="2" t="s">
        <v>59</v>
      </c>
      <c r="Y558" s="2" t="s">
        <v>48</v>
      </c>
      <c r="Z558" s="2" t="n">
        <v>1</v>
      </c>
      <c r="AA558" s="3" t="n">
        <v>4244.96</v>
      </c>
      <c r="AB558" s="2" t="s">
        <v>54</v>
      </c>
      <c r="AC558" s="2" t="n">
        <v>201411</v>
      </c>
      <c r="AD558" s="2" t="n">
        <v>1</v>
      </c>
      <c r="AE558" s="3" t="n">
        <v>4244.96</v>
      </c>
      <c r="AF558" s="2" t="n">
        <v>0</v>
      </c>
      <c r="AH558" s="3" t="n">
        <v>65000</v>
      </c>
      <c r="AI558" s="2" t="s">
        <v>597</v>
      </c>
      <c r="AJ558" s="2" t="s">
        <v>59</v>
      </c>
      <c r="AK558" s="2" t="s">
        <v>56</v>
      </c>
      <c r="AL558" s="2" t="n">
        <v>0</v>
      </c>
      <c r="AM558" s="2" t="s">
        <v>57</v>
      </c>
      <c r="AN558" s="2" t="n">
        <v>1</v>
      </c>
      <c r="AO558" s="3" t="n">
        <v>4244.96</v>
      </c>
      <c r="AP558" s="3" t="n">
        <v>3659.44827586207</v>
      </c>
      <c r="AQ558" s="3" t="n">
        <v>585.511724137931</v>
      </c>
      <c r="AR558" s="2" t="s">
        <v>591</v>
      </c>
      <c r="AS558" s="2" t="s">
        <v>586</v>
      </c>
      <c r="AT558" s="2" t="s">
        <v>589</v>
      </c>
      <c r="AU558" s="2" t="s">
        <v>588</v>
      </c>
      <c r="BJ558" s="2" t="n">
        <v>3659.44827586207</v>
      </c>
      <c r="BK558" s="2" t="s">
        <v>50</v>
      </c>
      <c r="BL558" s="2" t="n">
        <v>585.511724137931</v>
      </c>
      <c r="BM558" s="2" t="s">
        <v>51</v>
      </c>
      <c r="BN558" s="2" t="n">
        <v>0.16</v>
      </c>
    </row>
    <row r="559" customFormat="false" ht="15" hidden="false" customHeight="false" outlineLevel="0" collapsed="false">
      <c r="I559" s="3"/>
      <c r="J559" s="3"/>
      <c r="K559" s="3"/>
      <c r="L559" s="4"/>
      <c r="M559" s="2" t="s">
        <v>48</v>
      </c>
      <c r="N559" s="2" t="s">
        <v>49</v>
      </c>
      <c r="O559" s="2" t="n">
        <v>1</v>
      </c>
      <c r="P559" s="3"/>
      <c r="Q559" s="3"/>
      <c r="R559" s="3" t="n">
        <v>11048.9224137931</v>
      </c>
      <c r="S559" s="2" t="s">
        <v>50</v>
      </c>
      <c r="T559" s="3" t="n">
        <v>1767.8275862069</v>
      </c>
      <c r="U559" s="2" t="s">
        <v>51</v>
      </c>
      <c r="V559" s="2" t="n">
        <v>0.16</v>
      </c>
      <c r="W559" s="2" t="s">
        <v>599</v>
      </c>
      <c r="X559" s="2" t="s">
        <v>59</v>
      </c>
      <c r="Y559" s="2" t="s">
        <v>48</v>
      </c>
      <c r="Z559" s="2" t="n">
        <v>1</v>
      </c>
      <c r="AA559" s="3" t="n">
        <v>12816.75</v>
      </c>
      <c r="AB559" s="2" t="s">
        <v>54</v>
      </c>
      <c r="AC559" s="2" t="n">
        <v>201421</v>
      </c>
      <c r="AD559" s="2" t="n">
        <v>1</v>
      </c>
      <c r="AE559" s="3" t="n">
        <v>12816.75</v>
      </c>
      <c r="AF559" s="2" t="n">
        <v>0</v>
      </c>
      <c r="AH559" s="3"/>
      <c r="AI559" s="2" t="s">
        <v>599</v>
      </c>
      <c r="AJ559" s="2" t="s">
        <v>59</v>
      </c>
      <c r="AK559" s="2" t="s">
        <v>56</v>
      </c>
      <c r="AL559" s="2" t="n">
        <v>0</v>
      </c>
      <c r="AM559" s="2" t="s">
        <v>57</v>
      </c>
      <c r="AN559" s="2" t="n">
        <v>1</v>
      </c>
      <c r="AO559" s="3" t="n">
        <v>12816.75</v>
      </c>
      <c r="AP559" s="3" t="n">
        <v>11048.9224137931</v>
      </c>
      <c r="AQ559" s="3" t="n">
        <v>1767.8275862069</v>
      </c>
      <c r="BJ559" s="2" t="n">
        <v>11048.9224137931</v>
      </c>
      <c r="BK559" s="2" t="s">
        <v>50</v>
      </c>
      <c r="BL559" s="2" t="n">
        <v>1767.8275862069</v>
      </c>
      <c r="BM559" s="2" t="s">
        <v>51</v>
      </c>
      <c r="BN559" s="2" t="n">
        <v>0.16</v>
      </c>
    </row>
    <row r="560" customFormat="false" ht="15" hidden="false" customHeight="false" outlineLevel="0" collapsed="false">
      <c r="I560" s="3"/>
      <c r="J560" s="3"/>
      <c r="K560" s="3"/>
      <c r="L560" s="4"/>
      <c r="M560" s="2" t="s">
        <v>48</v>
      </c>
      <c r="N560" s="2" t="s">
        <v>49</v>
      </c>
      <c r="O560" s="2" t="n">
        <v>1</v>
      </c>
      <c r="P560" s="3"/>
      <c r="Q560" s="3"/>
      <c r="R560" s="3" t="n">
        <v>1165.95689655172</v>
      </c>
      <c r="S560" s="2" t="s">
        <v>50</v>
      </c>
      <c r="T560" s="3" t="n">
        <v>186.553103448276</v>
      </c>
      <c r="U560" s="2" t="s">
        <v>51</v>
      </c>
      <c r="V560" s="2" t="n">
        <v>0.16</v>
      </c>
      <c r="W560" s="2" t="s">
        <v>600</v>
      </c>
      <c r="X560" s="2" t="s">
        <v>59</v>
      </c>
      <c r="Y560" s="2" t="s">
        <v>48</v>
      </c>
      <c r="Z560" s="2" t="n">
        <v>1</v>
      </c>
      <c r="AA560" s="3" t="n">
        <v>1352.51</v>
      </c>
      <c r="AB560" s="2" t="s">
        <v>54</v>
      </c>
      <c r="AC560" s="2" t="n">
        <v>201428</v>
      </c>
      <c r="AD560" s="2" t="n">
        <v>1</v>
      </c>
      <c r="AE560" s="3" t="n">
        <v>1352.51</v>
      </c>
      <c r="AF560" s="2" t="n">
        <v>0</v>
      </c>
      <c r="AH560" s="3"/>
      <c r="AI560" s="2" t="s">
        <v>600</v>
      </c>
      <c r="AJ560" s="2" t="s">
        <v>59</v>
      </c>
      <c r="AK560" s="2" t="s">
        <v>56</v>
      </c>
      <c r="AL560" s="2" t="n">
        <v>0</v>
      </c>
      <c r="AM560" s="2" t="s">
        <v>57</v>
      </c>
      <c r="AN560" s="2" t="n">
        <v>1</v>
      </c>
      <c r="AO560" s="3" t="n">
        <v>1352.51</v>
      </c>
      <c r="AP560" s="3" t="n">
        <v>1165.95689655172</v>
      </c>
      <c r="AQ560" s="3" t="n">
        <v>186.553103448276</v>
      </c>
      <c r="BJ560" s="2" t="n">
        <v>1165.95689655172</v>
      </c>
      <c r="BK560" s="2" t="s">
        <v>50</v>
      </c>
      <c r="BL560" s="2" t="n">
        <v>186.553103448276</v>
      </c>
      <c r="BM560" s="2" t="s">
        <v>51</v>
      </c>
      <c r="BN560" s="2" t="n">
        <v>0.16</v>
      </c>
    </row>
    <row r="561" customFormat="false" ht="15" hidden="false" customHeight="false" outlineLevel="0" collapsed="false">
      <c r="I561" s="3"/>
      <c r="J561" s="3"/>
      <c r="K561" s="3"/>
      <c r="L561" s="4"/>
      <c r="M561" s="2" t="s">
        <v>48</v>
      </c>
      <c r="N561" s="2" t="s">
        <v>49</v>
      </c>
      <c r="O561" s="2" t="n">
        <v>1</v>
      </c>
      <c r="P561" s="3"/>
      <c r="Q561" s="3"/>
      <c r="R561" s="3" t="n">
        <v>8299.75862068966</v>
      </c>
      <c r="S561" s="2" t="s">
        <v>50</v>
      </c>
      <c r="T561" s="3" t="n">
        <v>1327.96137931034</v>
      </c>
      <c r="U561" s="2" t="s">
        <v>51</v>
      </c>
      <c r="V561" s="2" t="n">
        <v>0.16</v>
      </c>
      <c r="W561" s="2" t="s">
        <v>666</v>
      </c>
      <c r="X561" s="2" t="s">
        <v>59</v>
      </c>
      <c r="Y561" s="2" t="s">
        <v>48</v>
      </c>
      <c r="Z561" s="2" t="n">
        <v>1</v>
      </c>
      <c r="AA561" s="3" t="n">
        <v>9627.72</v>
      </c>
      <c r="AB561" s="2" t="s">
        <v>54</v>
      </c>
      <c r="AC561" s="2" t="n">
        <v>204068</v>
      </c>
      <c r="AD561" s="2" t="n">
        <v>1</v>
      </c>
      <c r="AE561" s="3" t="n">
        <v>9627.72</v>
      </c>
      <c r="AF561" s="2" t="n">
        <v>0</v>
      </c>
      <c r="AH561" s="3"/>
      <c r="AI561" s="2" t="s">
        <v>666</v>
      </c>
      <c r="AJ561" s="2" t="s">
        <v>59</v>
      </c>
      <c r="AK561" s="2" t="s">
        <v>56</v>
      </c>
      <c r="AL561" s="2" t="n">
        <v>0</v>
      </c>
      <c r="AM561" s="2" t="s">
        <v>57</v>
      </c>
      <c r="AN561" s="2" t="n">
        <v>1</v>
      </c>
      <c r="AO561" s="3" t="n">
        <v>9627.72</v>
      </c>
      <c r="AP561" s="3" t="n">
        <v>8299.75862068966</v>
      </c>
      <c r="AQ561" s="3" t="n">
        <v>1327.96137931034</v>
      </c>
      <c r="BJ561" s="2" t="n">
        <v>8299.75862068966</v>
      </c>
      <c r="BK561" s="2" t="s">
        <v>50</v>
      </c>
      <c r="BL561" s="2" t="n">
        <v>1327.96137931034</v>
      </c>
      <c r="BM561" s="2" t="s">
        <v>51</v>
      </c>
      <c r="BN561" s="2" t="n">
        <v>0.16</v>
      </c>
    </row>
    <row r="562" customFormat="false" ht="15" hidden="false" customHeight="false" outlineLevel="0" collapsed="false">
      <c r="I562" s="3"/>
      <c r="J562" s="3"/>
      <c r="K562" s="3"/>
      <c r="L562" s="4"/>
      <c r="M562" s="2" t="s">
        <v>48</v>
      </c>
      <c r="N562" s="2" t="s">
        <v>49</v>
      </c>
      <c r="O562" s="2" t="n">
        <v>1</v>
      </c>
      <c r="P562" s="3"/>
      <c r="Q562" s="3"/>
      <c r="R562" s="3" t="n">
        <v>9989.75</v>
      </c>
      <c r="S562" s="2" t="s">
        <v>50</v>
      </c>
      <c r="T562" s="3" t="n">
        <v>1598.36</v>
      </c>
      <c r="U562" s="2" t="s">
        <v>51</v>
      </c>
      <c r="V562" s="2" t="n">
        <v>0.16</v>
      </c>
      <c r="W562" s="2" t="s">
        <v>605</v>
      </c>
      <c r="X562" s="2" t="s">
        <v>59</v>
      </c>
      <c r="Y562" s="2" t="s">
        <v>48</v>
      </c>
      <c r="Z562" s="2" t="n">
        <v>1</v>
      </c>
      <c r="AA562" s="3" t="n">
        <v>11588.11</v>
      </c>
      <c r="AB562" s="2" t="s">
        <v>54</v>
      </c>
      <c r="AC562" s="2" t="n">
        <v>204273</v>
      </c>
      <c r="AD562" s="2" t="n">
        <v>1</v>
      </c>
      <c r="AE562" s="3" t="n">
        <v>11588.11</v>
      </c>
      <c r="AF562" s="2" t="n">
        <v>0</v>
      </c>
      <c r="AH562" s="3"/>
      <c r="AI562" s="2" t="s">
        <v>605</v>
      </c>
      <c r="AJ562" s="2" t="s">
        <v>59</v>
      </c>
      <c r="AK562" s="2" t="s">
        <v>56</v>
      </c>
      <c r="AL562" s="2" t="n">
        <v>0</v>
      </c>
      <c r="AM562" s="2" t="s">
        <v>57</v>
      </c>
      <c r="AN562" s="2" t="n">
        <v>1</v>
      </c>
      <c r="AO562" s="3" t="n">
        <v>11588.11</v>
      </c>
      <c r="AP562" s="3" t="n">
        <v>9989.75</v>
      </c>
      <c r="AQ562" s="3" t="n">
        <v>1598.36</v>
      </c>
      <c r="BJ562" s="2" t="n">
        <v>9989.75</v>
      </c>
      <c r="BK562" s="2" t="s">
        <v>50</v>
      </c>
      <c r="BL562" s="2" t="n">
        <v>1598.36</v>
      </c>
      <c r="BM562" s="2" t="s">
        <v>51</v>
      </c>
      <c r="BN562" s="2" t="n">
        <v>0.16</v>
      </c>
    </row>
    <row r="563" customFormat="false" ht="15" hidden="false" customHeight="false" outlineLevel="0" collapsed="false">
      <c r="I563" s="3"/>
      <c r="J563" s="3"/>
      <c r="K563" s="3"/>
      <c r="L563" s="4"/>
      <c r="M563" s="2" t="s">
        <v>48</v>
      </c>
      <c r="N563" s="2" t="s">
        <v>49</v>
      </c>
      <c r="O563" s="2" t="n">
        <v>1</v>
      </c>
      <c r="P563" s="3"/>
      <c r="Q563" s="3"/>
      <c r="R563" s="3" t="n">
        <v>21870.6465517241</v>
      </c>
      <c r="S563" s="2" t="s">
        <v>50</v>
      </c>
      <c r="T563" s="3" t="n">
        <v>3499.30344827586</v>
      </c>
      <c r="U563" s="2" t="s">
        <v>51</v>
      </c>
      <c r="V563" s="2" t="n">
        <v>0.16</v>
      </c>
      <c r="W563" s="2" t="s">
        <v>675</v>
      </c>
      <c r="X563" s="2" t="s">
        <v>59</v>
      </c>
      <c r="Y563" s="2" t="s">
        <v>48</v>
      </c>
      <c r="Z563" s="2" t="n">
        <v>1</v>
      </c>
      <c r="AA563" s="3" t="n">
        <v>25369.95</v>
      </c>
      <c r="AB563" s="2" t="s">
        <v>54</v>
      </c>
      <c r="AC563" s="2" t="n">
        <v>205967</v>
      </c>
      <c r="AD563" s="2" t="n">
        <v>1</v>
      </c>
      <c r="AE563" s="3" t="n">
        <v>25369.95</v>
      </c>
      <c r="AF563" s="2" t="n">
        <v>0</v>
      </c>
      <c r="AH563" s="3"/>
      <c r="AI563" s="2" t="s">
        <v>675</v>
      </c>
      <c r="AJ563" s="2" t="s">
        <v>59</v>
      </c>
      <c r="AK563" s="2" t="s">
        <v>56</v>
      </c>
      <c r="AL563" s="2" t="n">
        <v>0</v>
      </c>
      <c r="AM563" s="2" t="s">
        <v>57</v>
      </c>
      <c r="AN563" s="2" t="n">
        <v>1</v>
      </c>
      <c r="AO563" s="3" t="n">
        <v>25369.95</v>
      </c>
      <c r="AP563" s="3" t="n">
        <v>21870.6465517241</v>
      </c>
      <c r="AQ563" s="3" t="n">
        <v>3499.30344827586</v>
      </c>
      <c r="BJ563" s="2" t="n">
        <v>21870.6465517241</v>
      </c>
      <c r="BK563" s="2" t="s">
        <v>50</v>
      </c>
      <c r="BL563" s="2" t="n">
        <v>3499.30344827586</v>
      </c>
      <c r="BM563" s="2" t="s">
        <v>51</v>
      </c>
      <c r="BN563" s="2" t="n">
        <v>0.16</v>
      </c>
    </row>
    <row r="564" customFormat="false" ht="15" hidden="false" customHeight="false" outlineLevel="0" collapsed="false">
      <c r="A564" s="1" t="n">
        <v>43</v>
      </c>
      <c r="B564" s="2" t="n">
        <v>601</v>
      </c>
      <c r="C564" s="2" t="s">
        <v>676</v>
      </c>
      <c r="D564" s="2" t="s">
        <v>677</v>
      </c>
      <c r="E564" s="2" t="s">
        <v>678</v>
      </c>
      <c r="F564" s="2"/>
      <c r="G564" s="2" t="n">
        <v>601</v>
      </c>
      <c r="H564" s="2" t="n">
        <v>550284914</v>
      </c>
      <c r="I564" s="3" t="n">
        <v>93190.51</v>
      </c>
      <c r="J564" s="3" t="n">
        <v>108100.99</v>
      </c>
      <c r="K564" s="3" t="n">
        <v>14910.48</v>
      </c>
      <c r="L564" s="4" t="n">
        <v>45016.5</v>
      </c>
      <c r="M564" s="2" t="s">
        <v>48</v>
      </c>
      <c r="N564" s="2" t="s">
        <v>49</v>
      </c>
      <c r="O564" s="2" t="n">
        <v>1</v>
      </c>
      <c r="P564" s="3" t="n">
        <v>108100.99</v>
      </c>
      <c r="Q564" s="3" t="n">
        <v>108100.99</v>
      </c>
      <c r="R564" s="3" t="n">
        <v>23454.4396551724</v>
      </c>
      <c r="S564" s="2" t="s">
        <v>50</v>
      </c>
      <c r="T564" s="3" t="n">
        <v>3752.71034482759</v>
      </c>
      <c r="U564" s="2" t="s">
        <v>51</v>
      </c>
      <c r="V564" s="2" t="n">
        <v>0.16</v>
      </c>
      <c r="W564" s="2" t="s">
        <v>679</v>
      </c>
      <c r="X564" s="2" t="s">
        <v>53</v>
      </c>
      <c r="Y564" s="2" t="s">
        <v>48</v>
      </c>
      <c r="Z564" s="2" t="n">
        <v>1</v>
      </c>
      <c r="AA564" s="3" t="n">
        <v>27207.15</v>
      </c>
      <c r="AB564" s="2" t="s">
        <v>54</v>
      </c>
      <c r="AC564" s="2" t="n">
        <v>14252</v>
      </c>
      <c r="AD564" s="2" t="n">
        <v>1</v>
      </c>
      <c r="AE564" s="3" t="n">
        <v>27207.15</v>
      </c>
      <c r="AF564" s="2" t="n">
        <v>0</v>
      </c>
      <c r="AH564" s="3" t="n">
        <v>108100.99</v>
      </c>
      <c r="AI564" s="2" t="s">
        <v>679</v>
      </c>
      <c r="AJ564" s="2" t="s">
        <v>53</v>
      </c>
      <c r="AK564" s="2" t="s">
        <v>56</v>
      </c>
      <c r="AL564" s="2" t="n">
        <v>0</v>
      </c>
      <c r="AM564" s="2" t="s">
        <v>57</v>
      </c>
      <c r="AN564" s="2" t="n">
        <v>1</v>
      </c>
      <c r="AO564" s="3" t="n">
        <v>27207.15</v>
      </c>
      <c r="AP564" s="3" t="n">
        <v>23454.4396551724</v>
      </c>
      <c r="AQ564" s="3" t="n">
        <v>3752.71034482759</v>
      </c>
      <c r="AR564" s="2" t="s">
        <v>680</v>
      </c>
      <c r="AS564" s="2" t="s">
        <v>676</v>
      </c>
      <c r="AT564" s="2"/>
      <c r="AU564" s="2" t="s">
        <v>678</v>
      </c>
      <c r="BJ564" s="2" t="n">
        <v>23454.4396551724</v>
      </c>
      <c r="BK564" s="2" t="s">
        <v>50</v>
      </c>
      <c r="BL564" s="2" t="n">
        <v>3752.71034482759</v>
      </c>
      <c r="BM564" s="2" t="s">
        <v>51</v>
      </c>
      <c r="BN564" s="2" t="n">
        <v>0.16</v>
      </c>
    </row>
    <row r="565" customFormat="false" ht="15" hidden="false" customHeight="false" outlineLevel="0" collapsed="false">
      <c r="I565" s="3"/>
      <c r="J565" s="3"/>
      <c r="K565" s="3"/>
      <c r="L565" s="4"/>
      <c r="M565" s="2" t="s">
        <v>48</v>
      </c>
      <c r="N565" s="2" t="s">
        <v>49</v>
      </c>
      <c r="O565" s="2" t="n">
        <v>1</v>
      </c>
      <c r="P565" s="3"/>
      <c r="Q565" s="3"/>
      <c r="R565" s="3" t="n">
        <v>20625.7413793103</v>
      </c>
      <c r="S565" s="2" t="s">
        <v>50</v>
      </c>
      <c r="T565" s="3" t="n">
        <v>3300.11862068966</v>
      </c>
      <c r="U565" s="2" t="s">
        <v>51</v>
      </c>
      <c r="V565" s="2" t="n">
        <v>0.16</v>
      </c>
      <c r="W565" s="2" t="s">
        <v>681</v>
      </c>
      <c r="X565" s="2" t="s">
        <v>53</v>
      </c>
      <c r="Y565" s="2" t="s">
        <v>48</v>
      </c>
      <c r="Z565" s="2" t="n">
        <v>1</v>
      </c>
      <c r="AA565" s="3" t="n">
        <v>23925.86</v>
      </c>
      <c r="AB565" s="2" t="s">
        <v>54</v>
      </c>
      <c r="AC565" s="2" t="n">
        <v>14253</v>
      </c>
      <c r="AD565" s="2" t="n">
        <v>1</v>
      </c>
      <c r="AE565" s="3" t="n">
        <v>23925.86</v>
      </c>
      <c r="AF565" s="2" t="n">
        <v>0</v>
      </c>
      <c r="AH565" s="3"/>
      <c r="AI565" s="2" t="s">
        <v>681</v>
      </c>
      <c r="AJ565" s="2" t="s">
        <v>53</v>
      </c>
      <c r="AK565" s="2" t="s">
        <v>56</v>
      </c>
      <c r="AL565" s="2" t="n">
        <v>0</v>
      </c>
      <c r="AM565" s="2" t="s">
        <v>57</v>
      </c>
      <c r="AN565" s="2" t="n">
        <v>1</v>
      </c>
      <c r="AO565" s="3" t="n">
        <v>23925.86</v>
      </c>
      <c r="AP565" s="3" t="n">
        <v>20625.7413793103</v>
      </c>
      <c r="AQ565" s="3" t="n">
        <v>3300.11862068966</v>
      </c>
      <c r="BJ565" s="2" t="n">
        <v>20625.7413793103</v>
      </c>
      <c r="BK565" s="2" t="s">
        <v>50</v>
      </c>
      <c r="BL565" s="2" t="n">
        <v>3300.11862068966</v>
      </c>
      <c r="BM565" s="2" t="s">
        <v>51</v>
      </c>
      <c r="BN565" s="2" t="n">
        <v>0.16</v>
      </c>
    </row>
    <row r="566" customFormat="false" ht="15" hidden="false" customHeight="false" outlineLevel="0" collapsed="false">
      <c r="I566" s="3"/>
      <c r="J566" s="3"/>
      <c r="K566" s="3"/>
      <c r="L566" s="4"/>
      <c r="M566" s="2" t="s">
        <v>48</v>
      </c>
      <c r="N566" s="2" t="s">
        <v>49</v>
      </c>
      <c r="O566" s="2" t="n">
        <v>1</v>
      </c>
      <c r="P566" s="3"/>
      <c r="Q566" s="3"/>
      <c r="R566" s="3" t="n">
        <v>20625.7413793103</v>
      </c>
      <c r="S566" s="2" t="s">
        <v>50</v>
      </c>
      <c r="T566" s="3" t="n">
        <v>3300.11862068966</v>
      </c>
      <c r="U566" s="2" t="s">
        <v>51</v>
      </c>
      <c r="V566" s="2" t="n">
        <v>0.16</v>
      </c>
      <c r="W566" s="2" t="s">
        <v>682</v>
      </c>
      <c r="X566" s="2" t="s">
        <v>53</v>
      </c>
      <c r="Y566" s="2" t="s">
        <v>48</v>
      </c>
      <c r="Z566" s="2" t="n">
        <v>1</v>
      </c>
      <c r="AA566" s="3" t="n">
        <v>23925.86</v>
      </c>
      <c r="AB566" s="2" t="s">
        <v>54</v>
      </c>
      <c r="AC566" s="2" t="n">
        <v>14504</v>
      </c>
      <c r="AD566" s="2" t="n">
        <v>1</v>
      </c>
      <c r="AE566" s="3" t="n">
        <v>23925.86</v>
      </c>
      <c r="AF566" s="2" t="n">
        <v>0</v>
      </c>
      <c r="AH566" s="3"/>
      <c r="AI566" s="2" t="s">
        <v>682</v>
      </c>
      <c r="AJ566" s="2" t="s">
        <v>53</v>
      </c>
      <c r="AK566" s="2" t="s">
        <v>56</v>
      </c>
      <c r="AL566" s="2" t="n">
        <v>0</v>
      </c>
      <c r="AM566" s="2" t="s">
        <v>57</v>
      </c>
      <c r="AN566" s="2" t="n">
        <v>1</v>
      </c>
      <c r="AO566" s="3" t="n">
        <v>23925.86</v>
      </c>
      <c r="AP566" s="3" t="n">
        <v>20625.7413793103</v>
      </c>
      <c r="AQ566" s="3" t="n">
        <v>3300.11862068966</v>
      </c>
      <c r="BJ566" s="2" t="n">
        <v>20625.7413793103</v>
      </c>
      <c r="BK566" s="2" t="s">
        <v>50</v>
      </c>
      <c r="BL566" s="2" t="n">
        <v>3300.11862068966</v>
      </c>
      <c r="BM566" s="2" t="s">
        <v>51</v>
      </c>
      <c r="BN566" s="2" t="n">
        <v>0.16</v>
      </c>
    </row>
    <row r="567" customFormat="false" ht="15" hidden="false" customHeight="false" outlineLevel="0" collapsed="false">
      <c r="I567" s="3"/>
      <c r="J567" s="3"/>
      <c r="K567" s="3"/>
      <c r="L567" s="4"/>
      <c r="M567" s="2" t="s">
        <v>48</v>
      </c>
      <c r="N567" s="2" t="s">
        <v>49</v>
      </c>
      <c r="O567" s="2" t="n">
        <v>1</v>
      </c>
      <c r="P567" s="3"/>
      <c r="Q567" s="3"/>
      <c r="R567" s="3" t="n">
        <v>28484.5862068966</v>
      </c>
      <c r="S567" s="2" t="s">
        <v>50</v>
      </c>
      <c r="T567" s="3" t="n">
        <v>4557.53379310345</v>
      </c>
      <c r="U567" s="2" t="s">
        <v>51</v>
      </c>
      <c r="V567" s="2" t="n">
        <v>0.16</v>
      </c>
      <c r="W567" s="2" t="s">
        <v>683</v>
      </c>
      <c r="X567" s="2" t="s">
        <v>53</v>
      </c>
      <c r="Y567" s="2" t="s">
        <v>48</v>
      </c>
      <c r="Z567" s="2" t="n">
        <v>1</v>
      </c>
      <c r="AA567" s="3" t="n">
        <v>33042.12</v>
      </c>
      <c r="AB567" s="2" t="s">
        <v>54</v>
      </c>
      <c r="AC567" s="2" t="n">
        <v>14635</v>
      </c>
      <c r="AD567" s="2" t="n">
        <v>1</v>
      </c>
      <c r="AE567" s="3" t="n">
        <v>33042.12</v>
      </c>
      <c r="AF567" s="2" t="n">
        <v>0</v>
      </c>
      <c r="AH567" s="3"/>
      <c r="AI567" s="2" t="s">
        <v>683</v>
      </c>
      <c r="AJ567" s="2" t="s">
        <v>53</v>
      </c>
      <c r="AK567" s="2" t="s">
        <v>56</v>
      </c>
      <c r="AL567" s="2" t="n">
        <v>0</v>
      </c>
      <c r="AM567" s="2" t="s">
        <v>57</v>
      </c>
      <c r="AN567" s="2" t="n">
        <v>1</v>
      </c>
      <c r="AO567" s="3" t="n">
        <v>33042.12</v>
      </c>
      <c r="AP567" s="3" t="n">
        <v>28484.5862068966</v>
      </c>
      <c r="AQ567" s="3" t="n">
        <v>4557.53379310345</v>
      </c>
      <c r="BJ567" s="2" t="n">
        <v>28484.5862068966</v>
      </c>
      <c r="BK567" s="2" t="s">
        <v>50</v>
      </c>
      <c r="BL567" s="2" t="n">
        <v>4557.53379310345</v>
      </c>
      <c r="BM567" s="2" t="s">
        <v>51</v>
      </c>
      <c r="BN567" s="2" t="n">
        <v>0.16</v>
      </c>
    </row>
    <row r="568" customFormat="false" ht="15" hidden="false" customHeight="false" outlineLevel="0" collapsed="false">
      <c r="A568" s="1" t="n">
        <v>44</v>
      </c>
      <c r="B568" s="2" t="n">
        <v>601</v>
      </c>
      <c r="C568" s="2" t="s">
        <v>684</v>
      </c>
      <c r="D568" s="2" t="s">
        <v>685</v>
      </c>
      <c r="E568" s="2" t="s">
        <v>686</v>
      </c>
      <c r="F568" s="2" t="s">
        <v>687</v>
      </c>
      <c r="G568" s="2" t="n">
        <v>601</v>
      </c>
      <c r="H568" s="2" t="n">
        <v>550476933</v>
      </c>
      <c r="I568" s="3" t="n">
        <v>444292.77</v>
      </c>
      <c r="J568" s="3" t="n">
        <v>515379.61</v>
      </c>
      <c r="K568" s="3" t="n">
        <v>71086.84</v>
      </c>
      <c r="L568" s="4" t="n">
        <v>45013.5</v>
      </c>
      <c r="M568" s="2" t="s">
        <v>48</v>
      </c>
      <c r="N568" s="2" t="s">
        <v>49</v>
      </c>
      <c r="O568" s="2" t="n">
        <v>1</v>
      </c>
      <c r="P568" s="3" t="n">
        <v>515379.61</v>
      </c>
      <c r="Q568" s="3" t="n">
        <v>515379.61</v>
      </c>
      <c r="R568" s="3" t="n">
        <v>110563.689655172</v>
      </c>
      <c r="S568" s="2" t="s">
        <v>50</v>
      </c>
      <c r="T568" s="3" t="n">
        <v>17690.1903448276</v>
      </c>
      <c r="U568" s="2" t="s">
        <v>51</v>
      </c>
      <c r="V568" s="2" t="n">
        <v>0.16</v>
      </c>
      <c r="W568" s="2" t="s">
        <v>688</v>
      </c>
      <c r="X568" s="2" t="s">
        <v>59</v>
      </c>
      <c r="Y568" s="2" t="s">
        <v>48</v>
      </c>
      <c r="Z568" s="2" t="n">
        <v>1</v>
      </c>
      <c r="AA568" s="3" t="n">
        <v>128253.88</v>
      </c>
      <c r="AB568" s="2" t="s">
        <v>54</v>
      </c>
      <c r="AC568" s="2" t="n">
        <v>197075</v>
      </c>
      <c r="AD568" s="2" t="n">
        <v>1</v>
      </c>
      <c r="AE568" s="3" t="n">
        <v>128253.88</v>
      </c>
      <c r="AF568" s="2" t="n">
        <v>0</v>
      </c>
      <c r="AH568" s="3" t="n">
        <v>515379.61</v>
      </c>
      <c r="AI568" s="2" t="s">
        <v>688</v>
      </c>
      <c r="AJ568" s="2" t="s">
        <v>59</v>
      </c>
      <c r="AK568" s="2" t="s">
        <v>56</v>
      </c>
      <c r="AL568" s="2" t="n">
        <v>0</v>
      </c>
      <c r="AM568" s="2" t="s">
        <v>57</v>
      </c>
      <c r="AN568" s="2" t="n">
        <v>1</v>
      </c>
      <c r="AO568" s="3" t="n">
        <v>128253.88</v>
      </c>
      <c r="AP568" s="3" t="n">
        <v>110563.689655172</v>
      </c>
      <c r="AQ568" s="3" t="n">
        <v>17690.1903448276</v>
      </c>
      <c r="AR568" s="2" t="s">
        <v>689</v>
      </c>
      <c r="AS568" s="2" t="s">
        <v>684</v>
      </c>
      <c r="AT568" s="2" t="s">
        <v>687</v>
      </c>
      <c r="AU568" s="2" t="s">
        <v>686</v>
      </c>
      <c r="BJ568" s="2" t="n">
        <v>110563.689655172</v>
      </c>
      <c r="BK568" s="2" t="s">
        <v>50</v>
      </c>
      <c r="BL568" s="2" t="n">
        <v>17690.1903448276</v>
      </c>
      <c r="BM568" s="2" t="s">
        <v>51</v>
      </c>
      <c r="BN568" s="2" t="n">
        <v>0.16</v>
      </c>
    </row>
    <row r="569" customFormat="false" ht="15" hidden="false" customHeight="false" outlineLevel="0" collapsed="false">
      <c r="I569" s="3"/>
      <c r="J569" s="3"/>
      <c r="K569" s="3"/>
      <c r="L569" s="4"/>
      <c r="M569" s="2" t="s">
        <v>48</v>
      </c>
      <c r="N569" s="2" t="s">
        <v>49</v>
      </c>
      <c r="O569" s="2" t="n">
        <v>1</v>
      </c>
      <c r="P569" s="3"/>
      <c r="Q569" s="3"/>
      <c r="R569" s="3" t="n">
        <v>10898.2155172414</v>
      </c>
      <c r="S569" s="2" t="s">
        <v>50</v>
      </c>
      <c r="T569" s="3" t="n">
        <v>1743.71448275862</v>
      </c>
      <c r="U569" s="2" t="s">
        <v>51</v>
      </c>
      <c r="V569" s="2" t="n">
        <v>0.16</v>
      </c>
      <c r="W569" s="2" t="s">
        <v>690</v>
      </c>
      <c r="X569" s="2" t="s">
        <v>59</v>
      </c>
      <c r="Y569" s="2" t="s">
        <v>48</v>
      </c>
      <c r="Z569" s="2" t="n">
        <v>1</v>
      </c>
      <c r="AA569" s="3" t="n">
        <v>12641.93</v>
      </c>
      <c r="AB569" s="2" t="s">
        <v>54</v>
      </c>
      <c r="AC569" s="2" t="n">
        <v>197482</v>
      </c>
      <c r="AD569" s="2" t="n">
        <v>1</v>
      </c>
      <c r="AE569" s="3" t="n">
        <v>12641.93</v>
      </c>
      <c r="AF569" s="2" t="n">
        <v>0</v>
      </c>
      <c r="AH569" s="3"/>
      <c r="AI569" s="2" t="s">
        <v>690</v>
      </c>
      <c r="AJ569" s="2" t="s">
        <v>59</v>
      </c>
      <c r="AK569" s="2" t="s">
        <v>56</v>
      </c>
      <c r="AL569" s="2" t="n">
        <v>0</v>
      </c>
      <c r="AM569" s="2" t="s">
        <v>57</v>
      </c>
      <c r="AN569" s="2" t="n">
        <v>1</v>
      </c>
      <c r="AO569" s="3" t="n">
        <v>12641.93</v>
      </c>
      <c r="AP569" s="3" t="n">
        <v>10898.2155172414</v>
      </c>
      <c r="AQ569" s="3" t="n">
        <v>1743.71448275862</v>
      </c>
      <c r="BJ569" s="2" t="n">
        <v>10898.2155172414</v>
      </c>
      <c r="BK569" s="2" t="s">
        <v>50</v>
      </c>
      <c r="BL569" s="2" t="n">
        <v>1743.71448275862</v>
      </c>
      <c r="BM569" s="2" t="s">
        <v>51</v>
      </c>
      <c r="BN569" s="2" t="n">
        <v>0.16</v>
      </c>
    </row>
    <row r="570" customFormat="false" ht="15" hidden="false" customHeight="false" outlineLevel="0" collapsed="false">
      <c r="I570" s="3"/>
      <c r="J570" s="3"/>
      <c r="K570" s="3"/>
      <c r="L570" s="4"/>
      <c r="M570" s="2" t="s">
        <v>48</v>
      </c>
      <c r="N570" s="2" t="s">
        <v>49</v>
      </c>
      <c r="O570" s="2" t="n">
        <v>1</v>
      </c>
      <c r="P570" s="3"/>
      <c r="Q570" s="3"/>
      <c r="R570" s="3" t="n">
        <v>52186.025862069</v>
      </c>
      <c r="S570" s="2" t="s">
        <v>50</v>
      </c>
      <c r="T570" s="3" t="n">
        <v>8349.76413793104</v>
      </c>
      <c r="U570" s="2" t="s">
        <v>51</v>
      </c>
      <c r="V570" s="2" t="n">
        <v>0.16</v>
      </c>
      <c r="W570" s="2" t="s">
        <v>691</v>
      </c>
      <c r="X570" s="2" t="s">
        <v>59</v>
      </c>
      <c r="Y570" s="2" t="s">
        <v>48</v>
      </c>
      <c r="Z570" s="2" t="n">
        <v>1</v>
      </c>
      <c r="AA570" s="3" t="n">
        <v>60535.79</v>
      </c>
      <c r="AB570" s="2" t="s">
        <v>54</v>
      </c>
      <c r="AC570" s="2" t="n">
        <v>198730</v>
      </c>
      <c r="AD570" s="2" t="n">
        <v>1</v>
      </c>
      <c r="AE570" s="3" t="n">
        <v>60535.79</v>
      </c>
      <c r="AF570" s="2" t="n">
        <v>0</v>
      </c>
      <c r="AH570" s="3"/>
      <c r="AI570" s="2" t="s">
        <v>691</v>
      </c>
      <c r="AJ570" s="2" t="s">
        <v>59</v>
      </c>
      <c r="AK570" s="2" t="s">
        <v>56</v>
      </c>
      <c r="AL570" s="2" t="n">
        <v>0</v>
      </c>
      <c r="AM570" s="2" t="s">
        <v>57</v>
      </c>
      <c r="AN570" s="2" t="n">
        <v>1</v>
      </c>
      <c r="AO570" s="3" t="n">
        <v>60535.79</v>
      </c>
      <c r="AP570" s="3" t="n">
        <v>52186.025862069</v>
      </c>
      <c r="AQ570" s="3" t="n">
        <v>8349.76413793104</v>
      </c>
      <c r="BJ570" s="2" t="n">
        <v>52186.025862069</v>
      </c>
      <c r="BK570" s="2" t="s">
        <v>50</v>
      </c>
      <c r="BL570" s="2" t="n">
        <v>8349.76413793104</v>
      </c>
      <c r="BM570" s="2" t="s">
        <v>51</v>
      </c>
      <c r="BN570" s="2" t="n">
        <v>0.16</v>
      </c>
    </row>
    <row r="571" customFormat="false" ht="15" hidden="false" customHeight="false" outlineLevel="0" collapsed="false">
      <c r="I571" s="3"/>
      <c r="J571" s="3"/>
      <c r="K571" s="3"/>
      <c r="L571" s="4"/>
      <c r="M571" s="2" t="s">
        <v>48</v>
      </c>
      <c r="N571" s="2" t="s">
        <v>49</v>
      </c>
      <c r="O571" s="2" t="n">
        <v>1</v>
      </c>
      <c r="P571" s="3"/>
      <c r="Q571" s="3"/>
      <c r="R571" s="3" t="n">
        <v>29823.2931034483</v>
      </c>
      <c r="S571" s="2" t="s">
        <v>50</v>
      </c>
      <c r="T571" s="3" t="n">
        <v>4771.72689655173</v>
      </c>
      <c r="U571" s="2" t="s">
        <v>51</v>
      </c>
      <c r="V571" s="2" t="n">
        <v>0.16</v>
      </c>
      <c r="W571" s="2" t="s">
        <v>692</v>
      </c>
      <c r="X571" s="2" t="s">
        <v>59</v>
      </c>
      <c r="Y571" s="2" t="s">
        <v>48</v>
      </c>
      <c r="Z571" s="2" t="n">
        <v>1</v>
      </c>
      <c r="AA571" s="3" t="n">
        <v>34595.02</v>
      </c>
      <c r="AB571" s="2" t="s">
        <v>54</v>
      </c>
      <c r="AC571" s="2" t="n">
        <v>199089</v>
      </c>
      <c r="AD571" s="2" t="n">
        <v>1</v>
      </c>
      <c r="AE571" s="3" t="n">
        <v>34595.02</v>
      </c>
      <c r="AF571" s="2" t="n">
        <v>0</v>
      </c>
      <c r="AH571" s="3"/>
      <c r="AI571" s="2" t="s">
        <v>692</v>
      </c>
      <c r="AJ571" s="2" t="s">
        <v>59</v>
      </c>
      <c r="AK571" s="2" t="s">
        <v>56</v>
      </c>
      <c r="AL571" s="2" t="n">
        <v>0</v>
      </c>
      <c r="AM571" s="2" t="s">
        <v>57</v>
      </c>
      <c r="AN571" s="2" t="n">
        <v>1</v>
      </c>
      <c r="AO571" s="3" t="n">
        <v>34595.02</v>
      </c>
      <c r="AP571" s="3" t="n">
        <v>29823.2931034483</v>
      </c>
      <c r="AQ571" s="3" t="n">
        <v>4771.72689655173</v>
      </c>
      <c r="BJ571" s="2" t="n">
        <v>29823.2931034483</v>
      </c>
      <c r="BK571" s="2" t="s">
        <v>50</v>
      </c>
      <c r="BL571" s="2" t="n">
        <v>4771.72689655173</v>
      </c>
      <c r="BM571" s="2" t="s">
        <v>51</v>
      </c>
      <c r="BN571" s="2" t="n">
        <v>0.16</v>
      </c>
    </row>
    <row r="572" customFormat="false" ht="15" hidden="false" customHeight="false" outlineLevel="0" collapsed="false">
      <c r="I572" s="3"/>
      <c r="J572" s="3"/>
      <c r="K572" s="3"/>
      <c r="L572" s="4"/>
      <c r="M572" s="2" t="s">
        <v>48</v>
      </c>
      <c r="N572" s="2" t="s">
        <v>49</v>
      </c>
      <c r="O572" s="2" t="n">
        <v>1</v>
      </c>
      <c r="P572" s="3"/>
      <c r="Q572" s="3"/>
      <c r="R572" s="3" t="n">
        <v>8697.67241379311</v>
      </c>
      <c r="S572" s="2" t="s">
        <v>50</v>
      </c>
      <c r="T572" s="3" t="n">
        <v>1391.6275862069</v>
      </c>
      <c r="U572" s="2" t="s">
        <v>51</v>
      </c>
      <c r="V572" s="2" t="n">
        <v>0.16</v>
      </c>
      <c r="W572" s="2" t="s">
        <v>693</v>
      </c>
      <c r="X572" s="2" t="s">
        <v>59</v>
      </c>
      <c r="Y572" s="2" t="s">
        <v>48</v>
      </c>
      <c r="Z572" s="2" t="n">
        <v>1</v>
      </c>
      <c r="AA572" s="3" t="n">
        <v>10089.3</v>
      </c>
      <c r="AB572" s="2" t="s">
        <v>54</v>
      </c>
      <c r="AC572" s="2" t="n">
        <v>200176</v>
      </c>
      <c r="AD572" s="2" t="n">
        <v>1</v>
      </c>
      <c r="AE572" s="3" t="n">
        <v>10089.3</v>
      </c>
      <c r="AF572" s="2" t="n">
        <v>0</v>
      </c>
      <c r="AH572" s="3"/>
      <c r="AI572" s="2" t="s">
        <v>693</v>
      </c>
      <c r="AJ572" s="2" t="s">
        <v>59</v>
      </c>
      <c r="AK572" s="2" t="s">
        <v>56</v>
      </c>
      <c r="AL572" s="2" t="n">
        <v>0</v>
      </c>
      <c r="AM572" s="2" t="s">
        <v>57</v>
      </c>
      <c r="AN572" s="2" t="n">
        <v>1</v>
      </c>
      <c r="AO572" s="3" t="n">
        <v>10089.3</v>
      </c>
      <c r="AP572" s="3" t="n">
        <v>8697.67241379311</v>
      </c>
      <c r="AQ572" s="3" t="n">
        <v>1391.6275862069</v>
      </c>
      <c r="BJ572" s="2" t="n">
        <v>8697.67241379311</v>
      </c>
      <c r="BK572" s="2" t="s">
        <v>50</v>
      </c>
      <c r="BL572" s="2" t="n">
        <v>1391.6275862069</v>
      </c>
      <c r="BM572" s="2" t="s">
        <v>51</v>
      </c>
      <c r="BN572" s="2" t="n">
        <v>0.16</v>
      </c>
    </row>
    <row r="573" customFormat="false" ht="15" hidden="false" customHeight="false" outlineLevel="0" collapsed="false">
      <c r="I573" s="3"/>
      <c r="J573" s="3"/>
      <c r="K573" s="3"/>
      <c r="L573" s="4"/>
      <c r="M573" s="2" t="s">
        <v>48</v>
      </c>
      <c r="N573" s="2" t="s">
        <v>49</v>
      </c>
      <c r="O573" s="2" t="n">
        <v>1</v>
      </c>
      <c r="P573" s="3"/>
      <c r="Q573" s="3"/>
      <c r="R573" s="3" t="n">
        <v>230223.181034483</v>
      </c>
      <c r="S573" s="2" t="s">
        <v>50</v>
      </c>
      <c r="T573" s="3" t="n">
        <v>36835.7089655172</v>
      </c>
      <c r="U573" s="2" t="s">
        <v>51</v>
      </c>
      <c r="V573" s="2" t="n">
        <v>0.16</v>
      </c>
      <c r="W573" s="2" t="s">
        <v>694</v>
      </c>
      <c r="X573" s="2" t="s">
        <v>59</v>
      </c>
      <c r="Y573" s="2" t="s">
        <v>48</v>
      </c>
      <c r="Z573" s="2" t="n">
        <v>1</v>
      </c>
      <c r="AA573" s="3" t="n">
        <v>267058.89</v>
      </c>
      <c r="AB573" s="2" t="s">
        <v>54</v>
      </c>
      <c r="AC573" s="2" t="n">
        <v>201738</v>
      </c>
      <c r="AD573" s="2" t="n">
        <v>1</v>
      </c>
      <c r="AE573" s="3" t="n">
        <v>267058.89</v>
      </c>
      <c r="AF573" s="2" t="n">
        <v>0</v>
      </c>
      <c r="AH573" s="3"/>
      <c r="AI573" s="2" t="s">
        <v>694</v>
      </c>
      <c r="AJ573" s="2" t="s">
        <v>59</v>
      </c>
      <c r="AK573" s="2" t="s">
        <v>56</v>
      </c>
      <c r="AL573" s="2" t="n">
        <v>0</v>
      </c>
      <c r="AM573" s="2" t="s">
        <v>57</v>
      </c>
      <c r="AN573" s="2" t="n">
        <v>1</v>
      </c>
      <c r="AO573" s="3" t="n">
        <v>267058.89</v>
      </c>
      <c r="AP573" s="3" t="n">
        <v>230223.181034483</v>
      </c>
      <c r="AQ573" s="3" t="n">
        <v>36835.7089655172</v>
      </c>
      <c r="BJ573" s="2" t="n">
        <v>230223.181034483</v>
      </c>
      <c r="BK573" s="2" t="s">
        <v>50</v>
      </c>
      <c r="BL573" s="2" t="n">
        <v>36835.7089655172</v>
      </c>
      <c r="BM573" s="2" t="s">
        <v>51</v>
      </c>
      <c r="BN573" s="2" t="n">
        <v>0.16</v>
      </c>
    </row>
    <row r="574" customFormat="false" ht="15" hidden="false" customHeight="false" outlineLevel="0" collapsed="false">
      <c r="I574" s="3"/>
      <c r="J574" s="3"/>
      <c r="K574" s="3"/>
      <c r="L574" s="4"/>
      <c r="M574" s="2" t="s">
        <v>48</v>
      </c>
      <c r="N574" s="2" t="s">
        <v>49</v>
      </c>
      <c r="O574" s="2" t="n">
        <v>1</v>
      </c>
      <c r="P574" s="3"/>
      <c r="Q574" s="3"/>
      <c r="R574" s="3" t="n">
        <v>1900.68965517241</v>
      </c>
      <c r="S574" s="2" t="s">
        <v>50</v>
      </c>
      <c r="T574" s="3" t="n">
        <v>304.110344827586</v>
      </c>
      <c r="U574" s="2" t="s">
        <v>51</v>
      </c>
      <c r="V574" s="2" t="n">
        <v>0.16</v>
      </c>
      <c r="W574" s="2" t="s">
        <v>695</v>
      </c>
      <c r="X574" s="2" t="s">
        <v>59</v>
      </c>
      <c r="Y574" s="2" t="s">
        <v>48</v>
      </c>
      <c r="Z574" s="2" t="n">
        <v>1</v>
      </c>
      <c r="AA574" s="3" t="n">
        <v>2204.8</v>
      </c>
      <c r="AB574" s="2" t="s">
        <v>54</v>
      </c>
      <c r="AC574" s="2" t="n">
        <v>204565</v>
      </c>
      <c r="AD574" s="2" t="n">
        <v>1</v>
      </c>
      <c r="AE574" s="3" t="n">
        <v>2204.8</v>
      </c>
      <c r="AF574" s="2" t="n">
        <v>0</v>
      </c>
      <c r="AH574" s="3"/>
      <c r="AI574" s="2" t="s">
        <v>695</v>
      </c>
      <c r="AJ574" s="2" t="s">
        <v>59</v>
      </c>
      <c r="AK574" s="2" t="s">
        <v>56</v>
      </c>
      <c r="AL574" s="2" t="n">
        <v>0</v>
      </c>
      <c r="AM574" s="2" t="s">
        <v>57</v>
      </c>
      <c r="AN574" s="2" t="n">
        <v>1</v>
      </c>
      <c r="AO574" s="3" t="n">
        <v>2204.8</v>
      </c>
      <c r="AP574" s="3" t="n">
        <v>1900.68965517241</v>
      </c>
      <c r="AQ574" s="3" t="n">
        <v>304.110344827586</v>
      </c>
      <c r="BJ574" s="2" t="n">
        <v>1900.68965517241</v>
      </c>
      <c r="BK574" s="2" t="s">
        <v>50</v>
      </c>
      <c r="BL574" s="2" t="n">
        <v>304.110344827586</v>
      </c>
      <c r="BM574" s="2" t="s">
        <v>51</v>
      </c>
      <c r="BN574" s="2" t="n">
        <v>0.16</v>
      </c>
    </row>
    <row r="575" customFormat="false" ht="15" hidden="false" customHeight="false" outlineLevel="0" collapsed="false">
      <c r="A575" s="1" t="n">
        <v>45</v>
      </c>
      <c r="B575" s="2" t="n">
        <v>601</v>
      </c>
      <c r="C575" s="2" t="s">
        <v>684</v>
      </c>
      <c r="D575" s="2" t="s">
        <v>685</v>
      </c>
      <c r="E575" s="2" t="s">
        <v>686</v>
      </c>
      <c r="F575" s="2" t="s">
        <v>687</v>
      </c>
      <c r="G575" s="2" t="n">
        <v>601</v>
      </c>
      <c r="H575" s="2" t="n">
        <v>550476933</v>
      </c>
      <c r="I575" s="3" t="n">
        <v>785606.48</v>
      </c>
      <c r="J575" s="3" t="n">
        <v>911303.5</v>
      </c>
      <c r="K575" s="3" t="n">
        <v>125697.02</v>
      </c>
      <c r="L575" s="4" t="n">
        <v>45015.5</v>
      </c>
      <c r="M575" s="2" t="s">
        <v>48</v>
      </c>
      <c r="N575" s="2" t="s">
        <v>49</v>
      </c>
      <c r="O575" s="2" t="n">
        <v>1</v>
      </c>
      <c r="P575" s="3" t="n">
        <v>911303.5</v>
      </c>
      <c r="Q575" s="3" t="n">
        <v>911303.5</v>
      </c>
      <c r="R575" s="3" t="n">
        <v>4041.31896551724</v>
      </c>
      <c r="S575" s="2" t="s">
        <v>50</v>
      </c>
      <c r="T575" s="3" t="n">
        <v>646.611034482759</v>
      </c>
      <c r="U575" s="2" t="s">
        <v>51</v>
      </c>
      <c r="V575" s="2" t="n">
        <v>0.16</v>
      </c>
      <c r="W575" s="2" t="s">
        <v>696</v>
      </c>
      <c r="X575" s="2" t="s">
        <v>59</v>
      </c>
      <c r="Y575" s="2" t="s">
        <v>48</v>
      </c>
      <c r="Z575" s="2" t="n">
        <v>1</v>
      </c>
      <c r="AA575" s="3" t="n">
        <v>4687.93</v>
      </c>
      <c r="AB575" s="2" t="s">
        <v>54</v>
      </c>
      <c r="AC575" s="2" t="n">
        <v>197685</v>
      </c>
      <c r="AD575" s="2" t="n">
        <v>1</v>
      </c>
      <c r="AE575" s="3" t="n">
        <v>4687.93</v>
      </c>
      <c r="AF575" s="2" t="n">
        <v>0</v>
      </c>
      <c r="AH575" s="3" t="n">
        <v>911303.5</v>
      </c>
      <c r="AI575" s="2" t="s">
        <v>696</v>
      </c>
      <c r="AJ575" s="2" t="s">
        <v>59</v>
      </c>
      <c r="AK575" s="2" t="s">
        <v>56</v>
      </c>
      <c r="AL575" s="2" t="n">
        <v>0</v>
      </c>
      <c r="AM575" s="2" t="s">
        <v>57</v>
      </c>
      <c r="AN575" s="2" t="n">
        <v>1</v>
      </c>
      <c r="AO575" s="3" t="n">
        <v>4687.93</v>
      </c>
      <c r="AP575" s="3" t="n">
        <v>4041.31896551724</v>
      </c>
      <c r="AQ575" s="3" t="n">
        <v>646.611034482759</v>
      </c>
      <c r="AR575" s="2" t="s">
        <v>689</v>
      </c>
      <c r="AS575" s="2" t="s">
        <v>684</v>
      </c>
      <c r="AT575" s="2" t="s">
        <v>687</v>
      </c>
      <c r="AU575" s="2" t="s">
        <v>686</v>
      </c>
      <c r="BJ575" s="2" t="n">
        <v>4041.31896551724</v>
      </c>
      <c r="BK575" s="2" t="s">
        <v>50</v>
      </c>
      <c r="BL575" s="2" t="n">
        <v>646.611034482759</v>
      </c>
      <c r="BM575" s="2" t="s">
        <v>51</v>
      </c>
      <c r="BN575" s="2" t="n">
        <v>0.16</v>
      </c>
    </row>
    <row r="576" customFormat="false" ht="15" hidden="false" customHeight="false" outlineLevel="0" collapsed="false">
      <c r="I576" s="3"/>
      <c r="J576" s="3"/>
      <c r="K576" s="3"/>
      <c r="L576" s="4"/>
      <c r="M576" s="2" t="s">
        <v>48</v>
      </c>
      <c r="N576" s="2" t="s">
        <v>49</v>
      </c>
      <c r="O576" s="2" t="n">
        <v>1</v>
      </c>
      <c r="P576" s="3"/>
      <c r="Q576" s="3"/>
      <c r="R576" s="3" t="n">
        <v>9490.46551724138</v>
      </c>
      <c r="S576" s="2" t="s">
        <v>50</v>
      </c>
      <c r="T576" s="3" t="n">
        <v>1518.47448275862</v>
      </c>
      <c r="U576" s="2" t="s">
        <v>51</v>
      </c>
      <c r="V576" s="2" t="n">
        <v>0.16</v>
      </c>
      <c r="W576" s="2" t="s">
        <v>697</v>
      </c>
      <c r="X576" s="2" t="s">
        <v>59</v>
      </c>
      <c r="Y576" s="2" t="s">
        <v>48</v>
      </c>
      <c r="Z576" s="2" t="n">
        <v>1</v>
      </c>
      <c r="AA576" s="3" t="n">
        <v>11008.94</v>
      </c>
      <c r="AB576" s="2" t="s">
        <v>54</v>
      </c>
      <c r="AC576" s="2" t="n">
        <v>197897</v>
      </c>
      <c r="AD576" s="2" t="n">
        <v>1</v>
      </c>
      <c r="AE576" s="3" t="n">
        <v>11008.94</v>
      </c>
      <c r="AF576" s="2" t="n">
        <v>0</v>
      </c>
      <c r="AH576" s="3"/>
      <c r="AI576" s="2" t="s">
        <v>697</v>
      </c>
      <c r="AJ576" s="2" t="s">
        <v>59</v>
      </c>
      <c r="AK576" s="2" t="s">
        <v>56</v>
      </c>
      <c r="AL576" s="2" t="n">
        <v>0</v>
      </c>
      <c r="AM576" s="2" t="s">
        <v>57</v>
      </c>
      <c r="AN576" s="2" t="n">
        <v>1</v>
      </c>
      <c r="AO576" s="3" t="n">
        <v>11008.94</v>
      </c>
      <c r="AP576" s="3" t="n">
        <v>9490.46551724138</v>
      </c>
      <c r="AQ576" s="3" t="n">
        <v>1518.47448275862</v>
      </c>
      <c r="BJ576" s="2" t="n">
        <v>9490.46551724138</v>
      </c>
      <c r="BK576" s="2" t="s">
        <v>50</v>
      </c>
      <c r="BL576" s="2" t="n">
        <v>1518.47448275862</v>
      </c>
      <c r="BM576" s="2" t="s">
        <v>51</v>
      </c>
      <c r="BN576" s="2" t="n">
        <v>0.16</v>
      </c>
    </row>
    <row r="577" customFormat="false" ht="15" hidden="false" customHeight="false" outlineLevel="0" collapsed="false">
      <c r="I577" s="3"/>
      <c r="J577" s="3"/>
      <c r="K577" s="3"/>
      <c r="L577" s="4"/>
      <c r="M577" s="2" t="s">
        <v>48</v>
      </c>
      <c r="N577" s="2" t="s">
        <v>49</v>
      </c>
      <c r="O577" s="2" t="n">
        <v>1</v>
      </c>
      <c r="P577" s="3"/>
      <c r="Q577" s="3"/>
      <c r="R577" s="3" t="n">
        <v>24300.4568965517</v>
      </c>
      <c r="S577" s="2" t="s">
        <v>50</v>
      </c>
      <c r="T577" s="3" t="n">
        <v>3888.07310344828</v>
      </c>
      <c r="U577" s="2" t="s">
        <v>51</v>
      </c>
      <c r="V577" s="2" t="n">
        <v>0.16</v>
      </c>
      <c r="W577" s="2" t="s">
        <v>698</v>
      </c>
      <c r="X577" s="2" t="s">
        <v>59</v>
      </c>
      <c r="Y577" s="2" t="s">
        <v>48</v>
      </c>
      <c r="Z577" s="2" t="n">
        <v>1</v>
      </c>
      <c r="AA577" s="3" t="n">
        <v>28188.53</v>
      </c>
      <c r="AB577" s="2" t="s">
        <v>54</v>
      </c>
      <c r="AC577" s="2" t="n">
        <v>199245</v>
      </c>
      <c r="AD577" s="2" t="n">
        <v>1</v>
      </c>
      <c r="AE577" s="3" t="n">
        <v>28188.53</v>
      </c>
      <c r="AF577" s="2" t="n">
        <v>0</v>
      </c>
      <c r="AH577" s="3"/>
      <c r="AI577" s="2" t="s">
        <v>698</v>
      </c>
      <c r="AJ577" s="2" t="s">
        <v>59</v>
      </c>
      <c r="AK577" s="2" t="s">
        <v>56</v>
      </c>
      <c r="AL577" s="2" t="n">
        <v>0</v>
      </c>
      <c r="AM577" s="2" t="s">
        <v>57</v>
      </c>
      <c r="AN577" s="2" t="n">
        <v>1</v>
      </c>
      <c r="AO577" s="3" t="n">
        <v>28188.53</v>
      </c>
      <c r="AP577" s="3" t="n">
        <v>24300.4568965517</v>
      </c>
      <c r="AQ577" s="3" t="n">
        <v>3888.07310344828</v>
      </c>
      <c r="BJ577" s="2" t="n">
        <v>24300.4568965517</v>
      </c>
      <c r="BK577" s="2" t="s">
        <v>50</v>
      </c>
      <c r="BL577" s="2" t="n">
        <v>3888.07310344828</v>
      </c>
      <c r="BM577" s="2" t="s">
        <v>51</v>
      </c>
      <c r="BN577" s="2" t="n">
        <v>0.16</v>
      </c>
    </row>
    <row r="578" customFormat="false" ht="15" hidden="false" customHeight="false" outlineLevel="0" collapsed="false">
      <c r="I578" s="3"/>
      <c r="J578" s="3"/>
      <c r="K578" s="3"/>
      <c r="L578" s="4"/>
      <c r="M578" s="2" t="s">
        <v>48</v>
      </c>
      <c r="N578" s="2" t="s">
        <v>49</v>
      </c>
      <c r="O578" s="2" t="n">
        <v>1</v>
      </c>
      <c r="P578" s="3"/>
      <c r="Q578" s="3"/>
      <c r="R578" s="3" t="n">
        <v>4348.83620689655</v>
      </c>
      <c r="S578" s="2" t="s">
        <v>50</v>
      </c>
      <c r="T578" s="3" t="n">
        <v>695.813793103449</v>
      </c>
      <c r="U578" s="2" t="s">
        <v>51</v>
      </c>
      <c r="V578" s="2" t="n">
        <v>0.16</v>
      </c>
      <c r="W578" s="2" t="s">
        <v>699</v>
      </c>
      <c r="X578" s="2" t="s">
        <v>59</v>
      </c>
      <c r="Y578" s="2" t="s">
        <v>48</v>
      </c>
      <c r="Z578" s="2" t="n">
        <v>1</v>
      </c>
      <c r="AA578" s="3" t="n">
        <v>5044.65</v>
      </c>
      <c r="AB578" s="2" t="s">
        <v>54</v>
      </c>
      <c r="AC578" s="2" t="n">
        <v>199370</v>
      </c>
      <c r="AD578" s="2" t="n">
        <v>1</v>
      </c>
      <c r="AE578" s="3" t="n">
        <v>5044.65</v>
      </c>
      <c r="AF578" s="2" t="n">
        <v>0</v>
      </c>
      <c r="AH578" s="3"/>
      <c r="AI578" s="2" t="s">
        <v>699</v>
      </c>
      <c r="AJ578" s="2" t="s">
        <v>59</v>
      </c>
      <c r="AK578" s="2" t="s">
        <v>56</v>
      </c>
      <c r="AL578" s="2" t="n">
        <v>0</v>
      </c>
      <c r="AM578" s="2" t="s">
        <v>57</v>
      </c>
      <c r="AN578" s="2" t="n">
        <v>1</v>
      </c>
      <c r="AO578" s="3" t="n">
        <v>5044.65</v>
      </c>
      <c r="AP578" s="3" t="n">
        <v>4348.83620689655</v>
      </c>
      <c r="AQ578" s="3" t="n">
        <v>695.813793103449</v>
      </c>
      <c r="BJ578" s="2" t="n">
        <v>4348.83620689655</v>
      </c>
      <c r="BK578" s="2" t="s">
        <v>50</v>
      </c>
      <c r="BL578" s="2" t="n">
        <v>695.813793103449</v>
      </c>
      <c r="BM578" s="2" t="s">
        <v>51</v>
      </c>
      <c r="BN578" s="2" t="n">
        <v>0.16</v>
      </c>
    </row>
    <row r="579" customFormat="false" ht="15" hidden="false" customHeight="false" outlineLevel="0" collapsed="false">
      <c r="I579" s="3"/>
      <c r="J579" s="3"/>
      <c r="K579" s="3"/>
      <c r="L579" s="4"/>
      <c r="M579" s="2" t="s">
        <v>48</v>
      </c>
      <c r="N579" s="2" t="s">
        <v>49</v>
      </c>
      <c r="O579" s="2" t="n">
        <v>1</v>
      </c>
      <c r="P579" s="3"/>
      <c r="Q579" s="3"/>
      <c r="R579" s="3" t="n">
        <v>942.939655172414</v>
      </c>
      <c r="S579" s="2" t="s">
        <v>50</v>
      </c>
      <c r="T579" s="3" t="n">
        <v>150.870344827586</v>
      </c>
      <c r="U579" s="2" t="s">
        <v>51</v>
      </c>
      <c r="V579" s="2" t="n">
        <v>0.16</v>
      </c>
      <c r="W579" s="2" t="s">
        <v>700</v>
      </c>
      <c r="X579" s="2" t="s">
        <v>59</v>
      </c>
      <c r="Y579" s="2" t="s">
        <v>48</v>
      </c>
      <c r="Z579" s="2" t="n">
        <v>1</v>
      </c>
      <c r="AA579" s="3" t="n">
        <v>1093.81</v>
      </c>
      <c r="AB579" s="2" t="s">
        <v>54</v>
      </c>
      <c r="AC579" s="2" t="n">
        <v>201908</v>
      </c>
      <c r="AD579" s="2" t="n">
        <v>1</v>
      </c>
      <c r="AE579" s="3" t="n">
        <v>1093.81</v>
      </c>
      <c r="AF579" s="2" t="n">
        <v>0</v>
      </c>
      <c r="AH579" s="3"/>
      <c r="AI579" s="2" t="s">
        <v>700</v>
      </c>
      <c r="AJ579" s="2" t="s">
        <v>59</v>
      </c>
      <c r="AK579" s="2" t="s">
        <v>56</v>
      </c>
      <c r="AL579" s="2" t="n">
        <v>0</v>
      </c>
      <c r="AM579" s="2" t="s">
        <v>57</v>
      </c>
      <c r="AN579" s="2" t="n">
        <v>1</v>
      </c>
      <c r="AO579" s="3" t="n">
        <v>1093.81</v>
      </c>
      <c r="AP579" s="3" t="n">
        <v>942.939655172414</v>
      </c>
      <c r="AQ579" s="3" t="n">
        <v>150.870344827586</v>
      </c>
      <c r="BJ579" s="2" t="n">
        <v>942.939655172414</v>
      </c>
      <c r="BK579" s="2" t="s">
        <v>50</v>
      </c>
      <c r="BL579" s="2" t="n">
        <v>150.870344827586</v>
      </c>
      <c r="BM579" s="2" t="s">
        <v>51</v>
      </c>
      <c r="BN579" s="2" t="n">
        <v>0.16</v>
      </c>
    </row>
    <row r="580" customFormat="false" ht="15" hidden="false" customHeight="false" outlineLevel="0" collapsed="false">
      <c r="I580" s="3"/>
      <c r="J580" s="3"/>
      <c r="K580" s="3"/>
      <c r="L580" s="4"/>
      <c r="M580" s="2" t="s">
        <v>48</v>
      </c>
      <c r="N580" s="2" t="s">
        <v>49</v>
      </c>
      <c r="O580" s="2" t="n">
        <v>1</v>
      </c>
      <c r="P580" s="3"/>
      <c r="Q580" s="3"/>
      <c r="R580" s="3" t="n">
        <v>9180.8275862069</v>
      </c>
      <c r="S580" s="2" t="s">
        <v>50</v>
      </c>
      <c r="T580" s="3" t="n">
        <v>1468.9324137931</v>
      </c>
      <c r="U580" s="2" t="s">
        <v>51</v>
      </c>
      <c r="V580" s="2" t="n">
        <v>0.16</v>
      </c>
      <c r="W580" s="2" t="s">
        <v>701</v>
      </c>
      <c r="X580" s="2" t="s">
        <v>59</v>
      </c>
      <c r="Y580" s="2" t="s">
        <v>48</v>
      </c>
      <c r="Z580" s="2" t="n">
        <v>1</v>
      </c>
      <c r="AA580" s="3" t="n">
        <v>10649.76</v>
      </c>
      <c r="AB580" s="2" t="s">
        <v>54</v>
      </c>
      <c r="AC580" s="2" t="n">
        <v>202008</v>
      </c>
      <c r="AD580" s="2" t="n">
        <v>1</v>
      </c>
      <c r="AE580" s="3" t="n">
        <v>10649.76</v>
      </c>
      <c r="AF580" s="2" t="n">
        <v>0</v>
      </c>
      <c r="AH580" s="3"/>
      <c r="AI580" s="2" t="s">
        <v>701</v>
      </c>
      <c r="AJ580" s="2" t="s">
        <v>59</v>
      </c>
      <c r="AK580" s="2" t="s">
        <v>56</v>
      </c>
      <c r="AL580" s="2" t="n">
        <v>0</v>
      </c>
      <c r="AM580" s="2" t="s">
        <v>57</v>
      </c>
      <c r="AN580" s="2" t="n">
        <v>1</v>
      </c>
      <c r="AO580" s="3" t="n">
        <v>10649.76</v>
      </c>
      <c r="AP580" s="3" t="n">
        <v>9180.8275862069</v>
      </c>
      <c r="AQ580" s="3" t="n">
        <v>1468.9324137931</v>
      </c>
      <c r="BJ580" s="2" t="n">
        <v>9180.8275862069</v>
      </c>
      <c r="BK580" s="2" t="s">
        <v>50</v>
      </c>
      <c r="BL580" s="2" t="n">
        <v>1468.9324137931</v>
      </c>
      <c r="BM580" s="2" t="s">
        <v>51</v>
      </c>
      <c r="BN580" s="2" t="n">
        <v>0.16</v>
      </c>
    </row>
    <row r="581" customFormat="false" ht="15" hidden="false" customHeight="false" outlineLevel="0" collapsed="false">
      <c r="I581" s="3"/>
      <c r="J581" s="3"/>
      <c r="K581" s="3"/>
      <c r="L581" s="4"/>
      <c r="M581" s="2" t="s">
        <v>48</v>
      </c>
      <c r="N581" s="2" t="s">
        <v>49</v>
      </c>
      <c r="O581" s="2" t="n">
        <v>1</v>
      </c>
      <c r="P581" s="3"/>
      <c r="Q581" s="3"/>
      <c r="R581" s="3" t="n">
        <v>4547.69827586207</v>
      </c>
      <c r="S581" s="2" t="s">
        <v>50</v>
      </c>
      <c r="T581" s="3" t="n">
        <v>727.631724137931</v>
      </c>
      <c r="U581" s="2" t="s">
        <v>51</v>
      </c>
      <c r="V581" s="2" t="n">
        <v>0.16</v>
      </c>
      <c r="W581" s="2" t="s">
        <v>702</v>
      </c>
      <c r="X581" s="2" t="s">
        <v>59</v>
      </c>
      <c r="Y581" s="2" t="s">
        <v>48</v>
      </c>
      <c r="Z581" s="2" t="n">
        <v>1</v>
      </c>
      <c r="AA581" s="3" t="n">
        <v>5275.33</v>
      </c>
      <c r="AB581" s="2" t="s">
        <v>54</v>
      </c>
      <c r="AC581" s="2" t="n">
        <v>202060</v>
      </c>
      <c r="AD581" s="2" t="n">
        <v>1</v>
      </c>
      <c r="AE581" s="3" t="n">
        <v>5275.33</v>
      </c>
      <c r="AF581" s="2" t="n">
        <v>0</v>
      </c>
      <c r="AH581" s="3"/>
      <c r="AI581" s="2" t="s">
        <v>702</v>
      </c>
      <c r="AJ581" s="2" t="s">
        <v>59</v>
      </c>
      <c r="AK581" s="2" t="s">
        <v>56</v>
      </c>
      <c r="AL581" s="2" t="n">
        <v>0</v>
      </c>
      <c r="AM581" s="2" t="s">
        <v>57</v>
      </c>
      <c r="AN581" s="2" t="n">
        <v>1</v>
      </c>
      <c r="AO581" s="3" t="n">
        <v>5275.33</v>
      </c>
      <c r="AP581" s="3" t="n">
        <v>4547.69827586207</v>
      </c>
      <c r="AQ581" s="3" t="n">
        <v>727.631724137931</v>
      </c>
      <c r="BJ581" s="2" t="n">
        <v>4547.69827586207</v>
      </c>
      <c r="BK581" s="2" t="s">
        <v>50</v>
      </c>
      <c r="BL581" s="2" t="n">
        <v>727.631724137931</v>
      </c>
      <c r="BM581" s="2" t="s">
        <v>51</v>
      </c>
      <c r="BN581" s="2" t="n">
        <v>0.16</v>
      </c>
    </row>
    <row r="582" customFormat="false" ht="15" hidden="false" customHeight="false" outlineLevel="0" collapsed="false">
      <c r="I582" s="3"/>
      <c r="J582" s="3"/>
      <c r="K582" s="3"/>
      <c r="L582" s="4"/>
      <c r="M582" s="2" t="s">
        <v>48</v>
      </c>
      <c r="N582" s="2" t="s">
        <v>49</v>
      </c>
      <c r="O582" s="2" t="n">
        <v>1</v>
      </c>
      <c r="P582" s="3"/>
      <c r="Q582" s="3"/>
      <c r="R582" s="3" t="n">
        <v>220195.301724138</v>
      </c>
      <c r="S582" s="2" t="s">
        <v>50</v>
      </c>
      <c r="T582" s="3" t="n">
        <v>35231.2482758621</v>
      </c>
      <c r="U582" s="2" t="s">
        <v>51</v>
      </c>
      <c r="V582" s="2" t="n">
        <v>0.16</v>
      </c>
      <c r="W582" s="2" t="s">
        <v>703</v>
      </c>
      <c r="X582" s="2" t="s">
        <v>59</v>
      </c>
      <c r="Y582" s="2" t="s">
        <v>48</v>
      </c>
      <c r="Z582" s="2" t="n">
        <v>1</v>
      </c>
      <c r="AA582" s="3" t="n">
        <v>255426.55</v>
      </c>
      <c r="AB582" s="2" t="s">
        <v>54</v>
      </c>
      <c r="AC582" s="2" t="n">
        <v>202066</v>
      </c>
      <c r="AD582" s="2" t="n">
        <v>1</v>
      </c>
      <c r="AE582" s="3" t="n">
        <v>255426.55</v>
      </c>
      <c r="AF582" s="2" t="n">
        <v>0</v>
      </c>
      <c r="AH582" s="3"/>
      <c r="AI582" s="2" t="s">
        <v>703</v>
      </c>
      <c r="AJ582" s="2" t="s">
        <v>59</v>
      </c>
      <c r="AK582" s="2" t="s">
        <v>56</v>
      </c>
      <c r="AL582" s="2" t="n">
        <v>0</v>
      </c>
      <c r="AM582" s="2" t="s">
        <v>57</v>
      </c>
      <c r="AN582" s="2" t="n">
        <v>1</v>
      </c>
      <c r="AO582" s="3" t="n">
        <v>255426.55</v>
      </c>
      <c r="AP582" s="3" t="n">
        <v>220195.301724138</v>
      </c>
      <c r="AQ582" s="3" t="n">
        <v>35231.2482758621</v>
      </c>
      <c r="BJ582" s="2" t="n">
        <v>220195.301724138</v>
      </c>
      <c r="BK582" s="2" t="s">
        <v>50</v>
      </c>
      <c r="BL582" s="2" t="n">
        <v>35231.2482758621</v>
      </c>
      <c r="BM582" s="2" t="s">
        <v>51</v>
      </c>
      <c r="BN582" s="2" t="n">
        <v>0.16</v>
      </c>
    </row>
    <row r="583" customFormat="false" ht="15" hidden="false" customHeight="false" outlineLevel="0" collapsed="false">
      <c r="I583" s="3"/>
      <c r="J583" s="3"/>
      <c r="K583" s="3"/>
      <c r="L583" s="4"/>
      <c r="M583" s="2" t="s">
        <v>48</v>
      </c>
      <c r="N583" s="2" t="s">
        <v>49</v>
      </c>
      <c r="O583" s="2" t="n">
        <v>1</v>
      </c>
      <c r="P583" s="3"/>
      <c r="Q583" s="3"/>
      <c r="R583" s="3" t="n">
        <v>381138.5</v>
      </c>
      <c r="S583" s="2" t="s">
        <v>50</v>
      </c>
      <c r="T583" s="3" t="n">
        <v>60982.16</v>
      </c>
      <c r="U583" s="2" t="s">
        <v>51</v>
      </c>
      <c r="V583" s="2" t="n">
        <v>0.16</v>
      </c>
      <c r="W583" s="2" t="s">
        <v>704</v>
      </c>
      <c r="X583" s="2" t="s">
        <v>59</v>
      </c>
      <c r="Y583" s="2" t="s">
        <v>48</v>
      </c>
      <c r="Z583" s="2" t="n">
        <v>1</v>
      </c>
      <c r="AA583" s="3" t="n">
        <v>442120.66</v>
      </c>
      <c r="AB583" s="2" t="s">
        <v>54</v>
      </c>
      <c r="AC583" s="2" t="n">
        <v>202976</v>
      </c>
      <c r="AD583" s="2" t="n">
        <v>1</v>
      </c>
      <c r="AE583" s="3" t="n">
        <v>442120.66</v>
      </c>
      <c r="AF583" s="2" t="n">
        <v>0</v>
      </c>
      <c r="AH583" s="3"/>
      <c r="AI583" s="2" t="s">
        <v>704</v>
      </c>
      <c r="AJ583" s="2" t="s">
        <v>59</v>
      </c>
      <c r="AK583" s="2" t="s">
        <v>56</v>
      </c>
      <c r="AL583" s="2" t="n">
        <v>0</v>
      </c>
      <c r="AM583" s="2" t="s">
        <v>57</v>
      </c>
      <c r="AN583" s="2" t="n">
        <v>1</v>
      </c>
      <c r="AO583" s="3" t="n">
        <v>442120.66</v>
      </c>
      <c r="AP583" s="3" t="n">
        <v>381138.5</v>
      </c>
      <c r="AQ583" s="3" t="n">
        <v>60982.16</v>
      </c>
      <c r="BJ583" s="2" t="n">
        <v>381138.5</v>
      </c>
      <c r="BK583" s="2" t="s">
        <v>50</v>
      </c>
      <c r="BL583" s="2" t="n">
        <v>60982.16</v>
      </c>
      <c r="BM583" s="2" t="s">
        <v>51</v>
      </c>
      <c r="BN583" s="2" t="n">
        <v>0.16</v>
      </c>
    </row>
    <row r="584" customFormat="false" ht="15" hidden="false" customHeight="false" outlineLevel="0" collapsed="false">
      <c r="I584" s="3"/>
      <c r="J584" s="3"/>
      <c r="K584" s="3"/>
      <c r="L584" s="4"/>
      <c r="M584" s="2" t="s">
        <v>48</v>
      </c>
      <c r="N584" s="2" t="s">
        <v>49</v>
      </c>
      <c r="O584" s="2" t="n">
        <v>1</v>
      </c>
      <c r="P584" s="3"/>
      <c r="Q584" s="3"/>
      <c r="R584" s="3" t="n">
        <v>80633.3275862069</v>
      </c>
      <c r="S584" s="2" t="s">
        <v>50</v>
      </c>
      <c r="T584" s="3" t="n">
        <v>12901.3324137931</v>
      </c>
      <c r="U584" s="2" t="s">
        <v>51</v>
      </c>
      <c r="V584" s="2" t="n">
        <v>0.16</v>
      </c>
      <c r="W584" s="2" t="s">
        <v>705</v>
      </c>
      <c r="X584" s="2" t="s">
        <v>59</v>
      </c>
      <c r="Y584" s="2" t="s">
        <v>48</v>
      </c>
      <c r="Z584" s="2" t="n">
        <v>1</v>
      </c>
      <c r="AA584" s="3" t="n">
        <v>93534.66</v>
      </c>
      <c r="AB584" s="2" t="s">
        <v>54</v>
      </c>
      <c r="AC584" s="2" t="n">
        <v>204677</v>
      </c>
      <c r="AD584" s="2" t="n">
        <v>1</v>
      </c>
      <c r="AE584" s="3" t="n">
        <v>93534.66</v>
      </c>
      <c r="AF584" s="2" t="n">
        <v>0</v>
      </c>
      <c r="AH584" s="3"/>
      <c r="AI584" s="2" t="s">
        <v>705</v>
      </c>
      <c r="AJ584" s="2" t="s">
        <v>59</v>
      </c>
      <c r="AK584" s="2" t="s">
        <v>56</v>
      </c>
      <c r="AL584" s="2" t="n">
        <v>0</v>
      </c>
      <c r="AM584" s="2" t="s">
        <v>57</v>
      </c>
      <c r="AN584" s="2" t="n">
        <v>1</v>
      </c>
      <c r="AO584" s="3" t="n">
        <v>93534.66</v>
      </c>
      <c r="AP584" s="3" t="n">
        <v>80633.3275862069</v>
      </c>
      <c r="AQ584" s="3" t="n">
        <v>12901.3324137931</v>
      </c>
      <c r="BJ584" s="2" t="n">
        <v>80633.3275862069</v>
      </c>
      <c r="BK584" s="2" t="s">
        <v>50</v>
      </c>
      <c r="BL584" s="2" t="n">
        <v>12901.3324137931</v>
      </c>
      <c r="BM584" s="2" t="s">
        <v>51</v>
      </c>
      <c r="BN584" s="2" t="n">
        <v>0.16</v>
      </c>
    </row>
    <row r="585" customFormat="false" ht="15" hidden="false" customHeight="false" outlineLevel="0" collapsed="false">
      <c r="I585" s="3"/>
      <c r="J585" s="3"/>
      <c r="K585" s="3"/>
      <c r="L585" s="4"/>
      <c r="M585" s="2" t="s">
        <v>48</v>
      </c>
      <c r="N585" s="2" t="s">
        <v>49</v>
      </c>
      <c r="O585" s="2" t="n">
        <v>1</v>
      </c>
      <c r="P585" s="3"/>
      <c r="Q585" s="3"/>
      <c r="R585" s="3" t="n">
        <v>14344.9310344828</v>
      </c>
      <c r="S585" s="2" t="s">
        <v>50</v>
      </c>
      <c r="T585" s="3" t="n">
        <v>2295.18896551724</v>
      </c>
      <c r="U585" s="2" t="s">
        <v>51</v>
      </c>
      <c r="V585" s="2" t="n">
        <v>0.16</v>
      </c>
      <c r="W585" s="2" t="s">
        <v>706</v>
      </c>
      <c r="X585" s="2" t="s">
        <v>59</v>
      </c>
      <c r="Y585" s="2" t="s">
        <v>48</v>
      </c>
      <c r="Z585" s="2" t="n">
        <v>1</v>
      </c>
      <c r="AA585" s="3" t="n">
        <v>16640.12</v>
      </c>
      <c r="AB585" s="2" t="s">
        <v>54</v>
      </c>
      <c r="AC585" s="2" t="n">
        <v>204726</v>
      </c>
      <c r="AD585" s="2" t="n">
        <v>1</v>
      </c>
      <c r="AE585" s="3" t="n">
        <v>16640.12</v>
      </c>
      <c r="AF585" s="2" t="n">
        <v>0</v>
      </c>
      <c r="AH585" s="3"/>
      <c r="AI585" s="2" t="s">
        <v>706</v>
      </c>
      <c r="AJ585" s="2" t="s">
        <v>59</v>
      </c>
      <c r="AK585" s="2" t="s">
        <v>56</v>
      </c>
      <c r="AL585" s="2" t="n">
        <v>0</v>
      </c>
      <c r="AM585" s="2" t="s">
        <v>57</v>
      </c>
      <c r="AN585" s="2" t="n">
        <v>1</v>
      </c>
      <c r="AO585" s="3" t="n">
        <v>16640.12</v>
      </c>
      <c r="AP585" s="3" t="n">
        <v>14344.9310344828</v>
      </c>
      <c r="AQ585" s="3" t="n">
        <v>2295.18896551724</v>
      </c>
      <c r="BJ585" s="2" t="n">
        <v>14344.9310344828</v>
      </c>
      <c r="BK585" s="2" t="s">
        <v>50</v>
      </c>
      <c r="BL585" s="2" t="n">
        <v>2295.18896551724</v>
      </c>
      <c r="BM585" s="2" t="s">
        <v>51</v>
      </c>
      <c r="BN585" s="2" t="n">
        <v>0.16</v>
      </c>
    </row>
    <row r="586" customFormat="false" ht="15" hidden="false" customHeight="false" outlineLevel="0" collapsed="false">
      <c r="I586" s="3"/>
      <c r="J586" s="3"/>
      <c r="K586" s="3"/>
      <c r="L586" s="4"/>
      <c r="M586" s="2" t="s">
        <v>48</v>
      </c>
      <c r="N586" s="2" t="s">
        <v>49</v>
      </c>
      <c r="O586" s="2" t="n">
        <v>1</v>
      </c>
      <c r="P586" s="3"/>
      <c r="Q586" s="3"/>
      <c r="R586" s="3" t="n">
        <v>31632.4396551724</v>
      </c>
      <c r="S586" s="2" t="s">
        <v>50</v>
      </c>
      <c r="T586" s="3" t="n">
        <v>5061.19034482759</v>
      </c>
      <c r="U586" s="2" t="s">
        <v>51</v>
      </c>
      <c r="V586" s="2" t="n">
        <v>0.16</v>
      </c>
      <c r="W586" s="2" t="s">
        <v>707</v>
      </c>
      <c r="X586" s="2" t="s">
        <v>59</v>
      </c>
      <c r="Y586" s="2" t="s">
        <v>48</v>
      </c>
      <c r="Z586" s="2" t="n">
        <v>1</v>
      </c>
      <c r="AA586" s="3" t="n">
        <v>36693.63</v>
      </c>
      <c r="AB586" s="2" t="s">
        <v>54</v>
      </c>
      <c r="AC586" s="2" t="n">
        <v>204727</v>
      </c>
      <c r="AD586" s="2" t="n">
        <v>1</v>
      </c>
      <c r="AE586" s="3" t="n">
        <v>36693.63</v>
      </c>
      <c r="AF586" s="2" t="n">
        <v>0</v>
      </c>
      <c r="AH586" s="3"/>
      <c r="AI586" s="2" t="s">
        <v>707</v>
      </c>
      <c r="AJ586" s="2" t="s">
        <v>59</v>
      </c>
      <c r="AK586" s="2" t="s">
        <v>56</v>
      </c>
      <c r="AL586" s="2" t="n">
        <v>0</v>
      </c>
      <c r="AM586" s="2" t="s">
        <v>57</v>
      </c>
      <c r="AN586" s="2" t="n">
        <v>1</v>
      </c>
      <c r="AO586" s="3" t="n">
        <v>36693.63</v>
      </c>
      <c r="AP586" s="3" t="n">
        <v>31632.4396551724</v>
      </c>
      <c r="AQ586" s="3" t="n">
        <v>5061.19034482759</v>
      </c>
      <c r="BJ586" s="2" t="n">
        <v>31632.4396551724</v>
      </c>
      <c r="BK586" s="2" t="s">
        <v>50</v>
      </c>
      <c r="BL586" s="2" t="n">
        <v>5061.19034482759</v>
      </c>
      <c r="BM586" s="2" t="s">
        <v>51</v>
      </c>
      <c r="BN586" s="2" t="n">
        <v>0.16</v>
      </c>
    </row>
    <row r="587" customFormat="false" ht="15" hidden="false" customHeight="false" outlineLevel="0" collapsed="false">
      <c r="I587" s="3"/>
      <c r="J587" s="3"/>
      <c r="K587" s="3"/>
      <c r="L587" s="4"/>
      <c r="M587" s="2" t="s">
        <v>48</v>
      </c>
      <c r="N587" s="2" t="s">
        <v>49</v>
      </c>
      <c r="O587" s="2" t="n">
        <v>1</v>
      </c>
      <c r="P587" s="3"/>
      <c r="Q587" s="3"/>
      <c r="R587" s="3" t="n">
        <v>809.422413793104</v>
      </c>
      <c r="S587" s="2" t="s">
        <v>50</v>
      </c>
      <c r="T587" s="3" t="n">
        <v>129.507586206897</v>
      </c>
      <c r="U587" s="2" t="s">
        <v>51</v>
      </c>
      <c r="V587" s="2" t="n">
        <v>0.16</v>
      </c>
      <c r="W587" s="2" t="s">
        <v>708</v>
      </c>
      <c r="X587" s="2" t="s">
        <v>59</v>
      </c>
      <c r="Y587" s="2" t="s">
        <v>48</v>
      </c>
      <c r="Z587" s="2" t="n">
        <v>1</v>
      </c>
      <c r="AA587" s="3" t="n">
        <v>938.93</v>
      </c>
      <c r="AB587" s="2" t="s">
        <v>54</v>
      </c>
      <c r="AC587" s="2" t="n">
        <v>204827</v>
      </c>
      <c r="AD587" s="2" t="n">
        <v>1</v>
      </c>
      <c r="AE587" s="3" t="n">
        <v>938.93</v>
      </c>
      <c r="AF587" s="2" t="n">
        <v>0</v>
      </c>
      <c r="AH587" s="3"/>
      <c r="AI587" s="2" t="s">
        <v>708</v>
      </c>
      <c r="AJ587" s="2" t="s">
        <v>59</v>
      </c>
      <c r="AK587" s="2" t="s">
        <v>56</v>
      </c>
      <c r="AL587" s="2" t="n">
        <v>0</v>
      </c>
      <c r="AM587" s="2" t="s">
        <v>57</v>
      </c>
      <c r="AN587" s="2" t="n">
        <v>1</v>
      </c>
      <c r="AO587" s="3" t="n">
        <v>938.93</v>
      </c>
      <c r="AP587" s="3" t="n">
        <v>809.422413793104</v>
      </c>
      <c r="AQ587" s="3" t="n">
        <v>129.507586206897</v>
      </c>
      <c r="BJ587" s="2" t="n">
        <v>809.422413793104</v>
      </c>
      <c r="BK587" s="2" t="s">
        <v>50</v>
      </c>
      <c r="BL587" s="2" t="n">
        <v>129.507586206897</v>
      </c>
      <c r="BM587" s="2" t="s">
        <v>51</v>
      </c>
      <c r="BN587" s="2" t="n">
        <v>0.16</v>
      </c>
    </row>
    <row r="588" customFormat="false" ht="15" hidden="false" customHeight="false" outlineLevel="0" collapsed="false">
      <c r="A588" s="1" t="n">
        <v>46</v>
      </c>
      <c r="B588" s="2" t="n">
        <v>601</v>
      </c>
      <c r="C588" s="2" t="s">
        <v>684</v>
      </c>
      <c r="D588" s="2" t="s">
        <v>685</v>
      </c>
      <c r="E588" s="2" t="s">
        <v>686</v>
      </c>
      <c r="F588" s="2" t="s">
        <v>687</v>
      </c>
      <c r="G588" s="2" t="n">
        <v>601</v>
      </c>
      <c r="H588" s="2" t="n">
        <v>550476933</v>
      </c>
      <c r="I588" s="3" t="n">
        <v>467610.28</v>
      </c>
      <c r="J588" s="3" t="n">
        <v>542427.92</v>
      </c>
      <c r="K588" s="3" t="n">
        <v>74817.64</v>
      </c>
      <c r="L588" s="4" t="n">
        <v>45016.5</v>
      </c>
      <c r="M588" s="2" t="s">
        <v>48</v>
      </c>
      <c r="N588" s="2" t="s">
        <v>49</v>
      </c>
      <c r="O588" s="2" t="n">
        <v>1</v>
      </c>
      <c r="P588" s="3" t="n">
        <v>542427.92</v>
      </c>
      <c r="Q588" s="3" t="n">
        <v>542427.92</v>
      </c>
      <c r="R588" s="3" t="n">
        <v>21796.3965517241</v>
      </c>
      <c r="S588" s="2" t="s">
        <v>50</v>
      </c>
      <c r="T588" s="3" t="n">
        <v>3487.42344827586</v>
      </c>
      <c r="U588" s="2" t="s">
        <v>51</v>
      </c>
      <c r="V588" s="2" t="n">
        <v>0.16</v>
      </c>
      <c r="W588" s="2" t="s">
        <v>709</v>
      </c>
      <c r="X588" s="2" t="s">
        <v>59</v>
      </c>
      <c r="Y588" s="2" t="s">
        <v>48</v>
      </c>
      <c r="Z588" s="2" t="n">
        <v>1</v>
      </c>
      <c r="AA588" s="3" t="n">
        <v>25283.82</v>
      </c>
      <c r="AB588" s="2" t="s">
        <v>54</v>
      </c>
      <c r="AC588" s="2" t="n">
        <v>197928</v>
      </c>
      <c r="AD588" s="2" t="n">
        <v>1</v>
      </c>
      <c r="AE588" s="3" t="n">
        <v>25283.82</v>
      </c>
      <c r="AF588" s="2" t="n">
        <v>0</v>
      </c>
      <c r="AH588" s="3" t="n">
        <v>542427.92</v>
      </c>
      <c r="AI588" s="2" t="s">
        <v>709</v>
      </c>
      <c r="AJ588" s="2" t="s">
        <v>59</v>
      </c>
      <c r="AK588" s="2" t="s">
        <v>56</v>
      </c>
      <c r="AL588" s="2" t="n">
        <v>0</v>
      </c>
      <c r="AM588" s="2" t="s">
        <v>57</v>
      </c>
      <c r="AN588" s="2" t="n">
        <v>1</v>
      </c>
      <c r="AO588" s="3" t="n">
        <v>25283.82</v>
      </c>
      <c r="AP588" s="3" t="n">
        <v>21796.3965517241</v>
      </c>
      <c r="AQ588" s="3" t="n">
        <v>3487.42344827586</v>
      </c>
      <c r="AR588" s="2" t="s">
        <v>689</v>
      </c>
      <c r="AS588" s="2" t="s">
        <v>684</v>
      </c>
      <c r="AT588" s="2" t="s">
        <v>687</v>
      </c>
      <c r="AU588" s="2" t="s">
        <v>686</v>
      </c>
      <c r="BJ588" s="2" t="n">
        <v>21796.3965517241</v>
      </c>
      <c r="BK588" s="2" t="s">
        <v>50</v>
      </c>
      <c r="BL588" s="2" t="n">
        <v>3487.42344827586</v>
      </c>
      <c r="BM588" s="2" t="s">
        <v>51</v>
      </c>
      <c r="BN588" s="2" t="n">
        <v>0.16</v>
      </c>
    </row>
    <row r="589" customFormat="false" ht="15" hidden="false" customHeight="false" outlineLevel="0" collapsed="false">
      <c r="I589" s="3"/>
      <c r="J589" s="3"/>
      <c r="K589" s="3"/>
      <c r="L589" s="4"/>
      <c r="M589" s="2" t="s">
        <v>48</v>
      </c>
      <c r="N589" s="2" t="s">
        <v>49</v>
      </c>
      <c r="O589" s="2" t="n">
        <v>1</v>
      </c>
      <c r="P589" s="3"/>
      <c r="Q589" s="3"/>
      <c r="R589" s="3" t="n">
        <v>8550.38793103448</v>
      </c>
      <c r="S589" s="2" t="s">
        <v>50</v>
      </c>
      <c r="T589" s="3" t="n">
        <v>1368.06206896552</v>
      </c>
      <c r="U589" s="2" t="s">
        <v>51</v>
      </c>
      <c r="V589" s="2" t="n">
        <v>0.16</v>
      </c>
      <c r="W589" s="2" t="s">
        <v>710</v>
      </c>
      <c r="X589" s="2" t="s">
        <v>59</v>
      </c>
      <c r="Y589" s="2" t="s">
        <v>48</v>
      </c>
      <c r="Z589" s="2" t="n">
        <v>1</v>
      </c>
      <c r="AA589" s="3" t="n">
        <v>9918.45</v>
      </c>
      <c r="AB589" s="2" t="s">
        <v>54</v>
      </c>
      <c r="AC589" s="2" t="n">
        <v>197932</v>
      </c>
      <c r="AD589" s="2" t="n">
        <v>1</v>
      </c>
      <c r="AE589" s="3" t="n">
        <v>9918.45</v>
      </c>
      <c r="AF589" s="2" t="n">
        <v>0</v>
      </c>
      <c r="AH589" s="3"/>
      <c r="AI589" s="2" t="s">
        <v>710</v>
      </c>
      <c r="AJ589" s="2" t="s">
        <v>59</v>
      </c>
      <c r="AK589" s="2" t="s">
        <v>56</v>
      </c>
      <c r="AL589" s="2" t="n">
        <v>0</v>
      </c>
      <c r="AM589" s="2" t="s">
        <v>57</v>
      </c>
      <c r="AN589" s="2" t="n">
        <v>1</v>
      </c>
      <c r="AO589" s="3" t="n">
        <v>9918.45</v>
      </c>
      <c r="AP589" s="3" t="n">
        <v>8550.38793103448</v>
      </c>
      <c r="AQ589" s="3" t="n">
        <v>1368.06206896552</v>
      </c>
      <c r="BJ589" s="2" t="n">
        <v>8550.38793103448</v>
      </c>
      <c r="BK589" s="2" t="s">
        <v>50</v>
      </c>
      <c r="BL589" s="2" t="n">
        <v>1368.06206896552</v>
      </c>
      <c r="BM589" s="2" t="s">
        <v>51</v>
      </c>
      <c r="BN589" s="2" t="n">
        <v>0.16</v>
      </c>
    </row>
    <row r="590" customFormat="false" ht="15" hidden="false" customHeight="false" outlineLevel="0" collapsed="false">
      <c r="I590" s="3"/>
      <c r="J590" s="3"/>
      <c r="K590" s="3"/>
      <c r="L590" s="4"/>
      <c r="M590" s="2" t="s">
        <v>48</v>
      </c>
      <c r="N590" s="2" t="s">
        <v>49</v>
      </c>
      <c r="O590" s="2" t="n">
        <v>1</v>
      </c>
      <c r="P590" s="3"/>
      <c r="Q590" s="3"/>
      <c r="R590" s="3" t="n">
        <v>12825.6034482759</v>
      </c>
      <c r="S590" s="2" t="s">
        <v>50</v>
      </c>
      <c r="T590" s="3" t="n">
        <v>2052.09655172414</v>
      </c>
      <c r="U590" s="2" t="s">
        <v>51</v>
      </c>
      <c r="V590" s="2" t="n">
        <v>0.16</v>
      </c>
      <c r="W590" s="2" t="s">
        <v>711</v>
      </c>
      <c r="X590" s="2" t="s">
        <v>59</v>
      </c>
      <c r="Y590" s="2" t="s">
        <v>48</v>
      </c>
      <c r="Z590" s="2" t="n">
        <v>1</v>
      </c>
      <c r="AA590" s="3" t="n">
        <v>14877.7</v>
      </c>
      <c r="AB590" s="2" t="s">
        <v>54</v>
      </c>
      <c r="AC590" s="2" t="n">
        <v>198110</v>
      </c>
      <c r="AD590" s="2" t="n">
        <v>1</v>
      </c>
      <c r="AE590" s="3" t="n">
        <v>14877.7</v>
      </c>
      <c r="AF590" s="2" t="n">
        <v>0</v>
      </c>
      <c r="AH590" s="3"/>
      <c r="AI590" s="2" t="s">
        <v>711</v>
      </c>
      <c r="AJ590" s="2" t="s">
        <v>59</v>
      </c>
      <c r="AK590" s="2" t="s">
        <v>56</v>
      </c>
      <c r="AL590" s="2" t="n">
        <v>0</v>
      </c>
      <c r="AM590" s="2" t="s">
        <v>57</v>
      </c>
      <c r="AN590" s="2" t="n">
        <v>1</v>
      </c>
      <c r="AO590" s="3" t="n">
        <v>14877.7</v>
      </c>
      <c r="AP590" s="3" t="n">
        <v>12825.6034482759</v>
      </c>
      <c r="AQ590" s="3" t="n">
        <v>2052.09655172414</v>
      </c>
      <c r="BJ590" s="2" t="n">
        <v>12825.6034482759</v>
      </c>
      <c r="BK590" s="2" t="s">
        <v>50</v>
      </c>
      <c r="BL590" s="2" t="n">
        <v>2052.09655172414</v>
      </c>
      <c r="BM590" s="2" t="s">
        <v>51</v>
      </c>
      <c r="BN590" s="2" t="n">
        <v>0.16</v>
      </c>
    </row>
    <row r="591" customFormat="false" ht="15" hidden="false" customHeight="false" outlineLevel="0" collapsed="false">
      <c r="I591" s="3"/>
      <c r="J591" s="3"/>
      <c r="K591" s="3"/>
      <c r="L591" s="4"/>
      <c r="M591" s="2" t="s">
        <v>48</v>
      </c>
      <c r="N591" s="2" t="s">
        <v>49</v>
      </c>
      <c r="O591" s="2" t="n">
        <v>1</v>
      </c>
      <c r="P591" s="3"/>
      <c r="Q591" s="3"/>
      <c r="R591" s="3" t="n">
        <v>22955.0689655172</v>
      </c>
      <c r="S591" s="2" t="s">
        <v>50</v>
      </c>
      <c r="T591" s="3" t="n">
        <v>3672.81103448276</v>
      </c>
      <c r="U591" s="2" t="s">
        <v>51</v>
      </c>
      <c r="V591" s="2" t="n">
        <v>0.16</v>
      </c>
      <c r="W591" s="2" t="s">
        <v>712</v>
      </c>
      <c r="X591" s="2" t="s">
        <v>59</v>
      </c>
      <c r="Y591" s="2" t="s">
        <v>48</v>
      </c>
      <c r="Z591" s="2" t="n">
        <v>1</v>
      </c>
      <c r="AA591" s="3" t="n">
        <v>26627.88</v>
      </c>
      <c r="AB591" s="2" t="s">
        <v>54</v>
      </c>
      <c r="AC591" s="2" t="n">
        <v>198154</v>
      </c>
      <c r="AD591" s="2" t="n">
        <v>1</v>
      </c>
      <c r="AE591" s="3" t="n">
        <v>26627.88</v>
      </c>
      <c r="AF591" s="2" t="n">
        <v>0</v>
      </c>
      <c r="AH591" s="3"/>
      <c r="AI591" s="2" t="s">
        <v>712</v>
      </c>
      <c r="AJ591" s="2" t="s">
        <v>59</v>
      </c>
      <c r="AK591" s="2" t="s">
        <v>56</v>
      </c>
      <c r="AL591" s="2" t="n">
        <v>0</v>
      </c>
      <c r="AM591" s="2" t="s">
        <v>57</v>
      </c>
      <c r="AN591" s="2" t="n">
        <v>1</v>
      </c>
      <c r="AO591" s="3" t="n">
        <v>26627.88</v>
      </c>
      <c r="AP591" s="3" t="n">
        <v>22955.0689655172</v>
      </c>
      <c r="AQ591" s="3" t="n">
        <v>3672.81103448276</v>
      </c>
      <c r="BJ591" s="2" t="n">
        <v>22955.0689655172</v>
      </c>
      <c r="BK591" s="2" t="s">
        <v>50</v>
      </c>
      <c r="BL591" s="2" t="n">
        <v>3672.81103448276</v>
      </c>
      <c r="BM591" s="2" t="s">
        <v>51</v>
      </c>
      <c r="BN591" s="2" t="n">
        <v>0.16</v>
      </c>
    </row>
    <row r="592" customFormat="false" ht="15" hidden="false" customHeight="false" outlineLevel="0" collapsed="false">
      <c r="I592" s="3"/>
      <c r="J592" s="3"/>
      <c r="K592" s="3"/>
      <c r="L592" s="4"/>
      <c r="M592" s="2" t="s">
        <v>48</v>
      </c>
      <c r="N592" s="2" t="s">
        <v>49</v>
      </c>
      <c r="O592" s="2" t="n">
        <v>1</v>
      </c>
      <c r="P592" s="3"/>
      <c r="Q592" s="3"/>
      <c r="R592" s="3" t="n">
        <v>23915.9310344828</v>
      </c>
      <c r="S592" s="2" t="s">
        <v>50</v>
      </c>
      <c r="T592" s="3" t="n">
        <v>3826.54896551724</v>
      </c>
      <c r="U592" s="2" t="s">
        <v>51</v>
      </c>
      <c r="V592" s="2" t="n">
        <v>0.16</v>
      </c>
      <c r="W592" s="2" t="s">
        <v>713</v>
      </c>
      <c r="X592" s="2" t="s">
        <v>59</v>
      </c>
      <c r="Y592" s="2" t="s">
        <v>48</v>
      </c>
      <c r="Z592" s="2" t="n">
        <v>1</v>
      </c>
      <c r="AA592" s="3" t="n">
        <v>27742.48</v>
      </c>
      <c r="AB592" s="2" t="s">
        <v>54</v>
      </c>
      <c r="AC592" s="2" t="n">
        <v>198446</v>
      </c>
      <c r="AD592" s="2" t="n">
        <v>1</v>
      </c>
      <c r="AE592" s="3" t="n">
        <v>27742.48</v>
      </c>
      <c r="AF592" s="2" t="n">
        <v>0</v>
      </c>
      <c r="AH592" s="3"/>
      <c r="AI592" s="2" t="s">
        <v>713</v>
      </c>
      <c r="AJ592" s="2" t="s">
        <v>59</v>
      </c>
      <c r="AK592" s="2" t="s">
        <v>56</v>
      </c>
      <c r="AL592" s="2" t="n">
        <v>0</v>
      </c>
      <c r="AM592" s="2" t="s">
        <v>57</v>
      </c>
      <c r="AN592" s="2" t="n">
        <v>1</v>
      </c>
      <c r="AO592" s="3" t="n">
        <v>27742.48</v>
      </c>
      <c r="AP592" s="3" t="n">
        <v>23915.9310344828</v>
      </c>
      <c r="AQ592" s="3" t="n">
        <v>3826.54896551724</v>
      </c>
      <c r="BJ592" s="2" t="n">
        <v>23915.9310344828</v>
      </c>
      <c r="BK592" s="2" t="s">
        <v>50</v>
      </c>
      <c r="BL592" s="2" t="n">
        <v>3826.54896551724</v>
      </c>
      <c r="BM592" s="2" t="s">
        <v>51</v>
      </c>
      <c r="BN592" s="2" t="n">
        <v>0.16</v>
      </c>
    </row>
    <row r="593" customFormat="false" ht="15" hidden="false" customHeight="false" outlineLevel="0" collapsed="false">
      <c r="I593" s="3"/>
      <c r="J593" s="3"/>
      <c r="K593" s="3"/>
      <c r="L593" s="4"/>
      <c r="M593" s="2" t="s">
        <v>48</v>
      </c>
      <c r="N593" s="2" t="s">
        <v>49</v>
      </c>
      <c r="O593" s="2" t="n">
        <v>1</v>
      </c>
      <c r="P593" s="3"/>
      <c r="Q593" s="3"/>
      <c r="R593" s="3" t="n">
        <v>39567.5517241379</v>
      </c>
      <c r="S593" s="2" t="s">
        <v>50</v>
      </c>
      <c r="T593" s="3" t="n">
        <v>6330.80827586207</v>
      </c>
      <c r="U593" s="2" t="s">
        <v>51</v>
      </c>
      <c r="V593" s="2" t="n">
        <v>0.16</v>
      </c>
      <c r="W593" s="2" t="s">
        <v>714</v>
      </c>
      <c r="X593" s="2" t="s">
        <v>59</v>
      </c>
      <c r="Y593" s="2" t="s">
        <v>48</v>
      </c>
      <c r="Z593" s="2" t="n">
        <v>1</v>
      </c>
      <c r="AA593" s="3" t="n">
        <v>45898.36</v>
      </c>
      <c r="AB593" s="2" t="s">
        <v>54</v>
      </c>
      <c r="AC593" s="2" t="n">
        <v>198465</v>
      </c>
      <c r="AD593" s="2" t="n">
        <v>1</v>
      </c>
      <c r="AE593" s="3" t="n">
        <v>45898.36</v>
      </c>
      <c r="AF593" s="2" t="n">
        <v>0</v>
      </c>
      <c r="AH593" s="3"/>
      <c r="AI593" s="2" t="s">
        <v>714</v>
      </c>
      <c r="AJ593" s="2" t="s">
        <v>59</v>
      </c>
      <c r="AK593" s="2" t="s">
        <v>56</v>
      </c>
      <c r="AL593" s="2" t="n">
        <v>0</v>
      </c>
      <c r="AM593" s="2" t="s">
        <v>57</v>
      </c>
      <c r="AN593" s="2" t="n">
        <v>1</v>
      </c>
      <c r="AO593" s="3" t="n">
        <v>45898.36</v>
      </c>
      <c r="AP593" s="3" t="n">
        <v>39567.5517241379</v>
      </c>
      <c r="AQ593" s="3" t="n">
        <v>6330.80827586207</v>
      </c>
      <c r="BJ593" s="2" t="n">
        <v>39567.5517241379</v>
      </c>
      <c r="BK593" s="2" t="s">
        <v>50</v>
      </c>
      <c r="BL593" s="2" t="n">
        <v>6330.80827586207</v>
      </c>
      <c r="BM593" s="2" t="s">
        <v>51</v>
      </c>
      <c r="BN593" s="2" t="n">
        <v>0.16</v>
      </c>
    </row>
    <row r="594" customFormat="false" ht="15" hidden="false" customHeight="false" outlineLevel="0" collapsed="false">
      <c r="I594" s="3"/>
      <c r="J594" s="3"/>
      <c r="K594" s="3"/>
      <c r="L594" s="4"/>
      <c r="M594" s="2" t="s">
        <v>48</v>
      </c>
      <c r="N594" s="2" t="s">
        <v>49</v>
      </c>
      <c r="O594" s="2" t="n">
        <v>1</v>
      </c>
      <c r="P594" s="3"/>
      <c r="Q594" s="3"/>
      <c r="R594" s="3" t="n">
        <v>34577.3362068965</v>
      </c>
      <c r="S594" s="2" t="s">
        <v>50</v>
      </c>
      <c r="T594" s="3" t="n">
        <v>5532.37379310345</v>
      </c>
      <c r="U594" s="2" t="s">
        <v>51</v>
      </c>
      <c r="V594" s="2" t="n">
        <v>0.16</v>
      </c>
      <c r="W594" s="2" t="s">
        <v>715</v>
      </c>
      <c r="X594" s="2" t="s">
        <v>59</v>
      </c>
      <c r="Y594" s="2" t="s">
        <v>48</v>
      </c>
      <c r="Z594" s="2" t="n">
        <v>1</v>
      </c>
      <c r="AA594" s="3" t="n">
        <v>40109.71</v>
      </c>
      <c r="AB594" s="2" t="s">
        <v>54</v>
      </c>
      <c r="AC594" s="2" t="n">
        <v>200963</v>
      </c>
      <c r="AD594" s="2" t="n">
        <v>1</v>
      </c>
      <c r="AE594" s="3" t="n">
        <v>40109.71</v>
      </c>
      <c r="AF594" s="2" t="n">
        <v>0</v>
      </c>
      <c r="AH594" s="3"/>
      <c r="AI594" s="2" t="s">
        <v>715</v>
      </c>
      <c r="AJ594" s="2" t="s">
        <v>59</v>
      </c>
      <c r="AK594" s="2" t="s">
        <v>56</v>
      </c>
      <c r="AL594" s="2" t="n">
        <v>0</v>
      </c>
      <c r="AM594" s="2" t="s">
        <v>57</v>
      </c>
      <c r="AN594" s="2" t="n">
        <v>1</v>
      </c>
      <c r="AO594" s="3" t="n">
        <v>40109.71</v>
      </c>
      <c r="AP594" s="3" t="n">
        <v>34577.3362068965</v>
      </c>
      <c r="AQ594" s="3" t="n">
        <v>5532.37379310345</v>
      </c>
      <c r="BJ594" s="2" t="n">
        <v>34577.3362068965</v>
      </c>
      <c r="BK594" s="2" t="s">
        <v>50</v>
      </c>
      <c r="BL594" s="2" t="n">
        <v>5532.37379310345</v>
      </c>
      <c r="BM594" s="2" t="s">
        <v>51</v>
      </c>
      <c r="BN594" s="2" t="n">
        <v>0.16</v>
      </c>
    </row>
    <row r="595" customFormat="false" ht="15" hidden="false" customHeight="false" outlineLevel="0" collapsed="false">
      <c r="I595" s="3"/>
      <c r="J595" s="3"/>
      <c r="K595" s="3"/>
      <c r="L595" s="4"/>
      <c r="M595" s="2" t="s">
        <v>48</v>
      </c>
      <c r="N595" s="2" t="s">
        <v>49</v>
      </c>
      <c r="O595" s="2" t="n">
        <v>1</v>
      </c>
      <c r="P595" s="3"/>
      <c r="Q595" s="3"/>
      <c r="R595" s="3" t="n">
        <v>1104.56896551724</v>
      </c>
      <c r="S595" s="2" t="s">
        <v>50</v>
      </c>
      <c r="T595" s="3" t="n">
        <v>176.731034482759</v>
      </c>
      <c r="U595" s="2" t="s">
        <v>51</v>
      </c>
      <c r="V595" s="2" t="n">
        <v>0.16</v>
      </c>
      <c r="W595" s="2" t="s">
        <v>716</v>
      </c>
      <c r="X595" s="2" t="s">
        <v>59</v>
      </c>
      <c r="Y595" s="2" t="s">
        <v>48</v>
      </c>
      <c r="Z595" s="2" t="n">
        <v>1</v>
      </c>
      <c r="AA595" s="3" t="n">
        <v>1281.3</v>
      </c>
      <c r="AB595" s="2" t="s">
        <v>54</v>
      </c>
      <c r="AC595" s="2" t="n">
        <v>201362</v>
      </c>
      <c r="AD595" s="2" t="n">
        <v>1</v>
      </c>
      <c r="AE595" s="3" t="n">
        <v>1281.3</v>
      </c>
      <c r="AF595" s="2" t="n">
        <v>0</v>
      </c>
      <c r="AH595" s="3"/>
      <c r="AI595" s="2" t="s">
        <v>716</v>
      </c>
      <c r="AJ595" s="2" t="s">
        <v>59</v>
      </c>
      <c r="AK595" s="2" t="s">
        <v>56</v>
      </c>
      <c r="AL595" s="2" t="n">
        <v>0</v>
      </c>
      <c r="AM595" s="2" t="s">
        <v>57</v>
      </c>
      <c r="AN595" s="2" t="n">
        <v>1</v>
      </c>
      <c r="AO595" s="3" t="n">
        <v>1281.3</v>
      </c>
      <c r="AP595" s="3" t="n">
        <v>1104.56896551724</v>
      </c>
      <c r="AQ595" s="3" t="n">
        <v>176.731034482759</v>
      </c>
      <c r="BJ595" s="2" t="n">
        <v>1104.56896551724</v>
      </c>
      <c r="BK595" s="2" t="s">
        <v>50</v>
      </c>
      <c r="BL595" s="2" t="n">
        <v>176.731034482759</v>
      </c>
      <c r="BM595" s="2" t="s">
        <v>51</v>
      </c>
      <c r="BN595" s="2" t="n">
        <v>0.16</v>
      </c>
    </row>
    <row r="596" customFormat="false" ht="15" hidden="false" customHeight="false" outlineLevel="0" collapsed="false">
      <c r="I596" s="3"/>
      <c r="J596" s="3"/>
      <c r="K596" s="3"/>
      <c r="L596" s="4"/>
      <c r="M596" s="2" t="s">
        <v>48</v>
      </c>
      <c r="N596" s="2" t="s">
        <v>49</v>
      </c>
      <c r="O596" s="2" t="n">
        <v>1</v>
      </c>
      <c r="P596" s="3"/>
      <c r="Q596" s="3"/>
      <c r="R596" s="3" t="n">
        <v>71475.75</v>
      </c>
      <c r="S596" s="2" t="s">
        <v>50</v>
      </c>
      <c r="T596" s="3" t="n">
        <v>11436.12</v>
      </c>
      <c r="U596" s="2" t="s">
        <v>51</v>
      </c>
      <c r="V596" s="2" t="n">
        <v>0.16</v>
      </c>
      <c r="W596" s="2" t="s">
        <v>717</v>
      </c>
      <c r="X596" s="2" t="s">
        <v>59</v>
      </c>
      <c r="Y596" s="2" t="s">
        <v>48</v>
      </c>
      <c r="Z596" s="2" t="n">
        <v>1</v>
      </c>
      <c r="AA596" s="3" t="n">
        <v>82911.87</v>
      </c>
      <c r="AB596" s="2" t="s">
        <v>54</v>
      </c>
      <c r="AC596" s="2" t="n">
        <v>202470</v>
      </c>
      <c r="AD596" s="2" t="n">
        <v>1</v>
      </c>
      <c r="AE596" s="3" t="n">
        <v>82911.87</v>
      </c>
      <c r="AF596" s="2" t="n">
        <v>0</v>
      </c>
      <c r="AH596" s="3"/>
      <c r="AI596" s="2" t="s">
        <v>717</v>
      </c>
      <c r="AJ596" s="2" t="s">
        <v>59</v>
      </c>
      <c r="AK596" s="2" t="s">
        <v>56</v>
      </c>
      <c r="AL596" s="2" t="n">
        <v>0</v>
      </c>
      <c r="AM596" s="2" t="s">
        <v>57</v>
      </c>
      <c r="AN596" s="2" t="n">
        <v>1</v>
      </c>
      <c r="AO596" s="3" t="n">
        <v>82911.87</v>
      </c>
      <c r="AP596" s="3" t="n">
        <v>71475.75</v>
      </c>
      <c r="AQ596" s="3" t="n">
        <v>11436.12</v>
      </c>
      <c r="BJ596" s="2" t="n">
        <v>71475.75</v>
      </c>
      <c r="BK596" s="2" t="s">
        <v>50</v>
      </c>
      <c r="BL596" s="2" t="n">
        <v>11436.12</v>
      </c>
      <c r="BM596" s="2" t="s">
        <v>51</v>
      </c>
      <c r="BN596" s="2" t="n">
        <v>0.16</v>
      </c>
    </row>
    <row r="597" customFormat="false" ht="15" hidden="false" customHeight="false" outlineLevel="0" collapsed="false">
      <c r="I597" s="3"/>
      <c r="J597" s="3"/>
      <c r="K597" s="3"/>
      <c r="L597" s="4"/>
      <c r="M597" s="2" t="s">
        <v>48</v>
      </c>
      <c r="N597" s="2" t="s">
        <v>49</v>
      </c>
      <c r="O597" s="2" t="n">
        <v>1</v>
      </c>
      <c r="P597" s="3"/>
      <c r="Q597" s="3"/>
      <c r="R597" s="3" t="n">
        <v>46930.3017241379</v>
      </c>
      <c r="S597" s="2" t="s">
        <v>50</v>
      </c>
      <c r="T597" s="3" t="n">
        <v>7508.84827586207</v>
      </c>
      <c r="U597" s="2" t="s">
        <v>51</v>
      </c>
      <c r="V597" s="2" t="n">
        <v>0.16</v>
      </c>
      <c r="W597" s="2" t="s">
        <v>718</v>
      </c>
      <c r="X597" s="2" t="s">
        <v>59</v>
      </c>
      <c r="Y597" s="2" t="s">
        <v>48</v>
      </c>
      <c r="Z597" s="2" t="n">
        <v>1</v>
      </c>
      <c r="AA597" s="3" t="n">
        <v>54439.15</v>
      </c>
      <c r="AB597" s="2" t="s">
        <v>54</v>
      </c>
      <c r="AC597" s="2" t="n">
        <v>204990</v>
      </c>
      <c r="AD597" s="2" t="n">
        <v>1</v>
      </c>
      <c r="AE597" s="3" t="n">
        <v>54439.15</v>
      </c>
      <c r="AF597" s="2" t="n">
        <v>0</v>
      </c>
      <c r="AH597" s="3"/>
      <c r="AI597" s="2" t="s">
        <v>718</v>
      </c>
      <c r="AJ597" s="2" t="s">
        <v>59</v>
      </c>
      <c r="AK597" s="2" t="s">
        <v>56</v>
      </c>
      <c r="AL597" s="2" t="n">
        <v>0</v>
      </c>
      <c r="AM597" s="2" t="s">
        <v>57</v>
      </c>
      <c r="AN597" s="2" t="n">
        <v>1</v>
      </c>
      <c r="AO597" s="3" t="n">
        <v>54439.15</v>
      </c>
      <c r="AP597" s="3" t="n">
        <v>46930.3017241379</v>
      </c>
      <c r="AQ597" s="3" t="n">
        <v>7508.84827586207</v>
      </c>
      <c r="BJ597" s="2" t="n">
        <v>46930.3017241379</v>
      </c>
      <c r="BK597" s="2" t="s">
        <v>50</v>
      </c>
      <c r="BL597" s="2" t="n">
        <v>7508.84827586207</v>
      </c>
      <c r="BM597" s="2" t="s">
        <v>51</v>
      </c>
      <c r="BN597" s="2" t="n">
        <v>0.16</v>
      </c>
    </row>
    <row r="598" customFormat="false" ht="15" hidden="false" customHeight="false" outlineLevel="0" collapsed="false">
      <c r="I598" s="3"/>
      <c r="J598" s="3"/>
      <c r="K598" s="3"/>
      <c r="L598" s="4"/>
      <c r="M598" s="2" t="s">
        <v>48</v>
      </c>
      <c r="N598" s="2" t="s">
        <v>49</v>
      </c>
      <c r="O598" s="2" t="n">
        <v>1</v>
      </c>
      <c r="P598" s="3"/>
      <c r="Q598" s="3"/>
      <c r="R598" s="3" t="n">
        <v>13112.4482758621</v>
      </c>
      <c r="S598" s="2" t="s">
        <v>50</v>
      </c>
      <c r="T598" s="3" t="n">
        <v>2097.99172413793</v>
      </c>
      <c r="U598" s="2" t="s">
        <v>51</v>
      </c>
      <c r="V598" s="2" t="n">
        <v>0.16</v>
      </c>
      <c r="W598" s="2" t="s">
        <v>719</v>
      </c>
      <c r="X598" s="2" t="s">
        <v>59</v>
      </c>
      <c r="Y598" s="2" t="s">
        <v>48</v>
      </c>
      <c r="Z598" s="2" t="n">
        <v>1</v>
      </c>
      <c r="AA598" s="3" t="n">
        <v>15210.44</v>
      </c>
      <c r="AB598" s="2" t="s">
        <v>54</v>
      </c>
      <c r="AC598" s="2" t="n">
        <v>205029</v>
      </c>
      <c r="AD598" s="2" t="n">
        <v>1</v>
      </c>
      <c r="AE598" s="3" t="n">
        <v>15210.44</v>
      </c>
      <c r="AF598" s="2" t="n">
        <v>0</v>
      </c>
      <c r="AH598" s="3"/>
      <c r="AI598" s="2" t="s">
        <v>719</v>
      </c>
      <c r="AJ598" s="2" t="s">
        <v>59</v>
      </c>
      <c r="AK598" s="2" t="s">
        <v>56</v>
      </c>
      <c r="AL598" s="2" t="n">
        <v>0</v>
      </c>
      <c r="AM598" s="2" t="s">
        <v>57</v>
      </c>
      <c r="AN598" s="2" t="n">
        <v>1</v>
      </c>
      <c r="AO598" s="3" t="n">
        <v>15210.44</v>
      </c>
      <c r="AP598" s="3" t="n">
        <v>13112.4482758621</v>
      </c>
      <c r="AQ598" s="3" t="n">
        <v>2097.99172413793</v>
      </c>
      <c r="BJ598" s="2" t="n">
        <v>13112.4482758621</v>
      </c>
      <c r="BK598" s="2" t="s">
        <v>50</v>
      </c>
      <c r="BL598" s="2" t="n">
        <v>2097.99172413793</v>
      </c>
      <c r="BM598" s="2" t="s">
        <v>51</v>
      </c>
      <c r="BN598" s="2" t="n">
        <v>0.16</v>
      </c>
    </row>
    <row r="599" customFormat="false" ht="15" hidden="false" customHeight="false" outlineLevel="0" collapsed="false">
      <c r="I599" s="3"/>
      <c r="J599" s="3"/>
      <c r="K599" s="3"/>
      <c r="L599" s="4"/>
      <c r="M599" s="2" t="s">
        <v>48</v>
      </c>
      <c r="N599" s="2" t="s">
        <v>49</v>
      </c>
      <c r="O599" s="2" t="n">
        <v>1</v>
      </c>
      <c r="P599" s="3"/>
      <c r="Q599" s="3"/>
      <c r="R599" s="3" t="n">
        <v>89946.1379310345</v>
      </c>
      <c r="S599" s="2" t="s">
        <v>50</v>
      </c>
      <c r="T599" s="3" t="n">
        <v>14391.3820689655</v>
      </c>
      <c r="U599" s="2" t="s">
        <v>51</v>
      </c>
      <c r="V599" s="2" t="n">
        <v>0.16</v>
      </c>
      <c r="W599" s="2" t="s">
        <v>720</v>
      </c>
      <c r="X599" s="2" t="s">
        <v>59</v>
      </c>
      <c r="Y599" s="2" t="s">
        <v>48</v>
      </c>
      <c r="Z599" s="2" t="n">
        <v>1</v>
      </c>
      <c r="AA599" s="3" t="n">
        <v>104337.52</v>
      </c>
      <c r="AB599" s="2" t="s">
        <v>54</v>
      </c>
      <c r="AC599" s="2" t="n">
        <v>205656</v>
      </c>
      <c r="AD599" s="2" t="n">
        <v>1</v>
      </c>
      <c r="AE599" s="3" t="n">
        <v>104337.52</v>
      </c>
      <c r="AF599" s="2" t="n">
        <v>0</v>
      </c>
      <c r="AH599" s="3"/>
      <c r="AI599" s="2" t="s">
        <v>720</v>
      </c>
      <c r="AJ599" s="2" t="s">
        <v>59</v>
      </c>
      <c r="AK599" s="2" t="s">
        <v>56</v>
      </c>
      <c r="AL599" s="2" t="n">
        <v>0</v>
      </c>
      <c r="AM599" s="2" t="s">
        <v>57</v>
      </c>
      <c r="AN599" s="2" t="n">
        <v>1</v>
      </c>
      <c r="AO599" s="3" t="n">
        <v>104337.52</v>
      </c>
      <c r="AP599" s="3" t="n">
        <v>89946.1379310345</v>
      </c>
      <c r="AQ599" s="3" t="n">
        <v>14391.3820689655</v>
      </c>
      <c r="BJ599" s="2" t="n">
        <v>89946.1379310345</v>
      </c>
      <c r="BK599" s="2" t="s">
        <v>50</v>
      </c>
      <c r="BL599" s="2" t="n">
        <v>14391.3820689655</v>
      </c>
      <c r="BM599" s="2" t="s">
        <v>51</v>
      </c>
      <c r="BN599" s="2" t="n">
        <v>0.16</v>
      </c>
    </row>
    <row r="600" customFormat="false" ht="15" hidden="false" customHeight="false" outlineLevel="0" collapsed="false">
      <c r="I600" s="3"/>
      <c r="J600" s="3"/>
      <c r="K600" s="3"/>
      <c r="L600" s="4"/>
      <c r="M600" s="2" t="s">
        <v>48</v>
      </c>
      <c r="N600" s="2" t="s">
        <v>49</v>
      </c>
      <c r="O600" s="2" t="n">
        <v>1</v>
      </c>
      <c r="P600" s="3"/>
      <c r="Q600" s="3"/>
      <c r="R600" s="3" t="n">
        <v>18014.5</v>
      </c>
      <c r="S600" s="2" t="s">
        <v>50</v>
      </c>
      <c r="T600" s="3" t="n">
        <v>2882.32</v>
      </c>
      <c r="U600" s="2" t="s">
        <v>51</v>
      </c>
      <c r="V600" s="2" t="n">
        <v>0.16</v>
      </c>
      <c r="W600" s="2" t="s">
        <v>721</v>
      </c>
      <c r="X600" s="2" t="s">
        <v>59</v>
      </c>
      <c r="Y600" s="2" t="s">
        <v>48</v>
      </c>
      <c r="Z600" s="2" t="n">
        <v>1</v>
      </c>
      <c r="AA600" s="3" t="n">
        <v>20896.82</v>
      </c>
      <c r="AB600" s="2" t="s">
        <v>54</v>
      </c>
      <c r="AC600" s="2" t="n">
        <v>205657</v>
      </c>
      <c r="AD600" s="2" t="n">
        <v>1</v>
      </c>
      <c r="AE600" s="3" t="n">
        <v>20896.82</v>
      </c>
      <c r="AF600" s="2" t="n">
        <v>0</v>
      </c>
      <c r="AH600" s="3"/>
      <c r="AI600" s="2" t="s">
        <v>721</v>
      </c>
      <c r="AJ600" s="2" t="s">
        <v>59</v>
      </c>
      <c r="AK600" s="2" t="s">
        <v>56</v>
      </c>
      <c r="AL600" s="2" t="n">
        <v>0</v>
      </c>
      <c r="AM600" s="2" t="s">
        <v>57</v>
      </c>
      <c r="AN600" s="2" t="n">
        <v>1</v>
      </c>
      <c r="AO600" s="3" t="n">
        <v>20896.82</v>
      </c>
      <c r="AP600" s="3" t="n">
        <v>18014.5</v>
      </c>
      <c r="AQ600" s="3" t="n">
        <v>2882.32</v>
      </c>
      <c r="BJ600" s="2" t="n">
        <v>18014.5</v>
      </c>
      <c r="BK600" s="2" t="s">
        <v>50</v>
      </c>
      <c r="BL600" s="2" t="n">
        <v>2882.32</v>
      </c>
      <c r="BM600" s="2" t="s">
        <v>51</v>
      </c>
      <c r="BN600" s="2" t="n">
        <v>0.16</v>
      </c>
    </row>
    <row r="601" customFormat="false" ht="15" hidden="false" customHeight="false" outlineLevel="0" collapsed="false">
      <c r="I601" s="3"/>
      <c r="J601" s="3"/>
      <c r="K601" s="3"/>
      <c r="L601" s="4"/>
      <c r="M601" s="2" t="s">
        <v>48</v>
      </c>
      <c r="N601" s="2" t="s">
        <v>49</v>
      </c>
      <c r="O601" s="2" t="n">
        <v>1</v>
      </c>
      <c r="P601" s="3"/>
      <c r="Q601" s="3"/>
      <c r="R601" s="3" t="n">
        <v>809.422413793104</v>
      </c>
      <c r="S601" s="2" t="s">
        <v>50</v>
      </c>
      <c r="T601" s="3" t="n">
        <v>129.507586206897</v>
      </c>
      <c r="U601" s="2" t="s">
        <v>51</v>
      </c>
      <c r="V601" s="2" t="n">
        <v>0.16</v>
      </c>
      <c r="W601" s="2" t="s">
        <v>722</v>
      </c>
      <c r="X601" s="2" t="s">
        <v>59</v>
      </c>
      <c r="Y601" s="2" t="s">
        <v>48</v>
      </c>
      <c r="Z601" s="2" t="n">
        <v>1</v>
      </c>
      <c r="AA601" s="3" t="n">
        <v>938.93</v>
      </c>
      <c r="AB601" s="2" t="s">
        <v>54</v>
      </c>
      <c r="AC601" s="2" t="n">
        <v>205801</v>
      </c>
      <c r="AD601" s="2" t="n">
        <v>1</v>
      </c>
      <c r="AE601" s="3" t="n">
        <v>938.93</v>
      </c>
      <c r="AF601" s="2" t="n">
        <v>0</v>
      </c>
      <c r="AH601" s="3"/>
      <c r="AI601" s="2" t="s">
        <v>722</v>
      </c>
      <c r="AJ601" s="2" t="s">
        <v>59</v>
      </c>
      <c r="AK601" s="2" t="s">
        <v>56</v>
      </c>
      <c r="AL601" s="2" t="n">
        <v>0</v>
      </c>
      <c r="AM601" s="2" t="s">
        <v>57</v>
      </c>
      <c r="AN601" s="2" t="n">
        <v>1</v>
      </c>
      <c r="AO601" s="3" t="n">
        <v>938.93</v>
      </c>
      <c r="AP601" s="3" t="n">
        <v>809.422413793104</v>
      </c>
      <c r="AQ601" s="3" t="n">
        <v>129.507586206897</v>
      </c>
      <c r="BJ601" s="2" t="n">
        <v>809.422413793104</v>
      </c>
      <c r="BK601" s="2" t="s">
        <v>50</v>
      </c>
      <c r="BL601" s="2" t="n">
        <v>129.507586206897</v>
      </c>
      <c r="BM601" s="2" t="s">
        <v>51</v>
      </c>
      <c r="BN601" s="2" t="n">
        <v>0.16</v>
      </c>
    </row>
    <row r="602" customFormat="false" ht="15" hidden="false" customHeight="false" outlineLevel="0" collapsed="false">
      <c r="I602" s="3"/>
      <c r="J602" s="3"/>
      <c r="K602" s="3"/>
      <c r="L602" s="4"/>
      <c r="M602" s="2" t="s">
        <v>48</v>
      </c>
      <c r="N602" s="2" t="s">
        <v>49</v>
      </c>
      <c r="O602" s="2" t="n">
        <v>1</v>
      </c>
      <c r="P602" s="3"/>
      <c r="Q602" s="3"/>
      <c r="R602" s="3" t="n">
        <v>62028.8706896552</v>
      </c>
      <c r="S602" s="2" t="s">
        <v>50</v>
      </c>
      <c r="T602" s="3" t="n">
        <v>9924.61931034483</v>
      </c>
      <c r="U602" s="2" t="s">
        <v>51</v>
      </c>
      <c r="V602" s="2" t="n">
        <v>0.16</v>
      </c>
      <c r="W602" s="2" t="s">
        <v>723</v>
      </c>
      <c r="X602" s="2" t="s">
        <v>59</v>
      </c>
      <c r="Y602" s="2" t="s">
        <v>48</v>
      </c>
      <c r="Z602" s="2" t="n">
        <v>1</v>
      </c>
      <c r="AA602" s="3" t="n">
        <v>71953.49</v>
      </c>
      <c r="AB602" s="2" t="s">
        <v>54</v>
      </c>
      <c r="AC602" s="2" t="n">
        <v>206007</v>
      </c>
      <c r="AD602" s="2" t="n">
        <v>1</v>
      </c>
      <c r="AE602" s="3" t="n">
        <v>71953.49</v>
      </c>
      <c r="AF602" s="2" t="n">
        <v>0</v>
      </c>
      <c r="AH602" s="3"/>
      <c r="AI602" s="2" t="s">
        <v>723</v>
      </c>
      <c r="AJ602" s="2" t="s">
        <v>59</v>
      </c>
      <c r="AK602" s="2" t="s">
        <v>56</v>
      </c>
      <c r="AL602" s="2" t="n">
        <v>0</v>
      </c>
      <c r="AM602" s="2" t="s">
        <v>57</v>
      </c>
      <c r="AN602" s="2" t="n">
        <v>1</v>
      </c>
      <c r="AO602" s="3" t="n">
        <v>71953.49</v>
      </c>
      <c r="AP602" s="3" t="n">
        <v>62028.8706896552</v>
      </c>
      <c r="AQ602" s="3" t="n">
        <v>9924.61931034483</v>
      </c>
      <c r="BJ602" s="2" t="n">
        <v>62028.8706896552</v>
      </c>
      <c r="BK602" s="2" t="s">
        <v>50</v>
      </c>
      <c r="BL602" s="2" t="n">
        <v>9924.61931034483</v>
      </c>
      <c r="BM602" s="2" t="s">
        <v>51</v>
      </c>
      <c r="BN602" s="2" t="n">
        <v>0.16</v>
      </c>
    </row>
    <row r="603" customFormat="false" ht="15" hidden="false" customHeight="false" outlineLevel="0" collapsed="false">
      <c r="A603" s="1" t="n">
        <v>47</v>
      </c>
      <c r="B603" s="2" t="n">
        <v>601</v>
      </c>
      <c r="C603" s="2" t="s">
        <v>724</v>
      </c>
      <c r="D603" s="2" t="s">
        <v>725</v>
      </c>
      <c r="E603" s="2" t="s">
        <v>678</v>
      </c>
      <c r="F603" s="2" t="s">
        <v>726</v>
      </c>
      <c r="G603" s="2" t="n">
        <v>601</v>
      </c>
      <c r="H603" s="2" t="n">
        <v>550605937</v>
      </c>
      <c r="I603" s="3" t="n">
        <v>86867.63</v>
      </c>
      <c r="J603" s="3" t="n">
        <v>100766.46</v>
      </c>
      <c r="K603" s="3" t="n">
        <v>13898.83</v>
      </c>
      <c r="L603" s="4" t="n">
        <v>44995.5</v>
      </c>
      <c r="M603" s="2" t="s">
        <v>48</v>
      </c>
      <c r="N603" s="2" t="s">
        <v>49</v>
      </c>
      <c r="O603" s="2" t="n">
        <v>1</v>
      </c>
      <c r="P603" s="3" t="n">
        <v>100766.46</v>
      </c>
      <c r="Q603" s="3" t="n">
        <v>100766.46</v>
      </c>
      <c r="R603" s="3" t="n">
        <v>83933.1637931035</v>
      </c>
      <c r="S603" s="2" t="s">
        <v>50</v>
      </c>
      <c r="T603" s="3" t="n">
        <v>13429.3062068966</v>
      </c>
      <c r="U603" s="2" t="s">
        <v>51</v>
      </c>
      <c r="V603" s="2" t="n">
        <v>0.16</v>
      </c>
      <c r="W603" s="2" t="s">
        <v>727</v>
      </c>
      <c r="X603" s="2" t="s">
        <v>53</v>
      </c>
      <c r="Y603" s="2" t="s">
        <v>48</v>
      </c>
      <c r="Z603" s="2" t="n">
        <v>1</v>
      </c>
      <c r="AA603" s="3" t="n">
        <v>97362.47</v>
      </c>
      <c r="AB603" s="2" t="s">
        <v>54</v>
      </c>
      <c r="AC603" s="2" t="n">
        <v>14094</v>
      </c>
      <c r="AD603" s="2" t="n">
        <v>1</v>
      </c>
      <c r="AE603" s="3" t="n">
        <v>97362.47</v>
      </c>
      <c r="AF603" s="2" t="n">
        <v>0</v>
      </c>
      <c r="AH603" s="3" t="n">
        <v>100766.46</v>
      </c>
      <c r="AI603" s="2" t="s">
        <v>727</v>
      </c>
      <c r="AJ603" s="2" t="s">
        <v>53</v>
      </c>
      <c r="AK603" s="2" t="s">
        <v>56</v>
      </c>
      <c r="AL603" s="2" t="n">
        <v>0</v>
      </c>
      <c r="AM603" s="2" t="s">
        <v>57</v>
      </c>
      <c r="AN603" s="2" t="n">
        <v>1</v>
      </c>
      <c r="AO603" s="3" t="n">
        <v>97362.47</v>
      </c>
      <c r="AP603" s="3" t="n">
        <v>83933.1637931035</v>
      </c>
      <c r="AQ603" s="3" t="n">
        <v>13429.3062068966</v>
      </c>
      <c r="AR603" s="2" t="s">
        <v>728</v>
      </c>
      <c r="AS603" s="2" t="s">
        <v>724</v>
      </c>
      <c r="AT603" s="2" t="s">
        <v>726</v>
      </c>
      <c r="AU603" s="2" t="s">
        <v>678</v>
      </c>
      <c r="BJ603" s="2" t="n">
        <v>83933.1637931035</v>
      </c>
      <c r="BK603" s="2" t="s">
        <v>50</v>
      </c>
      <c r="BL603" s="2" t="n">
        <v>13429.3062068966</v>
      </c>
      <c r="BM603" s="2" t="s">
        <v>51</v>
      </c>
      <c r="BN603" s="2" t="n">
        <v>0.16</v>
      </c>
    </row>
    <row r="604" customFormat="false" ht="15" hidden="false" customHeight="false" outlineLevel="0" collapsed="false">
      <c r="I604" s="3"/>
      <c r="J604" s="3"/>
      <c r="K604" s="3"/>
      <c r="L604" s="4"/>
      <c r="M604" s="2" t="s">
        <v>48</v>
      </c>
      <c r="N604" s="2" t="s">
        <v>49</v>
      </c>
      <c r="O604" s="2" t="n">
        <v>1</v>
      </c>
      <c r="P604" s="3"/>
      <c r="Q604" s="3"/>
      <c r="R604" s="3" t="n">
        <v>1330</v>
      </c>
      <c r="S604" s="2" t="s">
        <v>50</v>
      </c>
      <c r="T604" s="3" t="n">
        <v>212.8</v>
      </c>
      <c r="U604" s="2" t="s">
        <v>51</v>
      </c>
      <c r="V604" s="2" t="n">
        <v>0.16</v>
      </c>
      <c r="W604" s="2" t="s">
        <v>729</v>
      </c>
      <c r="X604" s="2" t="s">
        <v>53</v>
      </c>
      <c r="Y604" s="2" t="s">
        <v>48</v>
      </c>
      <c r="Z604" s="2" t="n">
        <v>1</v>
      </c>
      <c r="AA604" s="3" t="n">
        <v>1542.8</v>
      </c>
      <c r="AB604" s="2" t="s">
        <v>54</v>
      </c>
      <c r="AC604" s="2" t="n">
        <v>14095</v>
      </c>
      <c r="AD604" s="2" t="n">
        <v>1</v>
      </c>
      <c r="AE604" s="3" t="n">
        <v>1542.8</v>
      </c>
      <c r="AF604" s="2" t="n">
        <v>0</v>
      </c>
      <c r="AH604" s="3"/>
      <c r="AI604" s="2" t="s">
        <v>729</v>
      </c>
      <c r="AJ604" s="2" t="s">
        <v>53</v>
      </c>
      <c r="AK604" s="2" t="s">
        <v>56</v>
      </c>
      <c r="AL604" s="2" t="n">
        <v>0</v>
      </c>
      <c r="AM604" s="2" t="s">
        <v>57</v>
      </c>
      <c r="AN604" s="2" t="n">
        <v>1</v>
      </c>
      <c r="AO604" s="3" t="n">
        <v>1542.8</v>
      </c>
      <c r="AP604" s="3" t="n">
        <v>1330</v>
      </c>
      <c r="AQ604" s="3" t="n">
        <v>212.8</v>
      </c>
      <c r="BJ604" s="2" t="n">
        <v>1330</v>
      </c>
      <c r="BK604" s="2" t="s">
        <v>50</v>
      </c>
      <c r="BL604" s="2" t="n">
        <v>212.8</v>
      </c>
      <c r="BM604" s="2" t="s">
        <v>51</v>
      </c>
      <c r="BN604" s="2" t="n">
        <v>0.16</v>
      </c>
    </row>
    <row r="605" customFormat="false" ht="15" hidden="false" customHeight="false" outlineLevel="0" collapsed="false">
      <c r="I605" s="3"/>
      <c r="J605" s="3"/>
      <c r="K605" s="3"/>
      <c r="L605" s="4"/>
      <c r="M605" s="2" t="s">
        <v>48</v>
      </c>
      <c r="N605" s="2" t="s">
        <v>49</v>
      </c>
      <c r="O605" s="2" t="n">
        <v>1</v>
      </c>
      <c r="P605" s="3"/>
      <c r="Q605" s="3"/>
      <c r="R605" s="3" t="n">
        <v>800</v>
      </c>
      <c r="S605" s="2" t="s">
        <v>50</v>
      </c>
      <c r="T605" s="3" t="n">
        <v>128</v>
      </c>
      <c r="U605" s="2" t="s">
        <v>51</v>
      </c>
      <c r="V605" s="2" t="n">
        <v>0.16</v>
      </c>
      <c r="W605" s="2" t="s">
        <v>730</v>
      </c>
      <c r="X605" s="2" t="s">
        <v>53</v>
      </c>
      <c r="Y605" s="2" t="s">
        <v>48</v>
      </c>
      <c r="Z605" s="2" t="n">
        <v>1</v>
      </c>
      <c r="AA605" s="3" t="n">
        <v>928</v>
      </c>
      <c r="AB605" s="2" t="s">
        <v>54</v>
      </c>
      <c r="AC605" s="2" t="n">
        <v>14096</v>
      </c>
      <c r="AD605" s="2" t="n">
        <v>1</v>
      </c>
      <c r="AE605" s="3" t="n">
        <v>928</v>
      </c>
      <c r="AF605" s="2" t="n">
        <v>0</v>
      </c>
      <c r="AH605" s="3"/>
      <c r="AI605" s="2" t="s">
        <v>730</v>
      </c>
      <c r="AJ605" s="2" t="s">
        <v>53</v>
      </c>
      <c r="AK605" s="2" t="s">
        <v>56</v>
      </c>
      <c r="AL605" s="2" t="n">
        <v>0</v>
      </c>
      <c r="AM605" s="2" t="s">
        <v>57</v>
      </c>
      <c r="AN605" s="2" t="n">
        <v>1</v>
      </c>
      <c r="AO605" s="3" t="n">
        <v>928</v>
      </c>
      <c r="AP605" s="3" t="n">
        <v>800</v>
      </c>
      <c r="AQ605" s="3" t="n">
        <v>128</v>
      </c>
      <c r="BJ605" s="2" t="n">
        <v>800</v>
      </c>
      <c r="BK605" s="2" t="s">
        <v>50</v>
      </c>
      <c r="BL605" s="2" t="n">
        <v>128</v>
      </c>
      <c r="BM605" s="2" t="s">
        <v>51</v>
      </c>
      <c r="BN605" s="2" t="n">
        <v>0.16</v>
      </c>
    </row>
    <row r="606" customFormat="false" ht="15" hidden="false" customHeight="false" outlineLevel="0" collapsed="false">
      <c r="I606" s="3"/>
      <c r="J606" s="3"/>
      <c r="K606" s="3"/>
      <c r="L606" s="4"/>
      <c r="M606" s="2" t="s">
        <v>48</v>
      </c>
      <c r="N606" s="2" t="s">
        <v>49</v>
      </c>
      <c r="O606" s="2" t="n">
        <v>1</v>
      </c>
      <c r="P606" s="3"/>
      <c r="Q606" s="3"/>
      <c r="R606" s="3" t="n">
        <v>804.474137931035</v>
      </c>
      <c r="S606" s="2" t="s">
        <v>50</v>
      </c>
      <c r="T606" s="3" t="n">
        <v>128.715862068966</v>
      </c>
      <c r="U606" s="2" t="s">
        <v>51</v>
      </c>
      <c r="V606" s="2" t="n">
        <v>0.16</v>
      </c>
      <c r="W606" s="2" t="s">
        <v>731</v>
      </c>
      <c r="X606" s="2" t="s">
        <v>53</v>
      </c>
      <c r="Y606" s="2" t="s">
        <v>48</v>
      </c>
      <c r="Z606" s="2" t="n">
        <v>1</v>
      </c>
      <c r="AA606" s="3" t="n">
        <v>933.19</v>
      </c>
      <c r="AB606" s="2" t="s">
        <v>54</v>
      </c>
      <c r="AC606" s="2" t="n">
        <v>14327</v>
      </c>
      <c r="AD606" s="2" t="n">
        <v>1</v>
      </c>
      <c r="AE606" s="3" t="n">
        <v>933.19</v>
      </c>
      <c r="AF606" s="2" t="n">
        <v>0</v>
      </c>
      <c r="AH606" s="3"/>
      <c r="AI606" s="2" t="s">
        <v>731</v>
      </c>
      <c r="AJ606" s="2" t="s">
        <v>53</v>
      </c>
      <c r="AK606" s="2" t="s">
        <v>56</v>
      </c>
      <c r="AL606" s="2" t="n">
        <v>0</v>
      </c>
      <c r="AM606" s="2" t="s">
        <v>57</v>
      </c>
      <c r="AN606" s="2" t="n">
        <v>1</v>
      </c>
      <c r="AO606" s="3" t="n">
        <v>933.19</v>
      </c>
      <c r="AP606" s="3" t="n">
        <v>804.474137931035</v>
      </c>
      <c r="AQ606" s="3" t="n">
        <v>128.715862068966</v>
      </c>
      <c r="BJ606" s="2" t="n">
        <v>804.474137931035</v>
      </c>
      <c r="BK606" s="2" t="s">
        <v>50</v>
      </c>
      <c r="BL606" s="2" t="n">
        <v>128.715862068966</v>
      </c>
      <c r="BM606" s="2" t="s">
        <v>51</v>
      </c>
      <c r="BN606" s="2" t="n">
        <v>0.16</v>
      </c>
    </row>
    <row r="607" customFormat="false" ht="15" hidden="false" customHeight="false" outlineLevel="0" collapsed="false">
      <c r="A607" s="1" t="n">
        <v>48</v>
      </c>
      <c r="B607" s="2" t="n">
        <v>601</v>
      </c>
      <c r="C607" s="2" t="s">
        <v>732</v>
      </c>
      <c r="D607" s="2" t="s">
        <v>733</v>
      </c>
      <c r="E607" s="2" t="s">
        <v>734</v>
      </c>
      <c r="F607" s="2" t="s">
        <v>735</v>
      </c>
      <c r="G607" s="2" t="n">
        <v>601</v>
      </c>
      <c r="H607" s="2" t="n">
        <v>551035936</v>
      </c>
      <c r="I607" s="3" t="n">
        <v>274189.73</v>
      </c>
      <c r="J607" s="3" t="n">
        <v>318060.09</v>
      </c>
      <c r="K607" s="3" t="n">
        <v>43870.36</v>
      </c>
      <c r="L607" s="4" t="n">
        <v>45014.5</v>
      </c>
      <c r="M607" s="2" t="s">
        <v>48</v>
      </c>
      <c r="N607" s="2" t="s">
        <v>49</v>
      </c>
      <c r="O607" s="2" t="n">
        <v>1</v>
      </c>
      <c r="P607" s="3" t="n">
        <v>318060.09</v>
      </c>
      <c r="Q607" s="3" t="n">
        <v>318060.09</v>
      </c>
      <c r="R607" s="3" t="n">
        <v>1125</v>
      </c>
      <c r="S607" s="2" t="s">
        <v>50</v>
      </c>
      <c r="T607" s="3" t="n">
        <v>180</v>
      </c>
      <c r="U607" s="2" t="s">
        <v>51</v>
      </c>
      <c r="V607" s="2" t="n">
        <v>0.16</v>
      </c>
      <c r="W607" s="2" t="s">
        <v>736</v>
      </c>
      <c r="X607" s="2" t="s">
        <v>53</v>
      </c>
      <c r="Y607" s="2" t="s">
        <v>48</v>
      </c>
      <c r="Z607" s="2" t="n">
        <v>1</v>
      </c>
      <c r="AA607" s="3" t="n">
        <v>1305</v>
      </c>
      <c r="AB607" s="2" t="s">
        <v>54</v>
      </c>
      <c r="AC607" s="2" t="s">
        <v>737</v>
      </c>
      <c r="AD607" s="2" t="n">
        <v>1</v>
      </c>
      <c r="AE607" s="3" t="n">
        <v>1305</v>
      </c>
      <c r="AF607" s="2" t="n">
        <v>0</v>
      </c>
      <c r="AH607" s="3" t="n">
        <v>318060.09</v>
      </c>
      <c r="AI607" s="2" t="s">
        <v>736</v>
      </c>
      <c r="AJ607" s="2" t="s">
        <v>53</v>
      </c>
      <c r="AK607" s="2" t="s">
        <v>56</v>
      </c>
      <c r="AL607" s="2" t="n">
        <v>0</v>
      </c>
      <c r="AM607" s="2" t="s">
        <v>57</v>
      </c>
      <c r="AN607" s="2" t="n">
        <v>1</v>
      </c>
      <c r="AO607" s="3" t="n">
        <v>1305</v>
      </c>
      <c r="AP607" s="3" t="n">
        <v>1125</v>
      </c>
      <c r="AQ607" s="3" t="n">
        <v>180</v>
      </c>
      <c r="AR607" s="2" t="s">
        <v>738</v>
      </c>
      <c r="AS607" s="2" t="s">
        <v>732</v>
      </c>
      <c r="AT607" s="2" t="s">
        <v>735</v>
      </c>
      <c r="AU607" s="2" t="s">
        <v>734</v>
      </c>
      <c r="BJ607" s="2" t="n">
        <v>1125</v>
      </c>
      <c r="BK607" s="2" t="s">
        <v>50</v>
      </c>
      <c r="BL607" s="2" t="n">
        <v>180</v>
      </c>
      <c r="BM607" s="2" t="s">
        <v>51</v>
      </c>
      <c r="BN607" s="2" t="n">
        <v>0.16</v>
      </c>
    </row>
    <row r="608" customFormat="false" ht="15" hidden="false" customHeight="false" outlineLevel="0" collapsed="false">
      <c r="I608" s="3"/>
      <c r="J608" s="3"/>
      <c r="K608" s="3"/>
      <c r="L608" s="4"/>
      <c r="M608" s="2" t="s">
        <v>48</v>
      </c>
      <c r="N608" s="2" t="s">
        <v>49</v>
      </c>
      <c r="O608" s="2" t="n">
        <v>1</v>
      </c>
      <c r="P608" s="3"/>
      <c r="Q608" s="3"/>
      <c r="R608" s="3" t="n">
        <v>6012.12931034483</v>
      </c>
      <c r="S608" s="2" t="s">
        <v>50</v>
      </c>
      <c r="T608" s="3" t="n">
        <v>961.940689655173</v>
      </c>
      <c r="U608" s="2" t="s">
        <v>51</v>
      </c>
      <c r="V608" s="2" t="n">
        <v>0.16</v>
      </c>
      <c r="W608" s="2" t="s">
        <v>739</v>
      </c>
      <c r="X608" s="2" t="s">
        <v>59</v>
      </c>
      <c r="Y608" s="2" t="s">
        <v>48</v>
      </c>
      <c r="Z608" s="2" t="n">
        <v>1</v>
      </c>
      <c r="AA608" s="3" t="n">
        <v>6974.07</v>
      </c>
      <c r="AB608" s="2" t="s">
        <v>54</v>
      </c>
      <c r="AC608" s="2" t="n">
        <v>197143</v>
      </c>
      <c r="AD608" s="2" t="n">
        <v>1</v>
      </c>
      <c r="AE608" s="3" t="n">
        <v>6974.07</v>
      </c>
      <c r="AF608" s="2" t="n">
        <v>0</v>
      </c>
      <c r="AH608" s="3"/>
      <c r="AI608" s="2" t="s">
        <v>739</v>
      </c>
      <c r="AJ608" s="2" t="s">
        <v>59</v>
      </c>
      <c r="AK608" s="2" t="s">
        <v>56</v>
      </c>
      <c r="AL608" s="2" t="n">
        <v>0</v>
      </c>
      <c r="AM608" s="2" t="s">
        <v>57</v>
      </c>
      <c r="AN608" s="2" t="n">
        <v>1</v>
      </c>
      <c r="AO608" s="3" t="n">
        <v>6974.07</v>
      </c>
      <c r="AP608" s="3" t="n">
        <v>6012.12931034483</v>
      </c>
      <c r="AQ608" s="3" t="n">
        <v>961.940689655173</v>
      </c>
      <c r="BJ608" s="2" t="n">
        <v>6012.12931034483</v>
      </c>
      <c r="BK608" s="2" t="s">
        <v>50</v>
      </c>
      <c r="BL608" s="2" t="n">
        <v>961.940689655173</v>
      </c>
      <c r="BM608" s="2" t="s">
        <v>51</v>
      </c>
      <c r="BN608" s="2" t="n">
        <v>0.16</v>
      </c>
    </row>
    <row r="609" customFormat="false" ht="15" hidden="false" customHeight="false" outlineLevel="0" collapsed="false">
      <c r="I609" s="3"/>
      <c r="J609" s="3"/>
      <c r="K609" s="3"/>
      <c r="L609" s="4"/>
      <c r="M609" s="2" t="s">
        <v>48</v>
      </c>
      <c r="N609" s="2" t="s">
        <v>49</v>
      </c>
      <c r="O609" s="2" t="n">
        <v>1</v>
      </c>
      <c r="P609" s="3"/>
      <c r="Q609" s="3"/>
      <c r="R609" s="3" t="n">
        <v>39732.3103448276</v>
      </c>
      <c r="S609" s="2" t="s">
        <v>50</v>
      </c>
      <c r="T609" s="3" t="n">
        <v>6357.16965517242</v>
      </c>
      <c r="U609" s="2" t="s">
        <v>51</v>
      </c>
      <c r="V609" s="2" t="n">
        <v>0.16</v>
      </c>
      <c r="W609" s="2" t="s">
        <v>740</v>
      </c>
      <c r="X609" s="2" t="s">
        <v>59</v>
      </c>
      <c r="Y609" s="2" t="s">
        <v>48</v>
      </c>
      <c r="Z609" s="2" t="n">
        <v>1</v>
      </c>
      <c r="AA609" s="3" t="n">
        <v>46089.48</v>
      </c>
      <c r="AB609" s="2" t="s">
        <v>54</v>
      </c>
      <c r="AC609" s="2" t="n">
        <v>198107</v>
      </c>
      <c r="AD609" s="2" t="n">
        <v>1</v>
      </c>
      <c r="AE609" s="3" t="n">
        <v>46089.48</v>
      </c>
      <c r="AF609" s="2" t="n">
        <v>0</v>
      </c>
      <c r="AH609" s="3"/>
      <c r="AI609" s="2" t="s">
        <v>740</v>
      </c>
      <c r="AJ609" s="2" t="s">
        <v>59</v>
      </c>
      <c r="AK609" s="2" t="s">
        <v>56</v>
      </c>
      <c r="AL609" s="2" t="n">
        <v>0</v>
      </c>
      <c r="AM609" s="2" t="s">
        <v>57</v>
      </c>
      <c r="AN609" s="2" t="n">
        <v>1</v>
      </c>
      <c r="AO609" s="3" t="n">
        <v>46089.48</v>
      </c>
      <c r="AP609" s="3" t="n">
        <v>39732.3103448276</v>
      </c>
      <c r="AQ609" s="3" t="n">
        <v>6357.16965517242</v>
      </c>
      <c r="BJ609" s="2" t="n">
        <v>39732.3103448276</v>
      </c>
      <c r="BK609" s="2" t="s">
        <v>50</v>
      </c>
      <c r="BL609" s="2" t="n">
        <v>6357.16965517242</v>
      </c>
      <c r="BM609" s="2" t="s">
        <v>51</v>
      </c>
      <c r="BN609" s="2" t="n">
        <v>0.16</v>
      </c>
    </row>
    <row r="610" customFormat="false" ht="15" hidden="false" customHeight="false" outlineLevel="0" collapsed="false">
      <c r="I610" s="3"/>
      <c r="J610" s="3"/>
      <c r="K610" s="3"/>
      <c r="L610" s="4"/>
      <c r="M610" s="2" t="s">
        <v>48</v>
      </c>
      <c r="N610" s="2" t="s">
        <v>49</v>
      </c>
      <c r="O610" s="2" t="n">
        <v>1</v>
      </c>
      <c r="P610" s="3"/>
      <c r="Q610" s="3"/>
      <c r="R610" s="3" t="n">
        <v>9765.27586206897</v>
      </c>
      <c r="S610" s="2" t="s">
        <v>50</v>
      </c>
      <c r="T610" s="3" t="n">
        <v>1562.44413793103</v>
      </c>
      <c r="U610" s="2" t="s">
        <v>51</v>
      </c>
      <c r="V610" s="2" t="n">
        <v>0.16</v>
      </c>
      <c r="W610" s="2" t="s">
        <v>741</v>
      </c>
      <c r="X610" s="2" t="s">
        <v>59</v>
      </c>
      <c r="Y610" s="2" t="s">
        <v>48</v>
      </c>
      <c r="Z610" s="2" t="n">
        <v>1</v>
      </c>
      <c r="AA610" s="3" t="n">
        <v>11327.72</v>
      </c>
      <c r="AB610" s="2" t="s">
        <v>54</v>
      </c>
      <c r="AC610" s="2" t="n">
        <v>199862</v>
      </c>
      <c r="AD610" s="2" t="n">
        <v>1</v>
      </c>
      <c r="AE610" s="3" t="n">
        <v>11327.72</v>
      </c>
      <c r="AF610" s="2" t="n">
        <v>0</v>
      </c>
      <c r="AH610" s="3"/>
      <c r="AI610" s="2" t="s">
        <v>741</v>
      </c>
      <c r="AJ610" s="2" t="s">
        <v>59</v>
      </c>
      <c r="AK610" s="2" t="s">
        <v>56</v>
      </c>
      <c r="AL610" s="2" t="n">
        <v>0</v>
      </c>
      <c r="AM610" s="2" t="s">
        <v>57</v>
      </c>
      <c r="AN610" s="2" t="n">
        <v>1</v>
      </c>
      <c r="AO610" s="3" t="n">
        <v>11327.72</v>
      </c>
      <c r="AP610" s="3" t="n">
        <v>9765.27586206897</v>
      </c>
      <c r="AQ610" s="3" t="n">
        <v>1562.44413793103</v>
      </c>
      <c r="BJ610" s="2" t="n">
        <v>9765.27586206897</v>
      </c>
      <c r="BK610" s="2" t="s">
        <v>50</v>
      </c>
      <c r="BL610" s="2" t="n">
        <v>1562.44413793103</v>
      </c>
      <c r="BM610" s="2" t="s">
        <v>51</v>
      </c>
      <c r="BN610" s="2" t="n">
        <v>0.16</v>
      </c>
    </row>
    <row r="611" customFormat="false" ht="15" hidden="false" customHeight="false" outlineLevel="0" collapsed="false">
      <c r="I611" s="3"/>
      <c r="J611" s="3"/>
      <c r="K611" s="3"/>
      <c r="L611" s="4"/>
      <c r="M611" s="2" t="s">
        <v>48</v>
      </c>
      <c r="N611" s="2" t="s">
        <v>49</v>
      </c>
      <c r="O611" s="2" t="n">
        <v>1</v>
      </c>
      <c r="P611" s="3"/>
      <c r="Q611" s="3"/>
      <c r="R611" s="3" t="n">
        <v>6261.87931034483</v>
      </c>
      <c r="S611" s="2" t="s">
        <v>50</v>
      </c>
      <c r="T611" s="3" t="n">
        <v>1001.90068965517</v>
      </c>
      <c r="U611" s="2" t="s">
        <v>51</v>
      </c>
      <c r="V611" s="2" t="n">
        <v>0.16</v>
      </c>
      <c r="W611" s="2" t="s">
        <v>742</v>
      </c>
      <c r="X611" s="2" t="s">
        <v>59</v>
      </c>
      <c r="Y611" s="2" t="s">
        <v>48</v>
      </c>
      <c r="Z611" s="2" t="n">
        <v>1</v>
      </c>
      <c r="AA611" s="3" t="n">
        <v>7263.78</v>
      </c>
      <c r="AB611" s="2" t="s">
        <v>54</v>
      </c>
      <c r="AC611" s="2" t="n">
        <v>202076</v>
      </c>
      <c r="AD611" s="2" t="n">
        <v>1</v>
      </c>
      <c r="AE611" s="3" t="n">
        <v>7263.78</v>
      </c>
      <c r="AF611" s="2" t="n">
        <v>0</v>
      </c>
      <c r="AH611" s="3"/>
      <c r="AI611" s="2" t="s">
        <v>742</v>
      </c>
      <c r="AJ611" s="2" t="s">
        <v>59</v>
      </c>
      <c r="AK611" s="2" t="s">
        <v>56</v>
      </c>
      <c r="AL611" s="2" t="n">
        <v>0</v>
      </c>
      <c r="AM611" s="2" t="s">
        <v>57</v>
      </c>
      <c r="AN611" s="2" t="n">
        <v>1</v>
      </c>
      <c r="AO611" s="3" t="n">
        <v>7263.78</v>
      </c>
      <c r="AP611" s="3" t="n">
        <v>6261.87931034483</v>
      </c>
      <c r="AQ611" s="3" t="n">
        <v>1001.90068965517</v>
      </c>
      <c r="BJ611" s="2" t="n">
        <v>6261.87931034483</v>
      </c>
      <c r="BK611" s="2" t="s">
        <v>50</v>
      </c>
      <c r="BL611" s="2" t="n">
        <v>1001.90068965517</v>
      </c>
      <c r="BM611" s="2" t="s">
        <v>51</v>
      </c>
      <c r="BN611" s="2" t="n">
        <v>0.16</v>
      </c>
    </row>
    <row r="612" customFormat="false" ht="15" hidden="false" customHeight="false" outlineLevel="0" collapsed="false">
      <c r="I612" s="3"/>
      <c r="J612" s="3"/>
      <c r="K612" s="3"/>
      <c r="L612" s="4"/>
      <c r="M612" s="2" t="s">
        <v>48</v>
      </c>
      <c r="N612" s="2" t="s">
        <v>49</v>
      </c>
      <c r="O612" s="2" t="n">
        <v>1</v>
      </c>
      <c r="P612" s="3"/>
      <c r="Q612" s="3"/>
      <c r="R612" s="3" t="n">
        <v>124890.913793103</v>
      </c>
      <c r="S612" s="2" t="s">
        <v>50</v>
      </c>
      <c r="T612" s="3" t="n">
        <v>19982.5462068966</v>
      </c>
      <c r="U612" s="2" t="s">
        <v>51</v>
      </c>
      <c r="V612" s="2" t="n">
        <v>0.16</v>
      </c>
      <c r="W612" s="2" t="s">
        <v>743</v>
      </c>
      <c r="X612" s="2" t="s">
        <v>59</v>
      </c>
      <c r="Y612" s="2" t="s">
        <v>48</v>
      </c>
      <c r="Z612" s="2" t="n">
        <v>1</v>
      </c>
      <c r="AA612" s="3" t="n">
        <v>144873.46</v>
      </c>
      <c r="AB612" s="2" t="s">
        <v>54</v>
      </c>
      <c r="AC612" s="2" t="n">
        <v>204824</v>
      </c>
      <c r="AD612" s="2" t="n">
        <v>1</v>
      </c>
      <c r="AE612" s="3" t="n">
        <v>144873.46</v>
      </c>
      <c r="AF612" s="2" t="n">
        <v>0</v>
      </c>
      <c r="AH612" s="3"/>
      <c r="AI612" s="2" t="s">
        <v>743</v>
      </c>
      <c r="AJ612" s="2" t="s">
        <v>59</v>
      </c>
      <c r="AK612" s="2" t="s">
        <v>56</v>
      </c>
      <c r="AL612" s="2" t="n">
        <v>0</v>
      </c>
      <c r="AM612" s="2" t="s">
        <v>57</v>
      </c>
      <c r="AN612" s="2" t="n">
        <v>1</v>
      </c>
      <c r="AO612" s="3" t="n">
        <v>144873.46</v>
      </c>
      <c r="AP612" s="3" t="n">
        <v>124890.913793103</v>
      </c>
      <c r="AQ612" s="3" t="n">
        <v>19982.5462068966</v>
      </c>
      <c r="BJ612" s="2" t="n">
        <v>124890.913793103</v>
      </c>
      <c r="BK612" s="2" t="s">
        <v>50</v>
      </c>
      <c r="BL612" s="2" t="n">
        <v>19982.5462068966</v>
      </c>
      <c r="BM612" s="2" t="s">
        <v>51</v>
      </c>
      <c r="BN612" s="2" t="n">
        <v>0.16</v>
      </c>
    </row>
    <row r="613" customFormat="false" ht="15" hidden="false" customHeight="false" outlineLevel="0" collapsed="false">
      <c r="I613" s="3"/>
      <c r="J613" s="3"/>
      <c r="K613" s="3"/>
      <c r="L613" s="4"/>
      <c r="M613" s="2" t="s">
        <v>48</v>
      </c>
      <c r="N613" s="2" t="s">
        <v>49</v>
      </c>
      <c r="O613" s="2" t="n">
        <v>1</v>
      </c>
      <c r="P613" s="3"/>
      <c r="Q613" s="3"/>
      <c r="R613" s="3" t="n">
        <v>21737.3793103448</v>
      </c>
      <c r="S613" s="2" t="s">
        <v>50</v>
      </c>
      <c r="T613" s="3" t="n">
        <v>3477.98068965517</v>
      </c>
      <c r="U613" s="2" t="s">
        <v>51</v>
      </c>
      <c r="V613" s="2" t="n">
        <v>0.16</v>
      </c>
      <c r="W613" s="2" t="s">
        <v>744</v>
      </c>
      <c r="X613" s="2" t="s">
        <v>59</v>
      </c>
      <c r="Y613" s="2" t="s">
        <v>48</v>
      </c>
      <c r="Z613" s="2" t="n">
        <v>1</v>
      </c>
      <c r="AA613" s="3" t="n">
        <v>25215.36</v>
      </c>
      <c r="AB613" s="2" t="s">
        <v>54</v>
      </c>
      <c r="AC613" s="2" t="n">
        <v>205002</v>
      </c>
      <c r="AD613" s="2" t="n">
        <v>1</v>
      </c>
      <c r="AE613" s="3" t="n">
        <v>25215.36</v>
      </c>
      <c r="AF613" s="2" t="n">
        <v>0</v>
      </c>
      <c r="AH613" s="3"/>
      <c r="AI613" s="2" t="s">
        <v>744</v>
      </c>
      <c r="AJ613" s="2" t="s">
        <v>59</v>
      </c>
      <c r="AK613" s="2" t="s">
        <v>56</v>
      </c>
      <c r="AL613" s="2" t="n">
        <v>0</v>
      </c>
      <c r="AM613" s="2" t="s">
        <v>57</v>
      </c>
      <c r="AN613" s="2" t="n">
        <v>1</v>
      </c>
      <c r="AO613" s="3" t="n">
        <v>25215.36</v>
      </c>
      <c r="AP613" s="3" t="n">
        <v>21737.3793103448</v>
      </c>
      <c r="AQ613" s="3" t="n">
        <v>3477.98068965517</v>
      </c>
      <c r="BJ613" s="2" t="n">
        <v>21737.3793103448</v>
      </c>
      <c r="BK613" s="2" t="s">
        <v>50</v>
      </c>
      <c r="BL613" s="2" t="n">
        <v>3477.98068965517</v>
      </c>
      <c r="BM613" s="2" t="s">
        <v>51</v>
      </c>
      <c r="BN613" s="2" t="n">
        <v>0.16</v>
      </c>
    </row>
    <row r="614" customFormat="false" ht="15" hidden="false" customHeight="false" outlineLevel="0" collapsed="false">
      <c r="I614" s="3"/>
      <c r="J614" s="3"/>
      <c r="K614" s="3"/>
      <c r="L614" s="4"/>
      <c r="M614" s="2" t="s">
        <v>48</v>
      </c>
      <c r="N614" s="2" t="s">
        <v>49</v>
      </c>
      <c r="O614" s="2" t="n">
        <v>1</v>
      </c>
      <c r="P614" s="3"/>
      <c r="Q614" s="3"/>
      <c r="R614" s="3" t="n">
        <v>41822.6034482759</v>
      </c>
      <c r="S614" s="2" t="s">
        <v>50</v>
      </c>
      <c r="T614" s="3" t="n">
        <v>6691.61655172414</v>
      </c>
      <c r="U614" s="2" t="s">
        <v>51</v>
      </c>
      <c r="V614" s="2" t="n">
        <v>0.16</v>
      </c>
      <c r="W614" s="2" t="s">
        <v>745</v>
      </c>
      <c r="X614" s="2" t="s">
        <v>59</v>
      </c>
      <c r="Y614" s="2" t="s">
        <v>48</v>
      </c>
      <c r="Z614" s="2" t="n">
        <v>1</v>
      </c>
      <c r="AA614" s="3" t="n">
        <v>48514.22</v>
      </c>
      <c r="AB614" s="2" t="s">
        <v>54</v>
      </c>
      <c r="AC614" s="2" t="n">
        <v>205424</v>
      </c>
      <c r="AD614" s="2" t="n">
        <v>1</v>
      </c>
      <c r="AE614" s="3" t="n">
        <v>48514.22</v>
      </c>
      <c r="AF614" s="2" t="n">
        <v>0</v>
      </c>
      <c r="AH614" s="3"/>
      <c r="AI614" s="2" t="s">
        <v>745</v>
      </c>
      <c r="AJ614" s="2" t="s">
        <v>59</v>
      </c>
      <c r="AK614" s="2" t="s">
        <v>56</v>
      </c>
      <c r="AL614" s="2" t="n">
        <v>0</v>
      </c>
      <c r="AM614" s="2" t="s">
        <v>57</v>
      </c>
      <c r="AN614" s="2" t="n">
        <v>1</v>
      </c>
      <c r="AO614" s="3" t="n">
        <v>48514.22</v>
      </c>
      <c r="AP614" s="3" t="n">
        <v>41822.6034482759</v>
      </c>
      <c r="AQ614" s="3" t="n">
        <v>6691.61655172414</v>
      </c>
      <c r="BJ614" s="2" t="n">
        <v>41822.6034482759</v>
      </c>
      <c r="BK614" s="2" t="s">
        <v>50</v>
      </c>
      <c r="BL614" s="2" t="n">
        <v>6691.61655172414</v>
      </c>
      <c r="BM614" s="2" t="s">
        <v>51</v>
      </c>
      <c r="BN614" s="2" t="n">
        <v>0.16</v>
      </c>
    </row>
    <row r="615" customFormat="false" ht="15" hidden="false" customHeight="false" outlineLevel="0" collapsed="false">
      <c r="I615" s="3"/>
      <c r="J615" s="3"/>
      <c r="K615" s="3"/>
      <c r="L615" s="4"/>
      <c r="M615" s="2" t="s">
        <v>48</v>
      </c>
      <c r="N615" s="2" t="s">
        <v>49</v>
      </c>
      <c r="O615" s="2" t="n">
        <v>1</v>
      </c>
      <c r="P615" s="3"/>
      <c r="Q615" s="3"/>
      <c r="R615" s="3" t="n">
        <v>22842.2413793103</v>
      </c>
      <c r="S615" s="2" t="s">
        <v>50</v>
      </c>
      <c r="T615" s="3" t="n">
        <v>3654.75862068966</v>
      </c>
      <c r="U615" s="2" t="s">
        <v>51</v>
      </c>
      <c r="V615" s="2" t="n">
        <v>0.16</v>
      </c>
      <c r="W615" s="2" t="s">
        <v>746</v>
      </c>
      <c r="X615" s="2" t="s">
        <v>59</v>
      </c>
      <c r="Y615" s="2" t="s">
        <v>48</v>
      </c>
      <c r="Z615" s="2" t="n">
        <v>1</v>
      </c>
      <c r="AA615" s="3" t="n">
        <v>26497</v>
      </c>
      <c r="AB615" s="2" t="s">
        <v>54</v>
      </c>
      <c r="AC615" s="2" t="n">
        <v>205739</v>
      </c>
      <c r="AD615" s="2" t="n">
        <v>1</v>
      </c>
      <c r="AE615" s="3" t="n">
        <v>26497</v>
      </c>
      <c r="AF615" s="2" t="n">
        <v>0</v>
      </c>
      <c r="AH615" s="3"/>
      <c r="AI615" s="2" t="s">
        <v>746</v>
      </c>
      <c r="AJ615" s="2" t="s">
        <v>59</v>
      </c>
      <c r="AK615" s="2" t="s">
        <v>56</v>
      </c>
      <c r="AL615" s="2" t="n">
        <v>0</v>
      </c>
      <c r="AM615" s="2" t="s">
        <v>57</v>
      </c>
      <c r="AN615" s="2" t="n">
        <v>1</v>
      </c>
      <c r="AO615" s="3" t="n">
        <v>26497</v>
      </c>
      <c r="AP615" s="3" t="n">
        <v>22842.2413793103</v>
      </c>
      <c r="AQ615" s="3" t="n">
        <v>3654.75862068966</v>
      </c>
      <c r="BJ615" s="2" t="n">
        <v>22842.2413793103</v>
      </c>
      <c r="BK615" s="2" t="s">
        <v>50</v>
      </c>
      <c r="BL615" s="2" t="n">
        <v>3654.75862068966</v>
      </c>
      <c r="BM615" s="2" t="s">
        <v>51</v>
      </c>
      <c r="BN615" s="2" t="n">
        <v>0.16</v>
      </c>
    </row>
    <row r="616" customFormat="false" ht="15" hidden="false" customHeight="false" outlineLevel="0" collapsed="false">
      <c r="A616" s="1" t="n">
        <v>49</v>
      </c>
      <c r="B616" s="2" t="n">
        <v>601</v>
      </c>
      <c r="C616" s="2" t="s">
        <v>747</v>
      </c>
      <c r="D616" s="2" t="s">
        <v>748</v>
      </c>
      <c r="E616" s="2" t="s">
        <v>749</v>
      </c>
      <c r="F616" s="2" t="s">
        <v>750</v>
      </c>
      <c r="G616" s="2" t="n">
        <v>601</v>
      </c>
      <c r="H616" s="2" t="n">
        <v>551043936</v>
      </c>
      <c r="I616" s="3" t="n">
        <v>61869.18</v>
      </c>
      <c r="J616" s="3" t="n">
        <v>71768.25</v>
      </c>
      <c r="K616" s="3" t="n">
        <v>9899.07</v>
      </c>
      <c r="L616" s="4" t="n">
        <v>45007.5</v>
      </c>
      <c r="M616" s="2" t="s">
        <v>48</v>
      </c>
      <c r="N616" s="2" t="s">
        <v>49</v>
      </c>
      <c r="O616" s="2" t="n">
        <v>1</v>
      </c>
      <c r="P616" s="3" t="n">
        <v>71768.25</v>
      </c>
      <c r="Q616" s="3" t="n">
        <v>71768.25</v>
      </c>
      <c r="R616" s="3" t="n">
        <v>1250</v>
      </c>
      <c r="S616" s="2" t="s">
        <v>50</v>
      </c>
      <c r="T616" s="3" t="n">
        <v>200</v>
      </c>
      <c r="U616" s="2" t="s">
        <v>51</v>
      </c>
      <c r="V616" s="2" t="n">
        <v>0.16</v>
      </c>
      <c r="W616" s="2" t="s">
        <v>751</v>
      </c>
      <c r="X616" s="2" t="s">
        <v>53</v>
      </c>
      <c r="Y616" s="2" t="s">
        <v>48</v>
      </c>
      <c r="Z616" s="2" t="n">
        <v>1</v>
      </c>
      <c r="AA616" s="3" t="n">
        <v>1450</v>
      </c>
      <c r="AB616" s="2" t="s">
        <v>54</v>
      </c>
      <c r="AC616" s="2" t="s">
        <v>752</v>
      </c>
      <c r="AD616" s="2" t="n">
        <v>1</v>
      </c>
      <c r="AE616" s="3" t="n">
        <v>1450</v>
      </c>
      <c r="AF616" s="2" t="n">
        <v>0</v>
      </c>
      <c r="AH616" s="3" t="n">
        <v>71768.25</v>
      </c>
      <c r="AI616" s="2" t="s">
        <v>751</v>
      </c>
      <c r="AJ616" s="2" t="s">
        <v>53</v>
      </c>
      <c r="AK616" s="2" t="s">
        <v>56</v>
      </c>
      <c r="AL616" s="2" t="n">
        <v>0</v>
      </c>
      <c r="AM616" s="2" t="s">
        <v>57</v>
      </c>
      <c r="AN616" s="2" t="n">
        <v>1</v>
      </c>
      <c r="AO616" s="3" t="n">
        <v>1450</v>
      </c>
      <c r="AP616" s="3" t="n">
        <v>1250</v>
      </c>
      <c r="AQ616" s="3" t="n">
        <v>200</v>
      </c>
      <c r="AR616" s="2" t="s">
        <v>753</v>
      </c>
      <c r="AS616" s="2" t="s">
        <v>747</v>
      </c>
      <c r="AT616" s="2" t="s">
        <v>750</v>
      </c>
      <c r="AU616" s="2" t="s">
        <v>749</v>
      </c>
      <c r="BJ616" s="2" t="n">
        <v>1250</v>
      </c>
      <c r="BK616" s="2" t="s">
        <v>50</v>
      </c>
      <c r="BL616" s="2" t="n">
        <v>200</v>
      </c>
      <c r="BM616" s="2" t="s">
        <v>51</v>
      </c>
      <c r="BN616" s="2" t="n">
        <v>0.16</v>
      </c>
    </row>
    <row r="617" customFormat="false" ht="15" hidden="false" customHeight="false" outlineLevel="0" collapsed="false">
      <c r="I617" s="3"/>
      <c r="J617" s="3"/>
      <c r="K617" s="3"/>
      <c r="L617" s="4"/>
      <c r="M617" s="2" t="s">
        <v>48</v>
      </c>
      <c r="N617" s="2" t="s">
        <v>49</v>
      </c>
      <c r="O617" s="2" t="n">
        <v>1</v>
      </c>
      <c r="P617" s="3"/>
      <c r="Q617" s="3"/>
      <c r="R617" s="3" t="n">
        <v>46170.5603448276</v>
      </c>
      <c r="S617" s="2" t="s">
        <v>50</v>
      </c>
      <c r="T617" s="3" t="n">
        <v>7387.28965517241</v>
      </c>
      <c r="U617" s="2" t="s">
        <v>51</v>
      </c>
      <c r="V617" s="2" t="n">
        <v>0.16</v>
      </c>
      <c r="W617" s="2" t="s">
        <v>754</v>
      </c>
      <c r="X617" s="2" t="s">
        <v>59</v>
      </c>
      <c r="Y617" s="2" t="s">
        <v>48</v>
      </c>
      <c r="Z617" s="2" t="n">
        <v>1</v>
      </c>
      <c r="AA617" s="3" t="n">
        <v>53557.85</v>
      </c>
      <c r="AB617" s="2" t="s">
        <v>54</v>
      </c>
      <c r="AC617" s="2" t="n">
        <v>202311</v>
      </c>
      <c r="AD617" s="2" t="n">
        <v>1</v>
      </c>
      <c r="AE617" s="3" t="n">
        <v>53557.85</v>
      </c>
      <c r="AF617" s="2" t="n">
        <v>0</v>
      </c>
      <c r="AH617" s="3"/>
      <c r="AI617" s="2" t="s">
        <v>754</v>
      </c>
      <c r="AJ617" s="2" t="s">
        <v>59</v>
      </c>
      <c r="AK617" s="2" t="s">
        <v>56</v>
      </c>
      <c r="AL617" s="2" t="n">
        <v>0</v>
      </c>
      <c r="AM617" s="2" t="s">
        <v>57</v>
      </c>
      <c r="AN617" s="2" t="n">
        <v>1</v>
      </c>
      <c r="AO617" s="3" t="n">
        <v>53557.85</v>
      </c>
      <c r="AP617" s="3" t="n">
        <v>46170.5603448276</v>
      </c>
      <c r="AQ617" s="3" t="n">
        <v>7387.28965517241</v>
      </c>
      <c r="BJ617" s="2" t="n">
        <v>46170.5603448276</v>
      </c>
      <c r="BK617" s="2" t="s">
        <v>50</v>
      </c>
      <c r="BL617" s="2" t="n">
        <v>7387.28965517241</v>
      </c>
      <c r="BM617" s="2" t="s">
        <v>51</v>
      </c>
      <c r="BN617" s="2" t="n">
        <v>0.16</v>
      </c>
    </row>
    <row r="618" customFormat="false" ht="15" hidden="false" customHeight="false" outlineLevel="0" collapsed="false">
      <c r="I618" s="3"/>
      <c r="J618" s="3"/>
      <c r="K618" s="3"/>
      <c r="L618" s="4"/>
      <c r="M618" s="2" t="s">
        <v>48</v>
      </c>
      <c r="N618" s="2" t="s">
        <v>49</v>
      </c>
      <c r="O618" s="2" t="n">
        <v>1</v>
      </c>
      <c r="P618" s="3"/>
      <c r="Q618" s="3"/>
      <c r="R618" s="3" t="n">
        <v>6732.56896551724</v>
      </c>
      <c r="S618" s="2" t="s">
        <v>50</v>
      </c>
      <c r="T618" s="3" t="n">
        <v>1077.21103448276</v>
      </c>
      <c r="U618" s="2" t="s">
        <v>51</v>
      </c>
      <c r="V618" s="2" t="n">
        <v>0.16</v>
      </c>
      <c r="W618" s="2" t="s">
        <v>755</v>
      </c>
      <c r="X618" s="2" t="s">
        <v>59</v>
      </c>
      <c r="Y618" s="2" t="s">
        <v>48</v>
      </c>
      <c r="Z618" s="2" t="n">
        <v>1</v>
      </c>
      <c r="AA618" s="3" t="n">
        <v>7809.78</v>
      </c>
      <c r="AB618" s="2" t="s">
        <v>54</v>
      </c>
      <c r="AC618" s="2" t="n">
        <v>204781</v>
      </c>
      <c r="AD618" s="2" t="n">
        <v>1</v>
      </c>
      <c r="AE618" s="3" t="n">
        <v>7809.78</v>
      </c>
      <c r="AF618" s="2" t="n">
        <v>0</v>
      </c>
      <c r="AH618" s="3"/>
      <c r="AI618" s="2" t="s">
        <v>755</v>
      </c>
      <c r="AJ618" s="2" t="s">
        <v>59</v>
      </c>
      <c r="AK618" s="2" t="s">
        <v>56</v>
      </c>
      <c r="AL618" s="2" t="n">
        <v>0</v>
      </c>
      <c r="AM618" s="2" t="s">
        <v>57</v>
      </c>
      <c r="AN618" s="2" t="n">
        <v>1</v>
      </c>
      <c r="AO618" s="3" t="n">
        <v>7809.78</v>
      </c>
      <c r="AP618" s="3" t="n">
        <v>6732.56896551724</v>
      </c>
      <c r="AQ618" s="3" t="n">
        <v>1077.21103448276</v>
      </c>
      <c r="BJ618" s="2" t="n">
        <v>6732.56896551724</v>
      </c>
      <c r="BK618" s="2" t="s">
        <v>50</v>
      </c>
      <c r="BL618" s="2" t="n">
        <v>1077.21103448276</v>
      </c>
      <c r="BM618" s="2" t="s">
        <v>51</v>
      </c>
      <c r="BN618" s="2" t="n">
        <v>0.16</v>
      </c>
    </row>
    <row r="619" customFormat="false" ht="15" hidden="false" customHeight="false" outlineLevel="0" collapsed="false">
      <c r="I619" s="3"/>
      <c r="J619" s="3"/>
      <c r="K619" s="3"/>
      <c r="L619" s="4"/>
      <c r="M619" s="2" t="s">
        <v>48</v>
      </c>
      <c r="N619" s="2" t="s">
        <v>49</v>
      </c>
      <c r="O619" s="2" t="n">
        <v>1</v>
      </c>
      <c r="P619" s="3"/>
      <c r="Q619" s="3"/>
      <c r="R619" s="3" t="n">
        <v>7716.05172413793</v>
      </c>
      <c r="S619" s="2" t="s">
        <v>50</v>
      </c>
      <c r="T619" s="3" t="n">
        <v>1234.56827586207</v>
      </c>
      <c r="U619" s="2" t="s">
        <v>51</v>
      </c>
      <c r="V619" s="2" t="n">
        <v>0.16</v>
      </c>
      <c r="W619" s="2" t="s">
        <v>756</v>
      </c>
      <c r="X619" s="2" t="s">
        <v>59</v>
      </c>
      <c r="Y619" s="2" t="s">
        <v>48</v>
      </c>
      <c r="Z619" s="2" t="n">
        <v>1</v>
      </c>
      <c r="AA619" s="3" t="n">
        <v>8950.62</v>
      </c>
      <c r="AB619" s="2" t="s">
        <v>54</v>
      </c>
      <c r="AC619" s="2" t="n">
        <v>205948</v>
      </c>
      <c r="AD619" s="2" t="n">
        <v>1</v>
      </c>
      <c r="AE619" s="3" t="n">
        <v>8950.62</v>
      </c>
      <c r="AF619" s="2" t="n">
        <v>0</v>
      </c>
      <c r="AH619" s="3"/>
      <c r="AI619" s="2" t="s">
        <v>756</v>
      </c>
      <c r="AJ619" s="2" t="s">
        <v>59</v>
      </c>
      <c r="AK619" s="2" t="s">
        <v>56</v>
      </c>
      <c r="AL619" s="2" t="n">
        <v>0</v>
      </c>
      <c r="AM619" s="2" t="s">
        <v>57</v>
      </c>
      <c r="AN619" s="2" t="n">
        <v>1</v>
      </c>
      <c r="AO619" s="3" t="n">
        <v>8950.62</v>
      </c>
      <c r="AP619" s="3" t="n">
        <v>7716.05172413793</v>
      </c>
      <c r="AQ619" s="3" t="n">
        <v>1234.56827586207</v>
      </c>
      <c r="BJ619" s="2" t="n">
        <v>7716.05172413793</v>
      </c>
      <c r="BK619" s="2" t="s">
        <v>50</v>
      </c>
      <c r="BL619" s="2" t="n">
        <v>1234.56827586207</v>
      </c>
      <c r="BM619" s="2" t="s">
        <v>51</v>
      </c>
      <c r="BN619" s="2" t="n">
        <v>0.16</v>
      </c>
    </row>
    <row r="620" customFormat="false" ht="15" hidden="false" customHeight="false" outlineLevel="0" collapsed="false">
      <c r="A620" s="1" t="n">
        <v>50</v>
      </c>
      <c r="B620" s="2" t="n">
        <v>601</v>
      </c>
      <c r="C620" s="2" t="s">
        <v>757</v>
      </c>
      <c r="D620" s="2" t="s">
        <v>758</v>
      </c>
      <c r="E620" s="2" t="s">
        <v>759</v>
      </c>
      <c r="F620" s="2" t="s">
        <v>760</v>
      </c>
      <c r="G620" s="2" t="n">
        <v>601</v>
      </c>
      <c r="H620" s="2" t="n">
        <v>551751953</v>
      </c>
      <c r="I620" s="3" t="n">
        <v>186991.45</v>
      </c>
      <c r="J620" s="3" t="n">
        <v>216910.07</v>
      </c>
      <c r="K620" s="3" t="n">
        <v>29918.62</v>
      </c>
      <c r="L620" s="4" t="n">
        <v>45013.5</v>
      </c>
      <c r="M620" s="2" t="s">
        <v>48</v>
      </c>
      <c r="N620" s="2" t="s">
        <v>49</v>
      </c>
      <c r="O620" s="2" t="n">
        <v>1</v>
      </c>
      <c r="P620" s="3" t="n">
        <v>216910.07</v>
      </c>
      <c r="Q620" s="3" t="n">
        <v>216910.07</v>
      </c>
      <c r="R620" s="3" t="n">
        <v>655</v>
      </c>
      <c r="S620" s="2" t="s">
        <v>50</v>
      </c>
      <c r="T620" s="3" t="n">
        <v>104.8</v>
      </c>
      <c r="U620" s="2" t="s">
        <v>51</v>
      </c>
      <c r="V620" s="2" t="n">
        <v>0.16</v>
      </c>
      <c r="W620" s="2" t="s">
        <v>761</v>
      </c>
      <c r="X620" s="2" t="s">
        <v>53</v>
      </c>
      <c r="Y620" s="2" t="s">
        <v>48</v>
      </c>
      <c r="Z620" s="2" t="n">
        <v>1</v>
      </c>
      <c r="AA620" s="3" t="n">
        <v>759.8</v>
      </c>
      <c r="AB620" s="2" t="s">
        <v>54</v>
      </c>
      <c r="AC620" s="2" t="s">
        <v>762</v>
      </c>
      <c r="AD620" s="2" t="n">
        <v>1</v>
      </c>
      <c r="AE620" s="3" t="n">
        <v>759.8</v>
      </c>
      <c r="AF620" s="2" t="n">
        <v>0</v>
      </c>
      <c r="AH620" s="3" t="n">
        <v>216910.07</v>
      </c>
      <c r="AI620" s="2" t="s">
        <v>761</v>
      </c>
      <c r="AJ620" s="2" t="s">
        <v>53</v>
      </c>
      <c r="AK620" s="2" t="s">
        <v>56</v>
      </c>
      <c r="AL620" s="2" t="n">
        <v>0</v>
      </c>
      <c r="AM620" s="2" t="s">
        <v>57</v>
      </c>
      <c r="AN620" s="2" t="n">
        <v>1</v>
      </c>
      <c r="AO620" s="3" t="n">
        <v>759.8</v>
      </c>
      <c r="AP620" s="3" t="n">
        <v>655</v>
      </c>
      <c r="AQ620" s="3" t="n">
        <v>104.8</v>
      </c>
      <c r="AR620" s="2" t="s">
        <v>763</v>
      </c>
      <c r="AS620" s="2" t="s">
        <v>757</v>
      </c>
      <c r="AT620" s="2" t="s">
        <v>760</v>
      </c>
      <c r="AU620" s="2" t="s">
        <v>759</v>
      </c>
      <c r="BJ620" s="2" t="n">
        <v>655</v>
      </c>
      <c r="BK620" s="2" t="s">
        <v>50</v>
      </c>
      <c r="BL620" s="2" t="n">
        <v>104.8</v>
      </c>
      <c r="BM620" s="2" t="s">
        <v>51</v>
      </c>
      <c r="BN620" s="2" t="n">
        <v>0.16</v>
      </c>
    </row>
    <row r="621" customFormat="false" ht="15" hidden="false" customHeight="false" outlineLevel="0" collapsed="false">
      <c r="I621" s="3"/>
      <c r="J621" s="3"/>
      <c r="K621" s="3"/>
      <c r="L621" s="4"/>
      <c r="M621" s="2" t="s">
        <v>48</v>
      </c>
      <c r="N621" s="2" t="s">
        <v>49</v>
      </c>
      <c r="O621" s="2" t="n">
        <v>1</v>
      </c>
      <c r="P621" s="3"/>
      <c r="Q621" s="3"/>
      <c r="R621" s="3" t="n">
        <v>48569.8362068966</v>
      </c>
      <c r="S621" s="2" t="s">
        <v>50</v>
      </c>
      <c r="T621" s="3" t="n">
        <v>7771.17379310345</v>
      </c>
      <c r="U621" s="2" t="s">
        <v>51</v>
      </c>
      <c r="V621" s="2" t="n">
        <v>0.16</v>
      </c>
      <c r="W621" s="2" t="s">
        <v>764</v>
      </c>
      <c r="X621" s="2" t="s">
        <v>59</v>
      </c>
      <c r="Y621" s="2" t="s">
        <v>48</v>
      </c>
      <c r="Z621" s="2" t="n">
        <v>1</v>
      </c>
      <c r="AA621" s="3" t="n">
        <v>56341.01</v>
      </c>
      <c r="AB621" s="2" t="s">
        <v>54</v>
      </c>
      <c r="AC621" s="2" t="n">
        <v>202124</v>
      </c>
      <c r="AD621" s="2" t="n">
        <v>1</v>
      </c>
      <c r="AE621" s="3" t="n">
        <v>56341.01</v>
      </c>
      <c r="AF621" s="2" t="n">
        <v>0</v>
      </c>
      <c r="AH621" s="3"/>
      <c r="AI621" s="2" t="s">
        <v>764</v>
      </c>
      <c r="AJ621" s="2" t="s">
        <v>59</v>
      </c>
      <c r="AK621" s="2" t="s">
        <v>56</v>
      </c>
      <c r="AL621" s="2" t="n">
        <v>0</v>
      </c>
      <c r="AM621" s="2" t="s">
        <v>57</v>
      </c>
      <c r="AN621" s="2" t="n">
        <v>1</v>
      </c>
      <c r="AO621" s="3" t="n">
        <v>56341.01</v>
      </c>
      <c r="AP621" s="3" t="n">
        <v>48569.8362068966</v>
      </c>
      <c r="AQ621" s="3" t="n">
        <v>7771.17379310345</v>
      </c>
      <c r="BJ621" s="2" t="n">
        <v>48569.8362068966</v>
      </c>
      <c r="BK621" s="2" t="s">
        <v>50</v>
      </c>
      <c r="BL621" s="2" t="n">
        <v>7771.17379310345</v>
      </c>
      <c r="BM621" s="2" t="s">
        <v>51</v>
      </c>
      <c r="BN621" s="2" t="n">
        <v>0.16</v>
      </c>
    </row>
    <row r="622" customFormat="false" ht="15" hidden="false" customHeight="false" outlineLevel="0" collapsed="false">
      <c r="I622" s="3"/>
      <c r="J622" s="3"/>
      <c r="K622" s="3"/>
      <c r="L622" s="4"/>
      <c r="M622" s="2" t="s">
        <v>48</v>
      </c>
      <c r="N622" s="2" t="s">
        <v>49</v>
      </c>
      <c r="O622" s="2" t="n">
        <v>1</v>
      </c>
      <c r="P622" s="3"/>
      <c r="Q622" s="3"/>
      <c r="R622" s="3" t="n">
        <v>34570.0603448276</v>
      </c>
      <c r="S622" s="2" t="s">
        <v>50</v>
      </c>
      <c r="T622" s="3" t="n">
        <v>5531.20965517242</v>
      </c>
      <c r="U622" s="2" t="s">
        <v>51</v>
      </c>
      <c r="V622" s="2" t="n">
        <v>0.16</v>
      </c>
      <c r="W622" s="2" t="s">
        <v>765</v>
      </c>
      <c r="X622" s="2" t="s">
        <v>59</v>
      </c>
      <c r="Y622" s="2" t="s">
        <v>48</v>
      </c>
      <c r="Z622" s="2" t="n">
        <v>1</v>
      </c>
      <c r="AA622" s="3" t="n">
        <v>40101.27</v>
      </c>
      <c r="AB622" s="2" t="s">
        <v>54</v>
      </c>
      <c r="AC622" s="2" t="n">
        <v>202126</v>
      </c>
      <c r="AD622" s="2" t="n">
        <v>1</v>
      </c>
      <c r="AE622" s="3" t="n">
        <v>40101.27</v>
      </c>
      <c r="AF622" s="2" t="n">
        <v>0</v>
      </c>
      <c r="AH622" s="3"/>
      <c r="AI622" s="2" t="s">
        <v>765</v>
      </c>
      <c r="AJ622" s="2" t="s">
        <v>59</v>
      </c>
      <c r="AK622" s="2" t="s">
        <v>56</v>
      </c>
      <c r="AL622" s="2" t="n">
        <v>0</v>
      </c>
      <c r="AM622" s="2" t="s">
        <v>57</v>
      </c>
      <c r="AN622" s="2" t="n">
        <v>1</v>
      </c>
      <c r="AO622" s="3" t="n">
        <v>40101.27</v>
      </c>
      <c r="AP622" s="3" t="n">
        <v>34570.0603448276</v>
      </c>
      <c r="AQ622" s="3" t="n">
        <v>5531.20965517242</v>
      </c>
      <c r="BJ622" s="2" t="n">
        <v>34570.0603448276</v>
      </c>
      <c r="BK622" s="2" t="s">
        <v>50</v>
      </c>
      <c r="BL622" s="2" t="n">
        <v>5531.20965517242</v>
      </c>
      <c r="BM622" s="2" t="s">
        <v>51</v>
      </c>
      <c r="BN622" s="2" t="n">
        <v>0.16</v>
      </c>
    </row>
    <row r="623" customFormat="false" ht="15" hidden="false" customHeight="false" outlineLevel="0" collapsed="false">
      <c r="I623" s="3"/>
      <c r="J623" s="3"/>
      <c r="K623" s="3"/>
      <c r="L623" s="4"/>
      <c r="M623" s="2" t="s">
        <v>48</v>
      </c>
      <c r="N623" s="2" t="s">
        <v>49</v>
      </c>
      <c r="O623" s="2" t="n">
        <v>1</v>
      </c>
      <c r="P623" s="3"/>
      <c r="Q623" s="3"/>
      <c r="R623" s="3" t="n">
        <v>31706.0603448276</v>
      </c>
      <c r="S623" s="2" t="s">
        <v>50</v>
      </c>
      <c r="T623" s="3" t="n">
        <v>5072.96965517241</v>
      </c>
      <c r="U623" s="2" t="s">
        <v>51</v>
      </c>
      <c r="V623" s="2" t="n">
        <v>0.16</v>
      </c>
      <c r="W623" s="2" t="s">
        <v>766</v>
      </c>
      <c r="X623" s="2" t="s">
        <v>59</v>
      </c>
      <c r="Y623" s="2" t="s">
        <v>48</v>
      </c>
      <c r="Z623" s="2" t="n">
        <v>1</v>
      </c>
      <c r="AA623" s="3" t="n">
        <v>36779.03</v>
      </c>
      <c r="AB623" s="2" t="s">
        <v>54</v>
      </c>
      <c r="AC623" s="2" t="n">
        <v>202133</v>
      </c>
      <c r="AD623" s="2" t="n">
        <v>1</v>
      </c>
      <c r="AE623" s="3" t="n">
        <v>36779.03</v>
      </c>
      <c r="AF623" s="2" t="n">
        <v>0</v>
      </c>
      <c r="AH623" s="3"/>
      <c r="AI623" s="2" t="s">
        <v>766</v>
      </c>
      <c r="AJ623" s="2" t="s">
        <v>59</v>
      </c>
      <c r="AK623" s="2" t="s">
        <v>56</v>
      </c>
      <c r="AL623" s="2" t="n">
        <v>0</v>
      </c>
      <c r="AM623" s="2" t="s">
        <v>57</v>
      </c>
      <c r="AN623" s="2" t="n">
        <v>1</v>
      </c>
      <c r="AO623" s="3" t="n">
        <v>36779.03</v>
      </c>
      <c r="AP623" s="3" t="n">
        <v>31706.0603448276</v>
      </c>
      <c r="AQ623" s="3" t="n">
        <v>5072.96965517241</v>
      </c>
      <c r="BJ623" s="2" t="n">
        <v>31706.0603448276</v>
      </c>
      <c r="BK623" s="2" t="s">
        <v>50</v>
      </c>
      <c r="BL623" s="2" t="n">
        <v>5072.96965517241</v>
      </c>
      <c r="BM623" s="2" t="s">
        <v>51</v>
      </c>
      <c r="BN623" s="2" t="n">
        <v>0.16</v>
      </c>
    </row>
    <row r="624" customFormat="false" ht="15" hidden="false" customHeight="false" outlineLevel="0" collapsed="false">
      <c r="I624" s="3"/>
      <c r="J624" s="3"/>
      <c r="K624" s="3"/>
      <c r="L624" s="4"/>
      <c r="M624" s="2" t="s">
        <v>48</v>
      </c>
      <c r="N624" s="2" t="s">
        <v>49</v>
      </c>
      <c r="O624" s="2" t="n">
        <v>1</v>
      </c>
      <c r="P624" s="3"/>
      <c r="Q624" s="3"/>
      <c r="R624" s="3" t="n">
        <v>6401.83620689655</v>
      </c>
      <c r="S624" s="2" t="s">
        <v>50</v>
      </c>
      <c r="T624" s="3" t="n">
        <v>1024.29379310345</v>
      </c>
      <c r="U624" s="2" t="s">
        <v>51</v>
      </c>
      <c r="V624" s="2" t="n">
        <v>0.16</v>
      </c>
      <c r="W624" s="2" t="s">
        <v>767</v>
      </c>
      <c r="X624" s="2" t="s">
        <v>59</v>
      </c>
      <c r="Y624" s="2" t="s">
        <v>48</v>
      </c>
      <c r="Z624" s="2" t="n">
        <v>1</v>
      </c>
      <c r="AA624" s="3" t="n">
        <v>7426.13</v>
      </c>
      <c r="AB624" s="2" t="s">
        <v>54</v>
      </c>
      <c r="AC624" s="2" t="n">
        <v>202570</v>
      </c>
      <c r="AD624" s="2" t="n">
        <v>1</v>
      </c>
      <c r="AE624" s="3" t="n">
        <v>7426.13</v>
      </c>
      <c r="AF624" s="2" t="n">
        <v>0</v>
      </c>
      <c r="AH624" s="3"/>
      <c r="AI624" s="2" t="s">
        <v>767</v>
      </c>
      <c r="AJ624" s="2" t="s">
        <v>59</v>
      </c>
      <c r="AK624" s="2" t="s">
        <v>56</v>
      </c>
      <c r="AL624" s="2" t="n">
        <v>0</v>
      </c>
      <c r="AM624" s="2" t="s">
        <v>57</v>
      </c>
      <c r="AN624" s="2" t="n">
        <v>1</v>
      </c>
      <c r="AO624" s="3" t="n">
        <v>7426.13</v>
      </c>
      <c r="AP624" s="3" t="n">
        <v>6401.83620689655</v>
      </c>
      <c r="AQ624" s="3" t="n">
        <v>1024.29379310345</v>
      </c>
      <c r="BJ624" s="2" t="n">
        <v>6401.83620689655</v>
      </c>
      <c r="BK624" s="2" t="s">
        <v>50</v>
      </c>
      <c r="BL624" s="2" t="n">
        <v>1024.29379310345</v>
      </c>
      <c r="BM624" s="2" t="s">
        <v>51</v>
      </c>
      <c r="BN624" s="2" t="n">
        <v>0.16</v>
      </c>
    </row>
    <row r="625" customFormat="false" ht="15" hidden="false" customHeight="false" outlineLevel="0" collapsed="false">
      <c r="I625" s="3"/>
      <c r="J625" s="3"/>
      <c r="K625" s="3"/>
      <c r="L625" s="4"/>
      <c r="M625" s="2" t="s">
        <v>48</v>
      </c>
      <c r="N625" s="2" t="s">
        <v>49</v>
      </c>
      <c r="O625" s="2" t="n">
        <v>1</v>
      </c>
      <c r="P625" s="3"/>
      <c r="Q625" s="3"/>
      <c r="R625" s="3" t="n">
        <v>13532.1465517241</v>
      </c>
      <c r="S625" s="2" t="s">
        <v>50</v>
      </c>
      <c r="T625" s="3" t="n">
        <v>2165.14344827586</v>
      </c>
      <c r="U625" s="2" t="s">
        <v>51</v>
      </c>
      <c r="V625" s="2" t="n">
        <v>0.16</v>
      </c>
      <c r="W625" s="2" t="s">
        <v>768</v>
      </c>
      <c r="X625" s="2" t="s">
        <v>59</v>
      </c>
      <c r="Y625" s="2" t="s">
        <v>48</v>
      </c>
      <c r="Z625" s="2" t="n">
        <v>1</v>
      </c>
      <c r="AA625" s="3" t="n">
        <v>15697.29</v>
      </c>
      <c r="AB625" s="2" t="s">
        <v>54</v>
      </c>
      <c r="AC625" s="2" t="n">
        <v>205634</v>
      </c>
      <c r="AD625" s="2" t="n">
        <v>1</v>
      </c>
      <c r="AE625" s="3" t="n">
        <v>15697.29</v>
      </c>
      <c r="AF625" s="2" t="n">
        <v>0</v>
      </c>
      <c r="AH625" s="3"/>
      <c r="AI625" s="2" t="s">
        <v>768</v>
      </c>
      <c r="AJ625" s="2" t="s">
        <v>59</v>
      </c>
      <c r="AK625" s="2" t="s">
        <v>56</v>
      </c>
      <c r="AL625" s="2" t="n">
        <v>0</v>
      </c>
      <c r="AM625" s="2" t="s">
        <v>57</v>
      </c>
      <c r="AN625" s="2" t="n">
        <v>1</v>
      </c>
      <c r="AO625" s="3" t="n">
        <v>15697.29</v>
      </c>
      <c r="AP625" s="3" t="n">
        <v>13532.1465517241</v>
      </c>
      <c r="AQ625" s="3" t="n">
        <v>2165.14344827586</v>
      </c>
      <c r="BJ625" s="2" t="n">
        <v>13532.1465517241</v>
      </c>
      <c r="BK625" s="2" t="s">
        <v>50</v>
      </c>
      <c r="BL625" s="2" t="n">
        <v>2165.14344827586</v>
      </c>
      <c r="BM625" s="2" t="s">
        <v>51</v>
      </c>
      <c r="BN625" s="2" t="n">
        <v>0.16</v>
      </c>
    </row>
    <row r="626" customFormat="false" ht="15" hidden="false" customHeight="false" outlineLevel="0" collapsed="false">
      <c r="I626" s="3"/>
      <c r="J626" s="3"/>
      <c r="K626" s="3"/>
      <c r="L626" s="4"/>
      <c r="M626" s="2" t="s">
        <v>48</v>
      </c>
      <c r="N626" s="2" t="s">
        <v>49</v>
      </c>
      <c r="O626" s="2" t="n">
        <v>1</v>
      </c>
      <c r="P626" s="3"/>
      <c r="Q626" s="3"/>
      <c r="R626" s="3" t="n">
        <v>51556.5</v>
      </c>
      <c r="S626" s="2" t="s">
        <v>50</v>
      </c>
      <c r="T626" s="3" t="n">
        <v>8249.04</v>
      </c>
      <c r="U626" s="2" t="s">
        <v>51</v>
      </c>
      <c r="V626" s="2" t="n">
        <v>0.16</v>
      </c>
      <c r="W626" s="2" t="s">
        <v>769</v>
      </c>
      <c r="X626" s="2" t="s">
        <v>59</v>
      </c>
      <c r="Y626" s="2" t="s">
        <v>48</v>
      </c>
      <c r="Z626" s="2" t="n">
        <v>1</v>
      </c>
      <c r="AA626" s="3" t="n">
        <v>59805.54</v>
      </c>
      <c r="AB626" s="2" t="s">
        <v>54</v>
      </c>
      <c r="AC626" s="2" t="n">
        <v>205861</v>
      </c>
      <c r="AD626" s="2" t="n">
        <v>1</v>
      </c>
      <c r="AE626" s="3" t="n">
        <v>59805.54</v>
      </c>
      <c r="AF626" s="2" t="n">
        <v>0</v>
      </c>
      <c r="AH626" s="3"/>
      <c r="AI626" s="2" t="s">
        <v>769</v>
      </c>
      <c r="AJ626" s="2" t="s">
        <v>59</v>
      </c>
      <c r="AK626" s="2" t="s">
        <v>56</v>
      </c>
      <c r="AL626" s="2" t="n">
        <v>0</v>
      </c>
      <c r="AM626" s="2" t="s">
        <v>57</v>
      </c>
      <c r="AN626" s="2" t="n">
        <v>1</v>
      </c>
      <c r="AO626" s="3" t="n">
        <v>59805.54</v>
      </c>
      <c r="AP626" s="3" t="n">
        <v>51556.5</v>
      </c>
      <c r="AQ626" s="3" t="n">
        <v>8249.04</v>
      </c>
      <c r="BJ626" s="2" t="n">
        <v>51556.5</v>
      </c>
      <c r="BK626" s="2" t="s">
        <v>50</v>
      </c>
      <c r="BL626" s="2" t="n">
        <v>8249.04</v>
      </c>
      <c r="BM626" s="2" t="s">
        <v>51</v>
      </c>
      <c r="BN626" s="2" t="n">
        <v>0.16</v>
      </c>
    </row>
    <row r="627" customFormat="false" ht="15" hidden="false" customHeight="false" outlineLevel="0" collapsed="false">
      <c r="A627" s="1" t="n">
        <v>51</v>
      </c>
      <c r="B627" s="2" t="n">
        <v>601</v>
      </c>
      <c r="C627" s="2" t="s">
        <v>770</v>
      </c>
      <c r="D627" s="2" t="s">
        <v>771</v>
      </c>
      <c r="E627" s="2" t="s">
        <v>772</v>
      </c>
      <c r="F627" s="2" t="s">
        <v>773</v>
      </c>
      <c r="G627" s="2" t="n">
        <v>601</v>
      </c>
      <c r="H627" s="2" t="n">
        <v>552438955</v>
      </c>
      <c r="I627" s="3" t="n">
        <v>371261.83</v>
      </c>
      <c r="J627" s="3" t="n">
        <v>430663.72</v>
      </c>
      <c r="K627" s="3" t="n">
        <v>59401.89</v>
      </c>
      <c r="L627" s="4" t="n">
        <v>45008.5</v>
      </c>
      <c r="M627" s="2" t="s">
        <v>48</v>
      </c>
      <c r="N627" s="2" t="s">
        <v>49</v>
      </c>
      <c r="O627" s="2" t="n">
        <v>1</v>
      </c>
      <c r="P627" s="3" t="n">
        <v>430663.72</v>
      </c>
      <c r="Q627" s="3" t="n">
        <v>430663.72</v>
      </c>
      <c r="R627" s="3" t="n">
        <v>23549.1896551724</v>
      </c>
      <c r="S627" s="2" t="s">
        <v>50</v>
      </c>
      <c r="T627" s="3" t="n">
        <v>3767.87034482759</v>
      </c>
      <c r="U627" s="2" t="s">
        <v>51</v>
      </c>
      <c r="V627" s="2" t="n">
        <v>0.16</v>
      </c>
      <c r="W627" s="2" t="s">
        <v>774</v>
      </c>
      <c r="X627" s="2" t="s">
        <v>53</v>
      </c>
      <c r="Y627" s="2" t="s">
        <v>48</v>
      </c>
      <c r="Z627" s="2" t="n">
        <v>1</v>
      </c>
      <c r="AA627" s="3" t="n">
        <v>27317.06</v>
      </c>
      <c r="AB627" s="2" t="s">
        <v>54</v>
      </c>
      <c r="AC627" s="2" t="n">
        <v>12761</v>
      </c>
      <c r="AD627" s="2" t="n">
        <v>1</v>
      </c>
      <c r="AE627" s="3" t="n">
        <v>27317.06</v>
      </c>
      <c r="AF627" s="2" t="n">
        <v>0</v>
      </c>
      <c r="AH627" s="3" t="n">
        <v>430663.72</v>
      </c>
      <c r="AI627" s="2" t="s">
        <v>774</v>
      </c>
      <c r="AJ627" s="2" t="s">
        <v>53</v>
      </c>
      <c r="AK627" s="2" t="s">
        <v>56</v>
      </c>
      <c r="AL627" s="2" t="n">
        <v>0</v>
      </c>
      <c r="AM627" s="2" t="s">
        <v>57</v>
      </c>
      <c r="AN627" s="2" t="n">
        <v>1</v>
      </c>
      <c r="AO627" s="3" t="n">
        <v>27317.06</v>
      </c>
      <c r="AP627" s="3" t="n">
        <v>23549.1896551724</v>
      </c>
      <c r="AQ627" s="3" t="n">
        <v>3767.87034482759</v>
      </c>
      <c r="AR627" s="2" t="s">
        <v>775</v>
      </c>
      <c r="AS627" s="2" t="s">
        <v>770</v>
      </c>
      <c r="AT627" s="2" t="s">
        <v>773</v>
      </c>
      <c r="AU627" s="2" t="s">
        <v>772</v>
      </c>
      <c r="BJ627" s="2" t="n">
        <v>23549.1896551724</v>
      </c>
      <c r="BK627" s="2" t="s">
        <v>50</v>
      </c>
      <c r="BL627" s="2" t="n">
        <v>3767.87034482759</v>
      </c>
      <c r="BM627" s="2" t="s">
        <v>51</v>
      </c>
      <c r="BN627" s="2" t="n">
        <v>0.16</v>
      </c>
    </row>
    <row r="628" customFormat="false" ht="15" hidden="false" customHeight="false" outlineLevel="0" collapsed="false">
      <c r="I628" s="3"/>
      <c r="J628" s="3"/>
      <c r="K628" s="3"/>
      <c r="L628" s="4"/>
      <c r="M628" s="2" t="s">
        <v>48</v>
      </c>
      <c r="N628" s="2" t="s">
        <v>49</v>
      </c>
      <c r="O628" s="2" t="n">
        <v>1</v>
      </c>
      <c r="P628" s="3"/>
      <c r="Q628" s="3"/>
      <c r="R628" s="3" t="n">
        <v>23549.1896551724</v>
      </c>
      <c r="S628" s="2" t="s">
        <v>50</v>
      </c>
      <c r="T628" s="3" t="n">
        <v>3767.87034482759</v>
      </c>
      <c r="U628" s="2" t="s">
        <v>51</v>
      </c>
      <c r="V628" s="2" t="n">
        <v>0.16</v>
      </c>
      <c r="W628" s="2" t="s">
        <v>776</v>
      </c>
      <c r="X628" s="2" t="s">
        <v>53</v>
      </c>
      <c r="Y628" s="2" t="s">
        <v>48</v>
      </c>
      <c r="Z628" s="2" t="n">
        <v>1</v>
      </c>
      <c r="AA628" s="3" t="n">
        <v>27317.06</v>
      </c>
      <c r="AB628" s="2" t="s">
        <v>54</v>
      </c>
      <c r="AC628" s="2" t="n">
        <v>12762</v>
      </c>
      <c r="AD628" s="2" t="n">
        <v>1</v>
      </c>
      <c r="AE628" s="3" t="n">
        <v>27317.06</v>
      </c>
      <c r="AF628" s="2" t="n">
        <v>0</v>
      </c>
      <c r="AH628" s="3"/>
      <c r="AI628" s="2" t="s">
        <v>776</v>
      </c>
      <c r="AJ628" s="2" t="s">
        <v>53</v>
      </c>
      <c r="AK628" s="2" t="s">
        <v>56</v>
      </c>
      <c r="AL628" s="2" t="n">
        <v>0</v>
      </c>
      <c r="AM628" s="2" t="s">
        <v>57</v>
      </c>
      <c r="AN628" s="2" t="n">
        <v>1</v>
      </c>
      <c r="AO628" s="3" t="n">
        <v>27317.06</v>
      </c>
      <c r="AP628" s="3" t="n">
        <v>23549.1896551724</v>
      </c>
      <c r="AQ628" s="3" t="n">
        <v>3767.87034482759</v>
      </c>
      <c r="BJ628" s="2" t="n">
        <v>23549.1896551724</v>
      </c>
      <c r="BK628" s="2" t="s">
        <v>50</v>
      </c>
      <c r="BL628" s="2" t="n">
        <v>3767.87034482759</v>
      </c>
      <c r="BM628" s="2" t="s">
        <v>51</v>
      </c>
      <c r="BN628" s="2" t="n">
        <v>0.16</v>
      </c>
    </row>
    <row r="629" customFormat="false" ht="15" hidden="false" customHeight="false" outlineLevel="0" collapsed="false">
      <c r="I629" s="3"/>
      <c r="J629" s="3"/>
      <c r="K629" s="3"/>
      <c r="L629" s="4"/>
      <c r="M629" s="2" t="s">
        <v>48</v>
      </c>
      <c r="N629" s="2" t="s">
        <v>49</v>
      </c>
      <c r="O629" s="2" t="n">
        <v>1</v>
      </c>
      <c r="P629" s="3"/>
      <c r="Q629" s="3"/>
      <c r="R629" s="3" t="n">
        <v>134996.939655172</v>
      </c>
      <c r="S629" s="2" t="s">
        <v>50</v>
      </c>
      <c r="T629" s="3" t="n">
        <v>21599.5103448276</v>
      </c>
      <c r="U629" s="2" t="s">
        <v>51</v>
      </c>
      <c r="V629" s="2" t="n">
        <v>0.16</v>
      </c>
      <c r="W629" s="2" t="s">
        <v>777</v>
      </c>
      <c r="X629" s="2" t="s">
        <v>53</v>
      </c>
      <c r="Y629" s="2" t="s">
        <v>48</v>
      </c>
      <c r="Z629" s="2" t="n">
        <v>1</v>
      </c>
      <c r="AA629" s="3" t="n">
        <v>156596.45</v>
      </c>
      <c r="AB629" s="2" t="s">
        <v>54</v>
      </c>
      <c r="AC629" s="2" t="n">
        <v>12763</v>
      </c>
      <c r="AD629" s="2" t="n">
        <v>1</v>
      </c>
      <c r="AE629" s="3" t="n">
        <v>156596.45</v>
      </c>
      <c r="AF629" s="2" t="n">
        <v>0</v>
      </c>
      <c r="AH629" s="3"/>
      <c r="AI629" s="2" t="s">
        <v>777</v>
      </c>
      <c r="AJ629" s="2" t="s">
        <v>53</v>
      </c>
      <c r="AK629" s="2" t="s">
        <v>56</v>
      </c>
      <c r="AL629" s="2" t="n">
        <v>0</v>
      </c>
      <c r="AM629" s="2" t="s">
        <v>57</v>
      </c>
      <c r="AN629" s="2" t="n">
        <v>1</v>
      </c>
      <c r="AO629" s="3" t="n">
        <v>156596.45</v>
      </c>
      <c r="AP629" s="3" t="n">
        <v>134996.939655172</v>
      </c>
      <c r="AQ629" s="3" t="n">
        <v>21599.5103448276</v>
      </c>
      <c r="BJ629" s="2" t="n">
        <v>134996.939655172</v>
      </c>
      <c r="BK629" s="2" t="s">
        <v>50</v>
      </c>
      <c r="BL629" s="2" t="n">
        <v>21599.5103448276</v>
      </c>
      <c r="BM629" s="2" t="s">
        <v>51</v>
      </c>
      <c r="BN629" s="2" t="n">
        <v>0.16</v>
      </c>
    </row>
    <row r="630" customFormat="false" ht="15" hidden="false" customHeight="false" outlineLevel="0" collapsed="false">
      <c r="I630" s="3"/>
      <c r="J630" s="3"/>
      <c r="K630" s="3"/>
      <c r="L630" s="4"/>
      <c r="M630" s="2" t="s">
        <v>48</v>
      </c>
      <c r="N630" s="2" t="s">
        <v>49</v>
      </c>
      <c r="O630" s="2" t="n">
        <v>1</v>
      </c>
      <c r="P630" s="3"/>
      <c r="Q630" s="3"/>
      <c r="R630" s="3" t="n">
        <v>34615.6206896552</v>
      </c>
      <c r="S630" s="2" t="s">
        <v>50</v>
      </c>
      <c r="T630" s="3" t="n">
        <v>5538.49931034483</v>
      </c>
      <c r="U630" s="2" t="s">
        <v>51</v>
      </c>
      <c r="V630" s="2" t="n">
        <v>0.16</v>
      </c>
      <c r="W630" s="2" t="s">
        <v>778</v>
      </c>
      <c r="X630" s="2" t="s">
        <v>53</v>
      </c>
      <c r="Y630" s="2" t="s">
        <v>48</v>
      </c>
      <c r="Z630" s="2" t="n">
        <v>1</v>
      </c>
      <c r="AA630" s="3" t="n">
        <v>40154.12</v>
      </c>
      <c r="AB630" s="2" t="s">
        <v>54</v>
      </c>
      <c r="AC630" s="2" t="n">
        <v>13114</v>
      </c>
      <c r="AD630" s="2" t="n">
        <v>1</v>
      </c>
      <c r="AE630" s="3" t="n">
        <v>40154.12</v>
      </c>
      <c r="AF630" s="2" t="n">
        <v>0</v>
      </c>
      <c r="AH630" s="3"/>
      <c r="AI630" s="2" t="s">
        <v>778</v>
      </c>
      <c r="AJ630" s="2" t="s">
        <v>53</v>
      </c>
      <c r="AK630" s="2" t="s">
        <v>56</v>
      </c>
      <c r="AL630" s="2" t="n">
        <v>0</v>
      </c>
      <c r="AM630" s="2" t="s">
        <v>57</v>
      </c>
      <c r="AN630" s="2" t="n">
        <v>1</v>
      </c>
      <c r="AO630" s="3" t="n">
        <v>40154.12</v>
      </c>
      <c r="AP630" s="3" t="n">
        <v>34615.6206896552</v>
      </c>
      <c r="AQ630" s="3" t="n">
        <v>5538.49931034483</v>
      </c>
      <c r="BJ630" s="2" t="n">
        <v>34615.6206896552</v>
      </c>
      <c r="BK630" s="2" t="s">
        <v>50</v>
      </c>
      <c r="BL630" s="2" t="n">
        <v>5538.49931034483</v>
      </c>
      <c r="BM630" s="2" t="s">
        <v>51</v>
      </c>
      <c r="BN630" s="2" t="n">
        <v>0.16</v>
      </c>
    </row>
    <row r="631" customFormat="false" ht="15" hidden="false" customHeight="false" outlineLevel="0" collapsed="false">
      <c r="I631" s="3"/>
      <c r="J631" s="3"/>
      <c r="K631" s="3"/>
      <c r="L631" s="4"/>
      <c r="M631" s="2" t="s">
        <v>48</v>
      </c>
      <c r="N631" s="2" t="s">
        <v>49</v>
      </c>
      <c r="O631" s="2" t="n">
        <v>1</v>
      </c>
      <c r="P631" s="3"/>
      <c r="Q631" s="3"/>
      <c r="R631" s="3" t="n">
        <v>37870.4396551724</v>
      </c>
      <c r="S631" s="2" t="s">
        <v>50</v>
      </c>
      <c r="T631" s="3" t="n">
        <v>6059.27034482759</v>
      </c>
      <c r="U631" s="2" t="s">
        <v>51</v>
      </c>
      <c r="V631" s="2" t="n">
        <v>0.16</v>
      </c>
      <c r="W631" s="2" t="s">
        <v>779</v>
      </c>
      <c r="X631" s="2" t="s">
        <v>53</v>
      </c>
      <c r="Y631" s="2" t="s">
        <v>48</v>
      </c>
      <c r="Z631" s="2" t="n">
        <v>1</v>
      </c>
      <c r="AA631" s="3" t="n">
        <v>43929.71</v>
      </c>
      <c r="AB631" s="2" t="s">
        <v>54</v>
      </c>
      <c r="AC631" s="2" t="n">
        <v>13381</v>
      </c>
      <c r="AD631" s="2" t="n">
        <v>1</v>
      </c>
      <c r="AE631" s="3" t="n">
        <v>43929.71</v>
      </c>
      <c r="AF631" s="2" t="n">
        <v>0</v>
      </c>
      <c r="AH631" s="3"/>
      <c r="AI631" s="2" t="s">
        <v>779</v>
      </c>
      <c r="AJ631" s="2" t="s">
        <v>53</v>
      </c>
      <c r="AK631" s="2" t="s">
        <v>56</v>
      </c>
      <c r="AL631" s="2" t="n">
        <v>0</v>
      </c>
      <c r="AM631" s="2" t="s">
        <v>57</v>
      </c>
      <c r="AN631" s="2" t="n">
        <v>1</v>
      </c>
      <c r="AO631" s="3" t="n">
        <v>43929.71</v>
      </c>
      <c r="AP631" s="3" t="n">
        <v>37870.4396551724</v>
      </c>
      <c r="AQ631" s="3" t="n">
        <v>6059.27034482759</v>
      </c>
      <c r="BJ631" s="2" t="n">
        <v>37870.4396551724</v>
      </c>
      <c r="BK631" s="2" t="s">
        <v>50</v>
      </c>
      <c r="BL631" s="2" t="n">
        <v>6059.27034482759</v>
      </c>
      <c r="BM631" s="2" t="s">
        <v>51</v>
      </c>
      <c r="BN631" s="2" t="n">
        <v>0.16</v>
      </c>
    </row>
    <row r="632" customFormat="false" ht="15" hidden="false" customHeight="false" outlineLevel="0" collapsed="false">
      <c r="I632" s="3"/>
      <c r="J632" s="3"/>
      <c r="K632" s="3"/>
      <c r="L632" s="4"/>
      <c r="M632" s="2" t="s">
        <v>48</v>
      </c>
      <c r="N632" s="2" t="s">
        <v>49</v>
      </c>
      <c r="O632" s="2" t="n">
        <v>1</v>
      </c>
      <c r="P632" s="3"/>
      <c r="Q632" s="3"/>
      <c r="R632" s="3" t="n">
        <v>31984.8017241379</v>
      </c>
      <c r="S632" s="2" t="s">
        <v>50</v>
      </c>
      <c r="T632" s="3" t="n">
        <v>5117.56827586207</v>
      </c>
      <c r="U632" s="2" t="s">
        <v>51</v>
      </c>
      <c r="V632" s="2" t="n">
        <v>0.16</v>
      </c>
      <c r="W632" s="2" t="s">
        <v>780</v>
      </c>
      <c r="X632" s="2" t="s">
        <v>53</v>
      </c>
      <c r="Y632" s="2" t="s">
        <v>48</v>
      </c>
      <c r="Z632" s="2" t="n">
        <v>1</v>
      </c>
      <c r="AA632" s="3" t="n">
        <v>37102.37</v>
      </c>
      <c r="AB632" s="2" t="s">
        <v>54</v>
      </c>
      <c r="AC632" s="2" t="n">
        <v>13939</v>
      </c>
      <c r="AD632" s="2" t="n">
        <v>1</v>
      </c>
      <c r="AE632" s="3" t="n">
        <v>37102.37</v>
      </c>
      <c r="AF632" s="2" t="n">
        <v>0</v>
      </c>
      <c r="AH632" s="3"/>
      <c r="AI632" s="2" t="s">
        <v>780</v>
      </c>
      <c r="AJ632" s="2" t="s">
        <v>53</v>
      </c>
      <c r="AK632" s="2" t="s">
        <v>56</v>
      </c>
      <c r="AL632" s="2" t="n">
        <v>0</v>
      </c>
      <c r="AM632" s="2" t="s">
        <v>57</v>
      </c>
      <c r="AN632" s="2" t="n">
        <v>1</v>
      </c>
      <c r="AO632" s="3" t="n">
        <v>37102.37</v>
      </c>
      <c r="AP632" s="3" t="n">
        <v>31984.8017241379</v>
      </c>
      <c r="AQ632" s="3" t="n">
        <v>5117.56827586207</v>
      </c>
      <c r="BJ632" s="2" t="n">
        <v>31984.8017241379</v>
      </c>
      <c r="BK632" s="2" t="s">
        <v>50</v>
      </c>
      <c r="BL632" s="2" t="n">
        <v>5117.56827586207</v>
      </c>
      <c r="BM632" s="2" t="s">
        <v>51</v>
      </c>
      <c r="BN632" s="2" t="n">
        <v>0.16</v>
      </c>
    </row>
    <row r="633" customFormat="false" ht="15" hidden="false" customHeight="false" outlineLevel="0" collapsed="false">
      <c r="I633" s="3"/>
      <c r="J633" s="3"/>
      <c r="K633" s="3"/>
      <c r="L633" s="4"/>
      <c r="M633" s="2" t="s">
        <v>48</v>
      </c>
      <c r="N633" s="2" t="s">
        <v>49</v>
      </c>
      <c r="O633" s="2" t="n">
        <v>1</v>
      </c>
      <c r="P633" s="3"/>
      <c r="Q633" s="3"/>
      <c r="R633" s="3" t="n">
        <v>30005.4827586207</v>
      </c>
      <c r="S633" s="2" t="s">
        <v>50</v>
      </c>
      <c r="T633" s="3" t="n">
        <v>4800.87724137931</v>
      </c>
      <c r="U633" s="2" t="s">
        <v>51</v>
      </c>
      <c r="V633" s="2" t="n">
        <v>0.16</v>
      </c>
      <c r="W633" s="2" t="s">
        <v>781</v>
      </c>
      <c r="X633" s="2" t="s">
        <v>53</v>
      </c>
      <c r="Y633" s="2" t="s">
        <v>48</v>
      </c>
      <c r="Z633" s="2" t="n">
        <v>1</v>
      </c>
      <c r="AA633" s="3" t="n">
        <v>34806.36</v>
      </c>
      <c r="AB633" s="2" t="s">
        <v>54</v>
      </c>
      <c r="AC633" s="2" t="n">
        <v>13989</v>
      </c>
      <c r="AD633" s="2" t="n">
        <v>1</v>
      </c>
      <c r="AE633" s="3" t="n">
        <v>34806.36</v>
      </c>
      <c r="AF633" s="2" t="n">
        <v>0</v>
      </c>
      <c r="AH633" s="3"/>
      <c r="AI633" s="2" t="s">
        <v>781</v>
      </c>
      <c r="AJ633" s="2" t="s">
        <v>53</v>
      </c>
      <c r="AK633" s="2" t="s">
        <v>56</v>
      </c>
      <c r="AL633" s="2" t="n">
        <v>0</v>
      </c>
      <c r="AM633" s="2" t="s">
        <v>57</v>
      </c>
      <c r="AN633" s="2" t="n">
        <v>1</v>
      </c>
      <c r="AO633" s="3" t="n">
        <v>34806.36</v>
      </c>
      <c r="AP633" s="3" t="n">
        <v>30005.4827586207</v>
      </c>
      <c r="AQ633" s="3" t="n">
        <v>4800.87724137931</v>
      </c>
      <c r="BJ633" s="2" t="n">
        <v>30005.4827586207</v>
      </c>
      <c r="BK633" s="2" t="s">
        <v>50</v>
      </c>
      <c r="BL633" s="2" t="n">
        <v>4800.87724137931</v>
      </c>
      <c r="BM633" s="2" t="s">
        <v>51</v>
      </c>
      <c r="BN633" s="2" t="n">
        <v>0.16</v>
      </c>
    </row>
    <row r="634" customFormat="false" ht="15" hidden="false" customHeight="false" outlineLevel="0" collapsed="false">
      <c r="I634" s="3"/>
      <c r="J634" s="3"/>
      <c r="K634" s="3"/>
      <c r="L634" s="4"/>
      <c r="M634" s="2" t="s">
        <v>48</v>
      </c>
      <c r="N634" s="2" t="s">
        <v>49</v>
      </c>
      <c r="O634" s="2" t="n">
        <v>1</v>
      </c>
      <c r="P634" s="3"/>
      <c r="Q634" s="3"/>
      <c r="R634" s="3" t="n">
        <v>28057.775862069</v>
      </c>
      <c r="S634" s="2" t="s">
        <v>50</v>
      </c>
      <c r="T634" s="3" t="n">
        <v>4489.24413793104</v>
      </c>
      <c r="U634" s="2" t="s">
        <v>51</v>
      </c>
      <c r="V634" s="2" t="n">
        <v>0.16</v>
      </c>
      <c r="W634" s="2" t="s">
        <v>782</v>
      </c>
      <c r="X634" s="2" t="s">
        <v>53</v>
      </c>
      <c r="Y634" s="2" t="s">
        <v>48</v>
      </c>
      <c r="Z634" s="2" t="n">
        <v>1</v>
      </c>
      <c r="AA634" s="3" t="n">
        <v>32547.02</v>
      </c>
      <c r="AB634" s="2" t="s">
        <v>54</v>
      </c>
      <c r="AC634" s="2" t="n">
        <v>13994</v>
      </c>
      <c r="AD634" s="2" t="n">
        <v>1</v>
      </c>
      <c r="AE634" s="3" t="n">
        <v>32547.02</v>
      </c>
      <c r="AF634" s="2" t="n">
        <v>0</v>
      </c>
      <c r="AH634" s="3"/>
      <c r="AI634" s="2" t="s">
        <v>782</v>
      </c>
      <c r="AJ634" s="2" t="s">
        <v>53</v>
      </c>
      <c r="AK634" s="2" t="s">
        <v>56</v>
      </c>
      <c r="AL634" s="2" t="n">
        <v>0</v>
      </c>
      <c r="AM634" s="2" t="s">
        <v>57</v>
      </c>
      <c r="AN634" s="2" t="n">
        <v>1</v>
      </c>
      <c r="AO634" s="3" t="n">
        <v>32547.02</v>
      </c>
      <c r="AP634" s="3" t="n">
        <v>28057.775862069</v>
      </c>
      <c r="AQ634" s="3" t="n">
        <v>4489.24413793104</v>
      </c>
      <c r="BJ634" s="2" t="n">
        <v>28057.775862069</v>
      </c>
      <c r="BK634" s="2" t="s">
        <v>50</v>
      </c>
      <c r="BL634" s="2" t="n">
        <v>4489.24413793104</v>
      </c>
      <c r="BM634" s="2" t="s">
        <v>51</v>
      </c>
      <c r="BN634" s="2" t="n">
        <v>0.16</v>
      </c>
    </row>
    <row r="635" customFormat="false" ht="15" hidden="false" customHeight="false" outlineLevel="0" collapsed="false">
      <c r="I635" s="3"/>
      <c r="J635" s="3"/>
      <c r="K635" s="3"/>
      <c r="L635" s="4"/>
      <c r="M635" s="2" t="s">
        <v>48</v>
      </c>
      <c r="N635" s="2" t="s">
        <v>49</v>
      </c>
      <c r="O635" s="2" t="n">
        <v>1</v>
      </c>
      <c r="P635" s="3"/>
      <c r="Q635" s="3"/>
      <c r="R635" s="3" t="n">
        <v>26632.3879310345</v>
      </c>
      <c r="S635" s="2" t="s">
        <v>50</v>
      </c>
      <c r="T635" s="3" t="n">
        <v>4261.18206896552</v>
      </c>
      <c r="U635" s="2" t="s">
        <v>51</v>
      </c>
      <c r="V635" s="2" t="n">
        <v>0.16</v>
      </c>
      <c r="W635" s="2" t="s">
        <v>783</v>
      </c>
      <c r="X635" s="2" t="s">
        <v>53</v>
      </c>
      <c r="Y635" s="2" t="s">
        <v>48</v>
      </c>
      <c r="Z635" s="2" t="n">
        <v>1</v>
      </c>
      <c r="AA635" s="3" t="n">
        <v>30893.57</v>
      </c>
      <c r="AB635" s="2" t="s">
        <v>54</v>
      </c>
      <c r="AC635" s="2" t="n">
        <v>14641</v>
      </c>
      <c r="AD635" s="2" t="n">
        <v>1</v>
      </c>
      <c r="AE635" s="3" t="n">
        <v>30893.57</v>
      </c>
      <c r="AF635" s="2" t="n">
        <v>0</v>
      </c>
      <c r="AH635" s="3"/>
      <c r="AI635" s="2" t="s">
        <v>783</v>
      </c>
      <c r="AJ635" s="2" t="s">
        <v>53</v>
      </c>
      <c r="AK635" s="2" t="s">
        <v>56</v>
      </c>
      <c r="AL635" s="2" t="n">
        <v>0</v>
      </c>
      <c r="AM635" s="2" t="s">
        <v>57</v>
      </c>
      <c r="AN635" s="2" t="n">
        <v>1</v>
      </c>
      <c r="AO635" s="3" t="n">
        <v>30893.57</v>
      </c>
      <c r="AP635" s="3" t="n">
        <v>26632.3879310345</v>
      </c>
      <c r="AQ635" s="3" t="n">
        <v>4261.18206896552</v>
      </c>
      <c r="BJ635" s="2" t="n">
        <v>26632.3879310345</v>
      </c>
      <c r="BK635" s="2" t="s">
        <v>50</v>
      </c>
      <c r="BL635" s="2" t="n">
        <v>4261.18206896552</v>
      </c>
      <c r="BM635" s="2" t="s">
        <v>51</v>
      </c>
      <c r="BN635" s="2" t="n">
        <v>0.16</v>
      </c>
    </row>
    <row r="636" customFormat="false" ht="15" hidden="false" customHeight="false" outlineLevel="0" collapsed="false">
      <c r="A636" s="1" t="n">
        <v>52</v>
      </c>
      <c r="B636" s="2" t="n">
        <v>601</v>
      </c>
      <c r="C636" s="2" t="s">
        <v>784</v>
      </c>
      <c r="D636" s="2" t="s">
        <v>785</v>
      </c>
      <c r="E636" s="2" t="s">
        <v>786</v>
      </c>
      <c r="F636" s="2" t="s">
        <v>787</v>
      </c>
      <c r="G636" s="2" t="n">
        <v>601</v>
      </c>
      <c r="H636" s="2" t="n">
        <v>552438956</v>
      </c>
      <c r="I636" s="3" t="n">
        <v>415511.33</v>
      </c>
      <c r="J636" s="3" t="n">
        <v>481993.14</v>
      </c>
      <c r="K636" s="3" t="n">
        <v>66481.81</v>
      </c>
      <c r="L636" s="4" t="n">
        <v>45008.5</v>
      </c>
      <c r="M636" s="2" t="s">
        <v>48</v>
      </c>
      <c r="N636" s="2" t="s">
        <v>49</v>
      </c>
      <c r="O636" s="2" t="n">
        <v>1</v>
      </c>
      <c r="P636" s="3" t="n">
        <v>481993.14</v>
      </c>
      <c r="Q636" s="3" t="n">
        <v>481993.14</v>
      </c>
      <c r="R636" s="3" t="n">
        <v>5899.81034482759</v>
      </c>
      <c r="S636" s="2" t="s">
        <v>50</v>
      </c>
      <c r="T636" s="3" t="n">
        <v>943.969655172414</v>
      </c>
      <c r="U636" s="2" t="s">
        <v>51</v>
      </c>
      <c r="V636" s="2" t="n">
        <v>0.16</v>
      </c>
      <c r="W636" s="2" t="s">
        <v>788</v>
      </c>
      <c r="X636" s="2" t="s">
        <v>53</v>
      </c>
      <c r="Y636" s="2" t="s">
        <v>48</v>
      </c>
      <c r="Z636" s="2" t="n">
        <v>1</v>
      </c>
      <c r="AA636" s="3" t="n">
        <v>6843.78</v>
      </c>
      <c r="AB636" s="2" t="s">
        <v>54</v>
      </c>
      <c r="AC636" s="2" t="n">
        <v>12764</v>
      </c>
      <c r="AD636" s="2" t="n">
        <v>1</v>
      </c>
      <c r="AE636" s="3" t="n">
        <v>6843.78</v>
      </c>
      <c r="AF636" s="2" t="n">
        <v>0</v>
      </c>
      <c r="AH636" s="3" t="n">
        <v>481993.14</v>
      </c>
      <c r="AI636" s="2" t="s">
        <v>788</v>
      </c>
      <c r="AJ636" s="2" t="s">
        <v>53</v>
      </c>
      <c r="AK636" s="2" t="s">
        <v>56</v>
      </c>
      <c r="AL636" s="2" t="n">
        <v>0</v>
      </c>
      <c r="AM636" s="2" t="s">
        <v>57</v>
      </c>
      <c r="AN636" s="2" t="n">
        <v>1</v>
      </c>
      <c r="AO636" s="3" t="n">
        <v>6843.78</v>
      </c>
      <c r="AP636" s="3" t="n">
        <v>5899.81034482759</v>
      </c>
      <c r="AQ636" s="3" t="n">
        <v>943.969655172414</v>
      </c>
      <c r="AR636" s="2" t="s">
        <v>789</v>
      </c>
      <c r="AS636" s="2" t="s">
        <v>784</v>
      </c>
      <c r="AT636" s="2" t="s">
        <v>787</v>
      </c>
      <c r="AU636" s="2" t="s">
        <v>786</v>
      </c>
      <c r="BJ636" s="2" t="n">
        <v>5899.81034482759</v>
      </c>
      <c r="BK636" s="2" t="s">
        <v>50</v>
      </c>
      <c r="BL636" s="2" t="n">
        <v>943.969655172414</v>
      </c>
      <c r="BM636" s="2" t="s">
        <v>51</v>
      </c>
      <c r="BN636" s="2" t="n">
        <v>0.16</v>
      </c>
    </row>
    <row r="637" customFormat="false" ht="15" hidden="false" customHeight="false" outlineLevel="0" collapsed="false">
      <c r="I637" s="3"/>
      <c r="J637" s="3"/>
      <c r="K637" s="3"/>
      <c r="L637" s="4"/>
      <c r="M637" s="2" t="s">
        <v>48</v>
      </c>
      <c r="N637" s="2" t="s">
        <v>49</v>
      </c>
      <c r="O637" s="2" t="n">
        <v>1</v>
      </c>
      <c r="P637" s="3"/>
      <c r="Q637" s="3"/>
      <c r="R637" s="3" t="n">
        <v>48291.4482758621</v>
      </c>
      <c r="S637" s="2" t="s">
        <v>50</v>
      </c>
      <c r="T637" s="3" t="n">
        <v>7726.63172413793</v>
      </c>
      <c r="U637" s="2" t="s">
        <v>51</v>
      </c>
      <c r="V637" s="2" t="n">
        <v>0.16</v>
      </c>
      <c r="W637" s="2" t="s">
        <v>790</v>
      </c>
      <c r="X637" s="2" t="s">
        <v>53</v>
      </c>
      <c r="Y637" s="2" t="s">
        <v>48</v>
      </c>
      <c r="Z637" s="2" t="n">
        <v>1</v>
      </c>
      <c r="AA637" s="3" t="n">
        <v>56018.08</v>
      </c>
      <c r="AB637" s="2" t="s">
        <v>54</v>
      </c>
      <c r="AC637" s="2" t="n">
        <v>12765</v>
      </c>
      <c r="AD637" s="2" t="n">
        <v>1</v>
      </c>
      <c r="AE637" s="3" t="n">
        <v>56018.08</v>
      </c>
      <c r="AF637" s="2" t="n">
        <v>0</v>
      </c>
      <c r="AH637" s="3"/>
      <c r="AI637" s="2" t="s">
        <v>790</v>
      </c>
      <c r="AJ637" s="2" t="s">
        <v>53</v>
      </c>
      <c r="AK637" s="2" t="s">
        <v>56</v>
      </c>
      <c r="AL637" s="2" t="n">
        <v>0</v>
      </c>
      <c r="AM637" s="2" t="s">
        <v>57</v>
      </c>
      <c r="AN637" s="2" t="n">
        <v>1</v>
      </c>
      <c r="AO637" s="3" t="n">
        <v>56018.08</v>
      </c>
      <c r="AP637" s="3" t="n">
        <v>48291.4482758621</v>
      </c>
      <c r="AQ637" s="3" t="n">
        <v>7726.63172413793</v>
      </c>
      <c r="BJ637" s="2" t="n">
        <v>48291.4482758621</v>
      </c>
      <c r="BK637" s="2" t="s">
        <v>50</v>
      </c>
      <c r="BL637" s="2" t="n">
        <v>7726.63172413793</v>
      </c>
      <c r="BM637" s="2" t="s">
        <v>51</v>
      </c>
      <c r="BN637" s="2" t="n">
        <v>0.16</v>
      </c>
    </row>
    <row r="638" customFormat="false" ht="15" hidden="false" customHeight="false" outlineLevel="0" collapsed="false">
      <c r="I638" s="3"/>
      <c r="J638" s="3"/>
      <c r="K638" s="3"/>
      <c r="L638" s="4"/>
      <c r="M638" s="2" t="s">
        <v>48</v>
      </c>
      <c r="N638" s="2" t="s">
        <v>49</v>
      </c>
      <c r="O638" s="2" t="n">
        <v>1</v>
      </c>
      <c r="P638" s="3"/>
      <c r="Q638" s="3"/>
      <c r="R638" s="3" t="n">
        <v>48291.4482758621</v>
      </c>
      <c r="S638" s="2" t="s">
        <v>50</v>
      </c>
      <c r="T638" s="3" t="n">
        <v>7726.63172413793</v>
      </c>
      <c r="U638" s="2" t="s">
        <v>51</v>
      </c>
      <c r="V638" s="2" t="n">
        <v>0.16</v>
      </c>
      <c r="W638" s="2" t="s">
        <v>791</v>
      </c>
      <c r="X638" s="2" t="s">
        <v>53</v>
      </c>
      <c r="Y638" s="2" t="s">
        <v>48</v>
      </c>
      <c r="Z638" s="2" t="n">
        <v>1</v>
      </c>
      <c r="AA638" s="3" t="n">
        <v>56018.08</v>
      </c>
      <c r="AB638" s="2" t="s">
        <v>54</v>
      </c>
      <c r="AC638" s="2" t="n">
        <v>12767</v>
      </c>
      <c r="AD638" s="2" t="n">
        <v>1</v>
      </c>
      <c r="AE638" s="3" t="n">
        <v>56018.08</v>
      </c>
      <c r="AF638" s="2" t="n">
        <v>0</v>
      </c>
      <c r="AH638" s="3"/>
      <c r="AI638" s="2" t="s">
        <v>791</v>
      </c>
      <c r="AJ638" s="2" t="s">
        <v>53</v>
      </c>
      <c r="AK638" s="2" t="s">
        <v>56</v>
      </c>
      <c r="AL638" s="2" t="n">
        <v>0</v>
      </c>
      <c r="AM638" s="2" t="s">
        <v>57</v>
      </c>
      <c r="AN638" s="2" t="n">
        <v>1</v>
      </c>
      <c r="AO638" s="3" t="n">
        <v>56018.08</v>
      </c>
      <c r="AP638" s="3" t="n">
        <v>48291.4482758621</v>
      </c>
      <c r="AQ638" s="3" t="n">
        <v>7726.63172413793</v>
      </c>
      <c r="BJ638" s="2" t="n">
        <v>48291.4482758621</v>
      </c>
      <c r="BK638" s="2" t="s">
        <v>50</v>
      </c>
      <c r="BL638" s="2" t="n">
        <v>7726.63172413793</v>
      </c>
      <c r="BM638" s="2" t="s">
        <v>51</v>
      </c>
      <c r="BN638" s="2" t="n">
        <v>0.16</v>
      </c>
    </row>
    <row r="639" customFormat="false" ht="15" hidden="false" customHeight="false" outlineLevel="0" collapsed="false">
      <c r="I639" s="3"/>
      <c r="J639" s="3"/>
      <c r="K639" s="3"/>
      <c r="L639" s="4"/>
      <c r="M639" s="2" t="s">
        <v>48</v>
      </c>
      <c r="N639" s="2" t="s">
        <v>49</v>
      </c>
      <c r="O639" s="2" t="n">
        <v>1</v>
      </c>
      <c r="P639" s="3"/>
      <c r="Q639" s="3"/>
      <c r="R639" s="3" t="n">
        <v>150733.103448276</v>
      </c>
      <c r="S639" s="2" t="s">
        <v>50</v>
      </c>
      <c r="T639" s="3" t="n">
        <v>24117.2965517241</v>
      </c>
      <c r="U639" s="2" t="s">
        <v>51</v>
      </c>
      <c r="V639" s="2" t="n">
        <v>0.16</v>
      </c>
      <c r="W639" s="2" t="s">
        <v>792</v>
      </c>
      <c r="X639" s="2" t="s">
        <v>53</v>
      </c>
      <c r="Y639" s="2" t="s">
        <v>48</v>
      </c>
      <c r="Z639" s="2" t="n">
        <v>1</v>
      </c>
      <c r="AA639" s="3" t="n">
        <v>174850.4</v>
      </c>
      <c r="AB639" s="2" t="s">
        <v>54</v>
      </c>
      <c r="AC639" s="2" t="n">
        <v>12768</v>
      </c>
      <c r="AD639" s="2" t="n">
        <v>1</v>
      </c>
      <c r="AE639" s="3" t="n">
        <v>174850.4</v>
      </c>
      <c r="AF639" s="2" t="n">
        <v>0</v>
      </c>
      <c r="AH639" s="3"/>
      <c r="AI639" s="2" t="s">
        <v>792</v>
      </c>
      <c r="AJ639" s="2" t="s">
        <v>53</v>
      </c>
      <c r="AK639" s="2" t="s">
        <v>56</v>
      </c>
      <c r="AL639" s="2" t="n">
        <v>0</v>
      </c>
      <c r="AM639" s="2" t="s">
        <v>57</v>
      </c>
      <c r="AN639" s="2" t="n">
        <v>1</v>
      </c>
      <c r="AO639" s="3" t="n">
        <v>174850.4</v>
      </c>
      <c r="AP639" s="3" t="n">
        <v>150733.103448276</v>
      </c>
      <c r="AQ639" s="3" t="n">
        <v>24117.2965517241</v>
      </c>
      <c r="BJ639" s="2" t="n">
        <v>150733.103448276</v>
      </c>
      <c r="BK639" s="2" t="s">
        <v>50</v>
      </c>
      <c r="BL639" s="2" t="n">
        <v>24117.2965517241</v>
      </c>
      <c r="BM639" s="2" t="s">
        <v>51</v>
      </c>
      <c r="BN639" s="2" t="n">
        <v>0.16</v>
      </c>
    </row>
    <row r="640" customFormat="false" ht="15" hidden="false" customHeight="false" outlineLevel="0" collapsed="false">
      <c r="I640" s="3"/>
      <c r="J640" s="3"/>
      <c r="K640" s="3"/>
      <c r="L640" s="4"/>
      <c r="M640" s="2" t="s">
        <v>48</v>
      </c>
      <c r="N640" s="2" t="s">
        <v>49</v>
      </c>
      <c r="O640" s="2" t="n">
        <v>1</v>
      </c>
      <c r="P640" s="3"/>
      <c r="Q640" s="3"/>
      <c r="R640" s="3" t="n">
        <v>5899.81034482759</v>
      </c>
      <c r="S640" s="2" t="s">
        <v>50</v>
      </c>
      <c r="T640" s="3" t="n">
        <v>943.969655172414</v>
      </c>
      <c r="U640" s="2" t="s">
        <v>51</v>
      </c>
      <c r="V640" s="2" t="n">
        <v>0.16</v>
      </c>
      <c r="W640" s="2" t="s">
        <v>793</v>
      </c>
      <c r="X640" s="2" t="s">
        <v>53</v>
      </c>
      <c r="Y640" s="2" t="s">
        <v>48</v>
      </c>
      <c r="Z640" s="2" t="n">
        <v>1</v>
      </c>
      <c r="AA640" s="3" t="n">
        <v>6843.78</v>
      </c>
      <c r="AB640" s="2" t="s">
        <v>54</v>
      </c>
      <c r="AC640" s="2" t="n">
        <v>12769</v>
      </c>
      <c r="AD640" s="2" t="n">
        <v>1</v>
      </c>
      <c r="AE640" s="3" t="n">
        <v>6843.78</v>
      </c>
      <c r="AF640" s="2" t="n">
        <v>0</v>
      </c>
      <c r="AH640" s="3"/>
      <c r="AI640" s="2" t="s">
        <v>793</v>
      </c>
      <c r="AJ640" s="2" t="s">
        <v>53</v>
      </c>
      <c r="AK640" s="2" t="s">
        <v>56</v>
      </c>
      <c r="AL640" s="2" t="n">
        <v>0</v>
      </c>
      <c r="AM640" s="2" t="s">
        <v>57</v>
      </c>
      <c r="AN640" s="2" t="n">
        <v>1</v>
      </c>
      <c r="AO640" s="3" t="n">
        <v>6843.78</v>
      </c>
      <c r="AP640" s="3" t="n">
        <v>5899.81034482759</v>
      </c>
      <c r="AQ640" s="3" t="n">
        <v>943.969655172414</v>
      </c>
      <c r="BJ640" s="2" t="n">
        <v>5899.81034482759</v>
      </c>
      <c r="BK640" s="2" t="s">
        <v>50</v>
      </c>
      <c r="BL640" s="2" t="n">
        <v>943.969655172414</v>
      </c>
      <c r="BM640" s="2" t="s">
        <v>51</v>
      </c>
      <c r="BN640" s="2" t="n">
        <v>0.16</v>
      </c>
    </row>
    <row r="641" customFormat="false" ht="15" hidden="false" customHeight="false" outlineLevel="0" collapsed="false">
      <c r="I641" s="3"/>
      <c r="J641" s="3"/>
      <c r="K641" s="3"/>
      <c r="L641" s="4"/>
      <c r="M641" s="2" t="s">
        <v>48</v>
      </c>
      <c r="N641" s="2" t="s">
        <v>49</v>
      </c>
      <c r="O641" s="2" t="n">
        <v>1</v>
      </c>
      <c r="P641" s="3"/>
      <c r="Q641" s="3"/>
      <c r="R641" s="3" t="n">
        <v>54811.6465517242</v>
      </c>
      <c r="S641" s="2" t="s">
        <v>50</v>
      </c>
      <c r="T641" s="3" t="n">
        <v>8769.86344827586</v>
      </c>
      <c r="U641" s="2" t="s">
        <v>51</v>
      </c>
      <c r="V641" s="2" t="n">
        <v>0.16</v>
      </c>
      <c r="W641" s="2" t="s">
        <v>794</v>
      </c>
      <c r="X641" s="2" t="s">
        <v>53</v>
      </c>
      <c r="Y641" s="2" t="s">
        <v>48</v>
      </c>
      <c r="Z641" s="2" t="n">
        <v>1</v>
      </c>
      <c r="AA641" s="3" t="n">
        <v>63581.51</v>
      </c>
      <c r="AB641" s="2" t="s">
        <v>54</v>
      </c>
      <c r="AC641" s="2" t="n">
        <v>13377</v>
      </c>
      <c r="AD641" s="2" t="n">
        <v>1</v>
      </c>
      <c r="AE641" s="3" t="n">
        <v>63581.51</v>
      </c>
      <c r="AF641" s="2" t="n">
        <v>0</v>
      </c>
      <c r="AH641" s="3"/>
      <c r="AI641" s="2" t="s">
        <v>794</v>
      </c>
      <c r="AJ641" s="2" t="s">
        <v>53</v>
      </c>
      <c r="AK641" s="2" t="s">
        <v>56</v>
      </c>
      <c r="AL641" s="2" t="n">
        <v>0</v>
      </c>
      <c r="AM641" s="2" t="s">
        <v>57</v>
      </c>
      <c r="AN641" s="2" t="n">
        <v>1</v>
      </c>
      <c r="AO641" s="3" t="n">
        <v>63581.51</v>
      </c>
      <c r="AP641" s="3" t="n">
        <v>54811.6465517242</v>
      </c>
      <c r="AQ641" s="3" t="n">
        <v>8769.86344827586</v>
      </c>
      <c r="BJ641" s="2" t="n">
        <v>54811.6465517242</v>
      </c>
      <c r="BK641" s="2" t="s">
        <v>50</v>
      </c>
      <c r="BL641" s="2" t="n">
        <v>8769.86344827586</v>
      </c>
      <c r="BM641" s="2" t="s">
        <v>51</v>
      </c>
      <c r="BN641" s="2" t="n">
        <v>0.16</v>
      </c>
    </row>
    <row r="642" customFormat="false" ht="15" hidden="false" customHeight="false" outlineLevel="0" collapsed="false">
      <c r="I642" s="3"/>
      <c r="J642" s="3"/>
      <c r="K642" s="3"/>
      <c r="L642" s="4"/>
      <c r="M642" s="2" t="s">
        <v>48</v>
      </c>
      <c r="N642" s="2" t="s">
        <v>49</v>
      </c>
      <c r="O642" s="2" t="n">
        <v>1</v>
      </c>
      <c r="P642" s="3"/>
      <c r="Q642" s="3"/>
      <c r="R642" s="3" t="n">
        <v>51447.8275862069</v>
      </c>
      <c r="S642" s="2" t="s">
        <v>50</v>
      </c>
      <c r="T642" s="3" t="n">
        <v>8231.65241379311</v>
      </c>
      <c r="U642" s="2" t="s">
        <v>51</v>
      </c>
      <c r="V642" s="2" t="n">
        <v>0.16</v>
      </c>
      <c r="W642" s="2" t="s">
        <v>795</v>
      </c>
      <c r="X642" s="2" t="s">
        <v>53</v>
      </c>
      <c r="Y642" s="2" t="s">
        <v>48</v>
      </c>
      <c r="Z642" s="2" t="n">
        <v>1</v>
      </c>
      <c r="AA642" s="3" t="n">
        <v>59679.48</v>
      </c>
      <c r="AB642" s="2" t="s">
        <v>54</v>
      </c>
      <c r="AC642" s="2" t="n">
        <v>13940</v>
      </c>
      <c r="AD642" s="2" t="n">
        <v>1</v>
      </c>
      <c r="AE642" s="3" t="n">
        <v>59679.48</v>
      </c>
      <c r="AF642" s="2" t="n">
        <v>0</v>
      </c>
      <c r="AH642" s="3"/>
      <c r="AI642" s="2" t="s">
        <v>795</v>
      </c>
      <c r="AJ642" s="2" t="s">
        <v>53</v>
      </c>
      <c r="AK642" s="2" t="s">
        <v>56</v>
      </c>
      <c r="AL642" s="2" t="n">
        <v>0</v>
      </c>
      <c r="AM642" s="2" t="s">
        <v>57</v>
      </c>
      <c r="AN642" s="2" t="n">
        <v>1</v>
      </c>
      <c r="AO642" s="3" t="n">
        <v>59679.48</v>
      </c>
      <c r="AP642" s="3" t="n">
        <v>51447.8275862069</v>
      </c>
      <c r="AQ642" s="3" t="n">
        <v>8231.65241379311</v>
      </c>
      <c r="BJ642" s="2" t="n">
        <v>51447.8275862069</v>
      </c>
      <c r="BK642" s="2" t="s">
        <v>50</v>
      </c>
      <c r="BL642" s="2" t="n">
        <v>8231.65241379311</v>
      </c>
      <c r="BM642" s="2" t="s">
        <v>51</v>
      </c>
      <c r="BN642" s="2" t="n">
        <v>0.16</v>
      </c>
    </row>
    <row r="643" customFormat="false" ht="15" hidden="false" customHeight="false" outlineLevel="0" collapsed="false">
      <c r="I643" s="3"/>
      <c r="J643" s="3"/>
      <c r="K643" s="3"/>
      <c r="L643" s="4"/>
      <c r="M643" s="2" t="s">
        <v>48</v>
      </c>
      <c r="N643" s="2" t="s">
        <v>49</v>
      </c>
      <c r="O643" s="2" t="n">
        <v>1</v>
      </c>
      <c r="P643" s="3"/>
      <c r="Q643" s="3"/>
      <c r="R643" s="3" t="n">
        <v>50136.2327586207</v>
      </c>
      <c r="S643" s="2" t="s">
        <v>50</v>
      </c>
      <c r="T643" s="3" t="n">
        <v>8021.79724137931</v>
      </c>
      <c r="U643" s="2" t="s">
        <v>51</v>
      </c>
      <c r="V643" s="2" t="n">
        <v>0.16</v>
      </c>
      <c r="W643" s="2" t="s">
        <v>796</v>
      </c>
      <c r="X643" s="2" t="s">
        <v>53</v>
      </c>
      <c r="Y643" s="2" t="s">
        <v>48</v>
      </c>
      <c r="Z643" s="2" t="n">
        <v>1</v>
      </c>
      <c r="AA643" s="3" t="n">
        <v>58158.03</v>
      </c>
      <c r="AB643" s="2" t="s">
        <v>54</v>
      </c>
      <c r="AC643" s="2" t="n">
        <v>13990</v>
      </c>
      <c r="AD643" s="2" t="n">
        <v>1</v>
      </c>
      <c r="AE643" s="3" t="n">
        <v>58158.03</v>
      </c>
      <c r="AF643" s="2" t="n">
        <v>0</v>
      </c>
      <c r="AH643" s="3"/>
      <c r="AI643" s="2" t="s">
        <v>796</v>
      </c>
      <c r="AJ643" s="2" t="s">
        <v>53</v>
      </c>
      <c r="AK643" s="2" t="s">
        <v>56</v>
      </c>
      <c r="AL643" s="2" t="n">
        <v>0</v>
      </c>
      <c r="AM643" s="2" t="s">
        <v>57</v>
      </c>
      <c r="AN643" s="2" t="n">
        <v>1</v>
      </c>
      <c r="AO643" s="3" t="n">
        <v>58158.03</v>
      </c>
      <c r="AP643" s="3" t="n">
        <v>50136.2327586207</v>
      </c>
      <c r="AQ643" s="3" t="n">
        <v>8021.79724137931</v>
      </c>
      <c r="BJ643" s="2" t="n">
        <v>50136.2327586207</v>
      </c>
      <c r="BK643" s="2" t="s">
        <v>50</v>
      </c>
      <c r="BL643" s="2" t="n">
        <v>8021.79724137931</v>
      </c>
      <c r="BM643" s="2" t="s">
        <v>51</v>
      </c>
      <c r="BN643" s="2" t="n">
        <v>0.16</v>
      </c>
    </row>
    <row r="644" customFormat="false" ht="15" hidden="false" customHeight="false" outlineLevel="0" collapsed="false">
      <c r="I644" s="3"/>
      <c r="J644" s="3"/>
      <c r="K644" s="3"/>
      <c r="L644" s="4"/>
      <c r="P644" s="3"/>
      <c r="Q644" s="3"/>
      <c r="R644" s="3"/>
      <c r="T644" s="3"/>
      <c r="AA644" s="3"/>
      <c r="AE644" s="3"/>
      <c r="AH644" s="3"/>
      <c r="AO644" s="3"/>
      <c r="AP644" s="3"/>
      <c r="AQ644" s="3"/>
    </row>
    <row r="645" customFormat="false" ht="15" hidden="false" customHeight="false" outlineLevel="0" collapsed="false">
      <c r="I645" s="3"/>
      <c r="J645" s="3"/>
      <c r="K645" s="3"/>
      <c r="L645" s="4"/>
      <c r="P645" s="3"/>
      <c r="Q645" s="3"/>
      <c r="R645" s="3"/>
      <c r="T645" s="3"/>
      <c r="AA645" s="3"/>
      <c r="AE645" s="3"/>
      <c r="AH645" s="3"/>
      <c r="AO645" s="3"/>
      <c r="AP645" s="3"/>
      <c r="AQ645" s="3"/>
    </row>
    <row r="646" customFormat="false" ht="15" hidden="false" customHeight="false" outlineLevel="0" collapsed="false">
      <c r="I646" s="3"/>
      <c r="J646" s="3"/>
      <c r="K646" s="3"/>
      <c r="L646" s="4"/>
      <c r="P646" s="3"/>
      <c r="Q646" s="3"/>
      <c r="R646" s="3"/>
      <c r="T646" s="3"/>
      <c r="AA646" s="3"/>
      <c r="AE646" s="3"/>
      <c r="AH646" s="3"/>
      <c r="AO646" s="3"/>
      <c r="AP646" s="3"/>
      <c r="AQ646" s="3"/>
    </row>
    <row r="647" customFormat="false" ht="15" hidden="false" customHeight="false" outlineLevel="0" collapsed="false">
      <c r="I647" s="3"/>
      <c r="J647" s="3"/>
      <c r="K647" s="3"/>
      <c r="L647" s="4"/>
      <c r="P647" s="3"/>
      <c r="Q647" s="3"/>
      <c r="R647" s="3"/>
      <c r="T647" s="3"/>
      <c r="AA647" s="3"/>
      <c r="AE647" s="3"/>
      <c r="AH647" s="3"/>
      <c r="AO647" s="3"/>
      <c r="AP647" s="3"/>
      <c r="AQ647" s="3"/>
    </row>
    <row r="648" customFormat="false" ht="15" hidden="false" customHeight="false" outlineLevel="0" collapsed="false">
      <c r="I648" s="3"/>
      <c r="J648" s="3"/>
      <c r="K648" s="3"/>
      <c r="L648" s="4"/>
      <c r="P648" s="3"/>
      <c r="Q648" s="3"/>
      <c r="R648" s="3"/>
      <c r="T648" s="3"/>
      <c r="AA648" s="3"/>
      <c r="AE648" s="3"/>
      <c r="AH648" s="3"/>
      <c r="AO648" s="3"/>
      <c r="AP648" s="3"/>
      <c r="AQ648" s="3"/>
    </row>
    <row r="649" customFormat="false" ht="15" hidden="false" customHeight="false" outlineLevel="0" collapsed="false">
      <c r="I649" s="3"/>
      <c r="J649" s="3"/>
      <c r="K649" s="3"/>
      <c r="L649" s="4"/>
      <c r="P649" s="3"/>
      <c r="Q649" s="3"/>
      <c r="R649" s="3"/>
      <c r="T649" s="3"/>
      <c r="AA649" s="3"/>
      <c r="AE649" s="3"/>
      <c r="AH649" s="3"/>
      <c r="AO649" s="3"/>
      <c r="AP649" s="3"/>
      <c r="AQ649" s="3"/>
    </row>
    <row r="650" customFormat="false" ht="15" hidden="false" customHeight="false" outlineLevel="0" collapsed="false">
      <c r="I650" s="3"/>
      <c r="J650" s="3"/>
      <c r="K650" s="3"/>
      <c r="L650" s="4"/>
      <c r="P650" s="3"/>
      <c r="Q650" s="3"/>
      <c r="R650" s="3"/>
      <c r="T650" s="3"/>
      <c r="AA650" s="3"/>
      <c r="AE650" s="3"/>
      <c r="AH650" s="3"/>
      <c r="AO650" s="3"/>
      <c r="AP650" s="3"/>
      <c r="AQ650" s="3"/>
    </row>
    <row r="651" customFormat="false" ht="15" hidden="false" customHeight="false" outlineLevel="0" collapsed="false">
      <c r="I651" s="3"/>
      <c r="J651" s="3"/>
      <c r="K651" s="3"/>
      <c r="L651" s="4"/>
      <c r="P651" s="3"/>
      <c r="Q651" s="3"/>
      <c r="R651" s="3"/>
      <c r="T651" s="3"/>
      <c r="AA651" s="3"/>
      <c r="AE651" s="3"/>
      <c r="AH651" s="3"/>
      <c r="AO651" s="3"/>
      <c r="AP651" s="3"/>
      <c r="AQ651" s="3"/>
    </row>
    <row r="652" customFormat="false" ht="15" hidden="false" customHeight="false" outlineLevel="0" collapsed="false">
      <c r="I652" s="3"/>
      <c r="J652" s="3"/>
      <c r="K652" s="3"/>
      <c r="L652" s="4"/>
      <c r="P652" s="3"/>
      <c r="Q652" s="3"/>
      <c r="R652" s="3"/>
      <c r="T652" s="3"/>
      <c r="AA652" s="3"/>
      <c r="AE652" s="3"/>
      <c r="AH652" s="3"/>
      <c r="AO652" s="3"/>
      <c r="AP652" s="3"/>
      <c r="AQ652" s="3"/>
    </row>
    <row r="653" customFormat="false" ht="15" hidden="false" customHeight="false" outlineLevel="0" collapsed="false">
      <c r="I653" s="3"/>
      <c r="J653" s="3"/>
      <c r="K653" s="3"/>
      <c r="L653" s="4"/>
      <c r="P653" s="3"/>
      <c r="Q653" s="3"/>
      <c r="R653" s="3"/>
      <c r="T653" s="3"/>
      <c r="AA653" s="3"/>
      <c r="AE653" s="3"/>
      <c r="AH653" s="3"/>
      <c r="AO653" s="3"/>
      <c r="AP653" s="3"/>
      <c r="AQ653" s="3"/>
    </row>
    <row r="654" customFormat="false" ht="15" hidden="false" customHeight="false" outlineLevel="0" collapsed="false">
      <c r="I654" s="3"/>
      <c r="J654" s="3"/>
      <c r="K654" s="3"/>
      <c r="L654" s="4"/>
      <c r="P654" s="3"/>
      <c r="Q654" s="3"/>
      <c r="R654" s="3"/>
      <c r="T654" s="3"/>
      <c r="AA654" s="3"/>
      <c r="AE654" s="3"/>
      <c r="AH654" s="3"/>
      <c r="AO654" s="3"/>
      <c r="AP654" s="3"/>
      <c r="AQ654" s="3"/>
    </row>
    <row r="655" customFormat="false" ht="15" hidden="false" customHeight="false" outlineLevel="0" collapsed="false">
      <c r="I655" s="3"/>
      <c r="J655" s="3"/>
      <c r="K655" s="3"/>
      <c r="L655" s="4"/>
      <c r="P655" s="3"/>
      <c r="Q655" s="3"/>
      <c r="R655" s="3"/>
      <c r="T655" s="3"/>
      <c r="AA655" s="3"/>
      <c r="AE655" s="3"/>
      <c r="AH655" s="3"/>
      <c r="AO655" s="3"/>
      <c r="AP655" s="3"/>
      <c r="AQ655" s="3"/>
    </row>
    <row r="656" customFormat="false" ht="15" hidden="false" customHeight="false" outlineLevel="0" collapsed="false">
      <c r="I656" s="3"/>
      <c r="J656" s="3"/>
      <c r="K656" s="3"/>
      <c r="L656" s="4"/>
      <c r="P656" s="3"/>
      <c r="Q656" s="3"/>
      <c r="R656" s="3"/>
      <c r="T656" s="3"/>
      <c r="AA656" s="3"/>
      <c r="AE656" s="3"/>
      <c r="AH656" s="3"/>
      <c r="AO656" s="3"/>
      <c r="AP656" s="3"/>
      <c r="AQ656" s="3"/>
    </row>
    <row r="657" customFormat="false" ht="15" hidden="false" customHeight="false" outlineLevel="0" collapsed="false">
      <c r="I657" s="3"/>
      <c r="J657" s="3"/>
      <c r="K657" s="3"/>
      <c r="L657" s="4"/>
      <c r="P657" s="3"/>
      <c r="Q657" s="3"/>
      <c r="R657" s="3"/>
      <c r="T657" s="3"/>
      <c r="AA657" s="3"/>
      <c r="AE657" s="3"/>
      <c r="AH657" s="3"/>
      <c r="AO657" s="3"/>
      <c r="AP657" s="3"/>
      <c r="AQ657" s="3"/>
    </row>
    <row r="658" customFormat="false" ht="15" hidden="false" customHeight="false" outlineLevel="0" collapsed="false">
      <c r="I658" s="3"/>
      <c r="J658" s="3"/>
      <c r="K658" s="3"/>
      <c r="L658" s="4"/>
      <c r="P658" s="3"/>
      <c r="Q658" s="3"/>
      <c r="R658" s="3"/>
      <c r="T658" s="3"/>
      <c r="AA658" s="3"/>
      <c r="AE658" s="3"/>
      <c r="AH658" s="3"/>
      <c r="AO658" s="3"/>
      <c r="AP658" s="3"/>
      <c r="AQ658" s="3"/>
    </row>
    <row r="659" customFormat="false" ht="15" hidden="false" customHeight="false" outlineLevel="0" collapsed="false">
      <c r="I659" s="3"/>
      <c r="J659" s="3"/>
      <c r="K659" s="3"/>
      <c r="L659" s="4"/>
      <c r="P659" s="3"/>
      <c r="Q659" s="3"/>
      <c r="R659" s="3"/>
      <c r="T659" s="3"/>
      <c r="AA659" s="3"/>
      <c r="AE659" s="3"/>
      <c r="AH659" s="3"/>
      <c r="AO659" s="3"/>
      <c r="AP659" s="3"/>
      <c r="AQ659" s="3"/>
    </row>
    <row r="660" customFormat="false" ht="15" hidden="false" customHeight="false" outlineLevel="0" collapsed="false">
      <c r="I660" s="3"/>
      <c r="J660" s="3"/>
      <c r="K660" s="3"/>
      <c r="L660" s="4"/>
      <c r="P660" s="3"/>
      <c r="Q660" s="3"/>
      <c r="R660" s="3"/>
      <c r="T660" s="3"/>
      <c r="AA660" s="3"/>
      <c r="AE660" s="3"/>
      <c r="AH660" s="3"/>
      <c r="AO660" s="3"/>
      <c r="AP660" s="3"/>
      <c r="AQ660" s="3"/>
    </row>
    <row r="661" customFormat="false" ht="15" hidden="false" customHeight="false" outlineLevel="0" collapsed="false">
      <c r="I661" s="3"/>
      <c r="J661" s="3"/>
      <c r="K661" s="3"/>
      <c r="L661" s="4"/>
      <c r="P661" s="3"/>
      <c r="Q661" s="3"/>
      <c r="R661" s="3"/>
      <c r="T661" s="3"/>
      <c r="AA661" s="3"/>
      <c r="AE661" s="3"/>
      <c r="AH661" s="3"/>
      <c r="AO661" s="3"/>
      <c r="AP661" s="3"/>
      <c r="AQ661" s="3"/>
    </row>
    <row r="662" customFormat="false" ht="15" hidden="false" customHeight="false" outlineLevel="0" collapsed="false">
      <c r="I662" s="3"/>
      <c r="J662" s="3"/>
      <c r="K662" s="3"/>
      <c r="L662" s="4"/>
      <c r="P662" s="3"/>
      <c r="Q662" s="3"/>
      <c r="R662" s="3"/>
      <c r="T662" s="3"/>
      <c r="AA662" s="3"/>
      <c r="AE662" s="3"/>
      <c r="AH662" s="3"/>
      <c r="AO662" s="3"/>
      <c r="AP662" s="3"/>
      <c r="AQ662" s="3"/>
    </row>
    <row r="663" customFormat="false" ht="15" hidden="false" customHeight="false" outlineLevel="0" collapsed="false">
      <c r="I663" s="3"/>
      <c r="J663" s="3"/>
      <c r="K663" s="3"/>
      <c r="L663" s="4"/>
      <c r="P663" s="3"/>
      <c r="Q663" s="3"/>
      <c r="R663" s="3"/>
      <c r="T663" s="3"/>
      <c r="AA663" s="3"/>
      <c r="AE663" s="3"/>
      <c r="AH663" s="3"/>
      <c r="AO663" s="3"/>
      <c r="AP663" s="3"/>
      <c r="AQ663" s="3"/>
    </row>
    <row r="664" customFormat="false" ht="15" hidden="false" customHeight="false" outlineLevel="0" collapsed="false">
      <c r="I664" s="3"/>
      <c r="J664" s="3"/>
      <c r="K664" s="3"/>
      <c r="L664" s="4"/>
      <c r="P664" s="3"/>
      <c r="Q664" s="3"/>
      <c r="R664" s="3"/>
      <c r="T664" s="3"/>
      <c r="AA664" s="3"/>
      <c r="AE664" s="3"/>
      <c r="AH664" s="3"/>
      <c r="AO664" s="3"/>
      <c r="AP664" s="3"/>
      <c r="AQ664" s="3"/>
    </row>
    <row r="665" customFormat="false" ht="15" hidden="false" customHeight="false" outlineLevel="0" collapsed="false">
      <c r="I665" s="3"/>
      <c r="J665" s="3"/>
      <c r="K665" s="3"/>
      <c r="L665" s="4"/>
      <c r="P665" s="3"/>
      <c r="Q665" s="3"/>
      <c r="R665" s="3"/>
      <c r="T665" s="3"/>
      <c r="AA665" s="3"/>
      <c r="AE665" s="3"/>
      <c r="AH665" s="3"/>
      <c r="AO665" s="3"/>
      <c r="AP665" s="3"/>
      <c r="AQ665" s="3"/>
    </row>
    <row r="666" customFormat="false" ht="15" hidden="false" customHeight="false" outlineLevel="0" collapsed="false">
      <c r="I666" s="3"/>
      <c r="J666" s="3"/>
      <c r="K666" s="3"/>
      <c r="L666" s="4"/>
      <c r="P666" s="3"/>
      <c r="Q666" s="3"/>
      <c r="R666" s="3"/>
      <c r="T666" s="3"/>
      <c r="AA666" s="3"/>
      <c r="AE666" s="3"/>
      <c r="AH666" s="3"/>
      <c r="AO666" s="3"/>
      <c r="AP666" s="3"/>
      <c r="AQ666" s="3"/>
    </row>
    <row r="667" customFormat="false" ht="15" hidden="false" customHeight="false" outlineLevel="0" collapsed="false">
      <c r="I667" s="3"/>
      <c r="J667" s="3"/>
      <c r="K667" s="3"/>
      <c r="L667" s="4"/>
      <c r="P667" s="3"/>
      <c r="Q667" s="3"/>
      <c r="R667" s="3"/>
      <c r="T667" s="3"/>
      <c r="AA667" s="3"/>
      <c r="AE667" s="3"/>
      <c r="AH667" s="3"/>
      <c r="AO667" s="3"/>
      <c r="AP667" s="3"/>
      <c r="AQ667" s="3"/>
    </row>
    <row r="668" customFormat="false" ht="15" hidden="false" customHeight="false" outlineLevel="0" collapsed="false">
      <c r="I668" s="3"/>
      <c r="J668" s="3"/>
      <c r="K668" s="3"/>
      <c r="L668" s="4"/>
      <c r="P668" s="3"/>
      <c r="Q668" s="3"/>
      <c r="R668" s="3"/>
      <c r="T668" s="3"/>
      <c r="AA668" s="3"/>
      <c r="AE668" s="3"/>
      <c r="AH668" s="3"/>
      <c r="AO668" s="3"/>
      <c r="AP668" s="3"/>
      <c r="AQ668" s="3"/>
    </row>
    <row r="669" customFormat="false" ht="15" hidden="false" customHeight="false" outlineLevel="0" collapsed="false">
      <c r="I669" s="3"/>
      <c r="J669" s="3"/>
      <c r="K669" s="3"/>
      <c r="L669" s="4"/>
      <c r="P669" s="3"/>
      <c r="Q669" s="3"/>
      <c r="R669" s="3"/>
      <c r="T669" s="3"/>
      <c r="AA669" s="3"/>
      <c r="AE669" s="3"/>
      <c r="AH669" s="3"/>
      <c r="AO669" s="3"/>
      <c r="AP669" s="3"/>
      <c r="AQ669" s="3"/>
    </row>
    <row r="670" customFormat="false" ht="15" hidden="false" customHeight="false" outlineLevel="0" collapsed="false">
      <c r="I670" s="3"/>
      <c r="J670" s="3"/>
      <c r="K670" s="3"/>
      <c r="L670" s="4"/>
      <c r="P670" s="3"/>
      <c r="Q670" s="3"/>
      <c r="R670" s="3"/>
      <c r="T670" s="3"/>
      <c r="AA670" s="3"/>
      <c r="AE670" s="3"/>
      <c r="AH670" s="3"/>
      <c r="AO670" s="3"/>
      <c r="AP670" s="3"/>
      <c r="AQ670" s="3"/>
    </row>
    <row r="671" customFormat="false" ht="15" hidden="false" customHeight="false" outlineLevel="0" collapsed="false">
      <c r="I671" s="3"/>
      <c r="J671" s="3"/>
      <c r="K671" s="3"/>
      <c r="L671" s="4"/>
      <c r="P671" s="3"/>
      <c r="Q671" s="3"/>
      <c r="R671" s="3"/>
      <c r="T671" s="3"/>
      <c r="AA671" s="3"/>
      <c r="AE671" s="3"/>
      <c r="AH671" s="3"/>
      <c r="AO671" s="3"/>
      <c r="AP671" s="3"/>
      <c r="AQ671" s="3"/>
    </row>
    <row r="672" customFormat="false" ht="15" hidden="false" customHeight="false" outlineLevel="0" collapsed="false">
      <c r="I672" s="3"/>
      <c r="J672" s="3"/>
      <c r="K672" s="3"/>
      <c r="L672" s="4"/>
      <c r="P672" s="3"/>
      <c r="Q672" s="3"/>
      <c r="R672" s="3"/>
      <c r="T672" s="3"/>
      <c r="AA672" s="3"/>
      <c r="AE672" s="3"/>
      <c r="AH672" s="3"/>
      <c r="AO672" s="3"/>
      <c r="AP672" s="3"/>
      <c r="AQ672" s="3"/>
    </row>
    <row r="673" customFormat="false" ht="15" hidden="false" customHeight="false" outlineLevel="0" collapsed="false">
      <c r="I673" s="3"/>
      <c r="J673" s="3"/>
      <c r="K673" s="3"/>
      <c r="L673" s="4"/>
      <c r="P673" s="3"/>
      <c r="Q673" s="3"/>
      <c r="R673" s="3"/>
      <c r="T673" s="3"/>
      <c r="AA673" s="3"/>
      <c r="AE673" s="3"/>
      <c r="AH673" s="3"/>
      <c r="AO673" s="3"/>
      <c r="AP673" s="3"/>
      <c r="AQ673" s="3"/>
    </row>
    <row r="674" customFormat="false" ht="15" hidden="false" customHeight="false" outlineLevel="0" collapsed="false">
      <c r="I674" s="3"/>
      <c r="J674" s="3"/>
      <c r="K674" s="3"/>
      <c r="L674" s="4"/>
      <c r="P674" s="3"/>
      <c r="Q674" s="3"/>
      <c r="R674" s="3"/>
      <c r="T674" s="3"/>
      <c r="AA674" s="3"/>
      <c r="AE674" s="3"/>
      <c r="AH674" s="3"/>
      <c r="AO674" s="3"/>
      <c r="AP674" s="3"/>
      <c r="AQ674" s="3"/>
    </row>
    <row r="675" customFormat="false" ht="15" hidden="false" customHeight="false" outlineLevel="0" collapsed="false">
      <c r="I675" s="3"/>
      <c r="J675" s="3"/>
      <c r="K675" s="3"/>
      <c r="L675" s="4"/>
      <c r="P675" s="3"/>
      <c r="Q675" s="3"/>
      <c r="R675" s="3"/>
      <c r="T675" s="3"/>
      <c r="AA675" s="3"/>
      <c r="AE675" s="3"/>
      <c r="AH675" s="3"/>
      <c r="AO675" s="3"/>
      <c r="AP675" s="3"/>
      <c r="AQ675" s="3"/>
    </row>
    <row r="676" customFormat="false" ht="15" hidden="false" customHeight="false" outlineLevel="0" collapsed="false">
      <c r="I676" s="3"/>
      <c r="J676" s="3"/>
      <c r="K676" s="3"/>
      <c r="L676" s="4"/>
      <c r="P676" s="3"/>
      <c r="Q676" s="3"/>
      <c r="R676" s="3"/>
      <c r="T676" s="3"/>
      <c r="AA676" s="3"/>
      <c r="AE676" s="3"/>
      <c r="AH676" s="3"/>
      <c r="AO676" s="3"/>
      <c r="AP676" s="3"/>
      <c r="AQ676" s="3"/>
    </row>
    <row r="677" customFormat="false" ht="15" hidden="false" customHeight="false" outlineLevel="0" collapsed="false">
      <c r="I677" s="3"/>
      <c r="J677" s="3"/>
      <c r="K677" s="3"/>
      <c r="L677" s="4"/>
      <c r="P677" s="3"/>
      <c r="Q677" s="3"/>
      <c r="R677" s="3"/>
      <c r="T677" s="3"/>
      <c r="AA677" s="3"/>
      <c r="AE677" s="3"/>
      <c r="AH677" s="3"/>
      <c r="AO677" s="3"/>
      <c r="AP677" s="3"/>
      <c r="AQ677" s="3"/>
    </row>
    <row r="678" customFormat="false" ht="15" hidden="false" customHeight="false" outlineLevel="0" collapsed="false">
      <c r="I678" s="3"/>
      <c r="J678" s="3"/>
      <c r="K678" s="3"/>
      <c r="L678" s="4"/>
      <c r="P678" s="3"/>
      <c r="Q678" s="3"/>
      <c r="R678" s="3"/>
      <c r="T678" s="3"/>
      <c r="AA678" s="3"/>
      <c r="AE678" s="3"/>
      <c r="AH678" s="3"/>
      <c r="AO678" s="3"/>
      <c r="AP678" s="3"/>
      <c r="AQ678" s="3"/>
    </row>
    <row r="679" customFormat="false" ht="15" hidden="false" customHeight="false" outlineLevel="0" collapsed="false">
      <c r="I679" s="3"/>
      <c r="J679" s="3"/>
      <c r="K679" s="3"/>
      <c r="L679" s="4"/>
      <c r="P679" s="3"/>
      <c r="Q679" s="3"/>
      <c r="R679" s="3"/>
      <c r="T679" s="3"/>
      <c r="AA679" s="3"/>
      <c r="AE679" s="3"/>
      <c r="AH679" s="3"/>
      <c r="AO679" s="3"/>
      <c r="AP679" s="3"/>
      <c r="AQ679" s="3"/>
    </row>
    <row r="680" customFormat="false" ht="15" hidden="false" customHeight="false" outlineLevel="0" collapsed="false">
      <c r="I680" s="3"/>
      <c r="J680" s="3"/>
      <c r="K680" s="3"/>
      <c r="L680" s="4"/>
      <c r="P680" s="3"/>
      <c r="Q680" s="3"/>
      <c r="R680" s="3"/>
      <c r="T680" s="3"/>
      <c r="AA680" s="3"/>
      <c r="AE680" s="3"/>
      <c r="AH680" s="3"/>
      <c r="AO680" s="3"/>
      <c r="AP680" s="3"/>
      <c r="AQ680" s="3"/>
    </row>
    <row r="681" customFormat="false" ht="15" hidden="false" customHeight="false" outlineLevel="0" collapsed="false">
      <c r="I681" s="3"/>
      <c r="J681" s="3"/>
      <c r="K681" s="3"/>
      <c r="L681" s="4"/>
      <c r="P681" s="3"/>
      <c r="Q681" s="3"/>
      <c r="R681" s="3"/>
      <c r="T681" s="3"/>
      <c r="AA681" s="3"/>
      <c r="AE681" s="3"/>
      <c r="AH681" s="3"/>
      <c r="AO681" s="3"/>
      <c r="AP681" s="3"/>
      <c r="AQ681" s="3"/>
    </row>
    <row r="682" customFormat="false" ht="15" hidden="false" customHeight="false" outlineLevel="0" collapsed="false">
      <c r="I682" s="3"/>
      <c r="J682" s="3"/>
      <c r="K682" s="3"/>
      <c r="L682" s="4"/>
      <c r="P682" s="3"/>
      <c r="Q682" s="3"/>
      <c r="R682" s="3"/>
      <c r="T682" s="3"/>
      <c r="AA682" s="3"/>
      <c r="AE682" s="3"/>
      <c r="AH682" s="3"/>
      <c r="AO682" s="3"/>
      <c r="AP682" s="3"/>
      <c r="AQ682" s="3"/>
    </row>
    <row r="683" customFormat="false" ht="15" hidden="false" customHeight="false" outlineLevel="0" collapsed="false">
      <c r="I683" s="3"/>
      <c r="J683" s="3"/>
      <c r="K683" s="3"/>
      <c r="L683" s="4"/>
      <c r="P683" s="3"/>
      <c r="Q683" s="3"/>
      <c r="R683" s="3"/>
      <c r="T683" s="3"/>
      <c r="AA683" s="3"/>
      <c r="AE683" s="3"/>
      <c r="AH683" s="3"/>
      <c r="AO683" s="3"/>
      <c r="AP683" s="3"/>
      <c r="AQ683" s="3"/>
    </row>
    <row r="684" customFormat="false" ht="15" hidden="false" customHeight="false" outlineLevel="0" collapsed="false">
      <c r="I684" s="3"/>
      <c r="J684" s="3"/>
      <c r="K684" s="3"/>
      <c r="L684" s="4"/>
      <c r="P684" s="3"/>
      <c r="Q684" s="3"/>
      <c r="R684" s="3"/>
      <c r="T684" s="3"/>
      <c r="AA684" s="3"/>
      <c r="AE684" s="3"/>
      <c r="AH684" s="3"/>
      <c r="AO684" s="3"/>
      <c r="AP684" s="3"/>
      <c r="AQ684" s="3"/>
    </row>
    <row r="685" customFormat="false" ht="15" hidden="false" customHeight="false" outlineLevel="0" collapsed="false">
      <c r="I685" s="3"/>
      <c r="J685" s="3"/>
      <c r="K685" s="3"/>
      <c r="L685" s="4"/>
      <c r="P685" s="3"/>
      <c r="Q685" s="3"/>
      <c r="R685" s="3"/>
      <c r="T685" s="3"/>
      <c r="AA685" s="3"/>
      <c r="AE685" s="3"/>
      <c r="AH685" s="3"/>
      <c r="AO685" s="3"/>
      <c r="AP685" s="3"/>
      <c r="AQ685" s="3"/>
    </row>
    <row r="686" customFormat="false" ht="15" hidden="false" customHeight="false" outlineLevel="0" collapsed="false">
      <c r="I686" s="3"/>
      <c r="J686" s="3"/>
      <c r="K686" s="3"/>
      <c r="L686" s="4"/>
      <c r="P686" s="3"/>
      <c r="Q686" s="3"/>
      <c r="R686" s="3"/>
      <c r="T686" s="3"/>
      <c r="AA686" s="3"/>
      <c r="AE686" s="3"/>
      <c r="AH686" s="3"/>
      <c r="AO686" s="3"/>
      <c r="AP686" s="3"/>
      <c r="AQ686" s="3"/>
    </row>
    <row r="687" customFormat="false" ht="15" hidden="false" customHeight="false" outlineLevel="0" collapsed="false">
      <c r="I687" s="3"/>
      <c r="J687" s="3"/>
      <c r="K687" s="3"/>
      <c r="L687" s="4"/>
      <c r="P687" s="3"/>
      <c r="Q687" s="3"/>
      <c r="R687" s="3"/>
      <c r="T687" s="3"/>
      <c r="AA687" s="3"/>
      <c r="AE687" s="3"/>
      <c r="AH687" s="3"/>
      <c r="AO687" s="3"/>
      <c r="AP687" s="3"/>
      <c r="AQ687" s="3"/>
    </row>
    <row r="688" customFormat="false" ht="15" hidden="false" customHeight="false" outlineLevel="0" collapsed="false">
      <c r="I688" s="3"/>
      <c r="J688" s="3"/>
      <c r="K688" s="3"/>
      <c r="L688" s="4"/>
      <c r="P688" s="3"/>
      <c r="Q688" s="3"/>
      <c r="R688" s="3"/>
      <c r="T688" s="3"/>
      <c r="AA688" s="3"/>
      <c r="AE688" s="3"/>
      <c r="AH688" s="3"/>
      <c r="AO688" s="3"/>
      <c r="AP688" s="3"/>
      <c r="AQ688" s="3"/>
    </row>
    <row r="689" customFormat="false" ht="15" hidden="false" customHeight="false" outlineLevel="0" collapsed="false">
      <c r="I689" s="3"/>
      <c r="J689" s="3"/>
      <c r="K689" s="3"/>
      <c r="L689" s="4"/>
      <c r="P689" s="3"/>
      <c r="Q689" s="3"/>
      <c r="R689" s="3"/>
      <c r="T689" s="3"/>
      <c r="AA689" s="3"/>
      <c r="AE689" s="3"/>
      <c r="AH689" s="3"/>
      <c r="AO689" s="3"/>
      <c r="AP689" s="3"/>
      <c r="AQ689" s="3"/>
    </row>
    <row r="690" customFormat="false" ht="15" hidden="false" customHeight="false" outlineLevel="0" collapsed="false">
      <c r="I690" s="3"/>
      <c r="J690" s="3"/>
      <c r="K690" s="3"/>
      <c r="L690" s="4"/>
      <c r="P690" s="3"/>
      <c r="Q690" s="3"/>
      <c r="R690" s="3"/>
      <c r="T690" s="3"/>
      <c r="AA690" s="3"/>
      <c r="AE690" s="3"/>
      <c r="AH690" s="3"/>
      <c r="AO690" s="3"/>
      <c r="AP690" s="3"/>
      <c r="AQ690" s="3"/>
    </row>
    <row r="691" customFormat="false" ht="15" hidden="false" customHeight="false" outlineLevel="0" collapsed="false">
      <c r="I691" s="3"/>
      <c r="J691" s="3"/>
      <c r="K691" s="3"/>
      <c r="L691" s="4"/>
      <c r="P691" s="3"/>
      <c r="Q691" s="3"/>
      <c r="R691" s="3"/>
      <c r="T691" s="3"/>
      <c r="AA691" s="3"/>
      <c r="AE691" s="3"/>
      <c r="AH691" s="3"/>
      <c r="AO691" s="3"/>
      <c r="AP691" s="3"/>
      <c r="AQ691" s="3"/>
    </row>
    <row r="692" customFormat="false" ht="15" hidden="false" customHeight="false" outlineLevel="0" collapsed="false">
      <c r="I692" s="3"/>
      <c r="J692" s="3"/>
      <c r="K692" s="3"/>
      <c r="L692" s="4"/>
      <c r="P692" s="3"/>
      <c r="Q692" s="3"/>
      <c r="R692" s="3"/>
      <c r="T692" s="3"/>
      <c r="AA692" s="3"/>
      <c r="AE692" s="3"/>
      <c r="AH692" s="3"/>
      <c r="AO692" s="3"/>
      <c r="AP692" s="3"/>
      <c r="AQ692" s="3"/>
    </row>
    <row r="693" customFormat="false" ht="15" hidden="false" customHeight="false" outlineLevel="0" collapsed="false">
      <c r="I693" s="3"/>
      <c r="J693" s="3"/>
      <c r="K693" s="3"/>
      <c r="L693" s="4"/>
      <c r="P693" s="3"/>
      <c r="Q693" s="3"/>
      <c r="R693" s="3"/>
      <c r="T693" s="3"/>
      <c r="AA693" s="3"/>
      <c r="AE693" s="3"/>
      <c r="AH693" s="3"/>
      <c r="AO693" s="3"/>
      <c r="AP693" s="3"/>
      <c r="AQ693" s="3"/>
    </row>
    <row r="694" customFormat="false" ht="15" hidden="false" customHeight="false" outlineLevel="0" collapsed="false">
      <c r="I694" s="3"/>
      <c r="J694" s="3"/>
      <c r="K694" s="3"/>
      <c r="L694" s="4"/>
      <c r="P694" s="3"/>
      <c r="Q694" s="3"/>
      <c r="R694" s="3"/>
      <c r="T694" s="3"/>
      <c r="AA694" s="3"/>
      <c r="AE694" s="3"/>
      <c r="AH694" s="3"/>
      <c r="AO694" s="3"/>
      <c r="AP694" s="3"/>
      <c r="AQ694" s="3"/>
    </row>
    <row r="695" customFormat="false" ht="15" hidden="false" customHeight="false" outlineLevel="0" collapsed="false">
      <c r="I695" s="3"/>
      <c r="J695" s="3"/>
      <c r="K695" s="3"/>
      <c r="L695" s="4"/>
      <c r="P695" s="3"/>
      <c r="Q695" s="3"/>
      <c r="R695" s="3"/>
      <c r="T695" s="3"/>
      <c r="AA695" s="3"/>
      <c r="AE695" s="3"/>
      <c r="AH695" s="3"/>
      <c r="AO695" s="3"/>
      <c r="AP695" s="3"/>
      <c r="AQ695" s="3"/>
    </row>
    <row r="696" customFormat="false" ht="15" hidden="false" customHeight="false" outlineLevel="0" collapsed="false">
      <c r="I696" s="3"/>
      <c r="J696" s="3"/>
      <c r="K696" s="3"/>
      <c r="L696" s="4"/>
      <c r="P696" s="3"/>
      <c r="Q696" s="3"/>
      <c r="R696" s="3"/>
      <c r="T696" s="3"/>
      <c r="AA696" s="3"/>
      <c r="AE696" s="3"/>
      <c r="AH696" s="3"/>
      <c r="AO696" s="3"/>
      <c r="AP696" s="3"/>
      <c r="AQ696" s="3"/>
    </row>
    <row r="697" customFormat="false" ht="15" hidden="false" customHeight="false" outlineLevel="0" collapsed="false">
      <c r="I697" s="3"/>
      <c r="J697" s="3"/>
      <c r="K697" s="3"/>
      <c r="L697" s="4"/>
      <c r="P697" s="3"/>
      <c r="Q697" s="3"/>
      <c r="R697" s="3"/>
      <c r="T697" s="3"/>
      <c r="AA697" s="3"/>
      <c r="AE697" s="3"/>
      <c r="AH697" s="3"/>
      <c r="AO697" s="3"/>
      <c r="AP697" s="3"/>
      <c r="AQ697" s="3"/>
    </row>
    <row r="698" customFormat="false" ht="15" hidden="false" customHeight="false" outlineLevel="0" collapsed="false">
      <c r="I698" s="3"/>
      <c r="J698" s="3"/>
      <c r="K698" s="3"/>
      <c r="L698" s="4"/>
      <c r="P698" s="3"/>
      <c r="Q698" s="3"/>
      <c r="R698" s="3"/>
      <c r="T698" s="3"/>
      <c r="AA698" s="3"/>
      <c r="AE698" s="3"/>
      <c r="AH698" s="3"/>
      <c r="AO698" s="3"/>
      <c r="AP698" s="3"/>
      <c r="AQ698" s="3"/>
    </row>
    <row r="699" customFormat="false" ht="15" hidden="false" customHeight="false" outlineLevel="0" collapsed="false">
      <c r="I699" s="3"/>
      <c r="J699" s="3"/>
      <c r="K699" s="3"/>
      <c r="L699" s="4"/>
      <c r="P699" s="3"/>
      <c r="Q699" s="3"/>
      <c r="R699" s="3"/>
      <c r="T699" s="3"/>
      <c r="AA699" s="3"/>
      <c r="AE699" s="3"/>
      <c r="AH699" s="3"/>
      <c r="AO699" s="3"/>
      <c r="AP699" s="3"/>
      <c r="AQ699" s="3"/>
    </row>
    <row r="700" customFormat="false" ht="15" hidden="false" customHeight="false" outlineLevel="0" collapsed="false">
      <c r="I700" s="3"/>
      <c r="J700" s="3"/>
      <c r="K700" s="3"/>
      <c r="L700" s="4"/>
      <c r="P700" s="3"/>
      <c r="Q700" s="3"/>
      <c r="R700" s="3"/>
      <c r="T700" s="3"/>
      <c r="AA700" s="3"/>
      <c r="AE700" s="3"/>
      <c r="AH700" s="3"/>
      <c r="AO700" s="3"/>
      <c r="AP700" s="3"/>
      <c r="AQ700" s="3"/>
    </row>
    <row r="701" customFormat="false" ht="15" hidden="false" customHeight="false" outlineLevel="0" collapsed="false">
      <c r="I701" s="3"/>
      <c r="J701" s="3"/>
      <c r="K701" s="3"/>
      <c r="L701" s="4"/>
      <c r="P701" s="3"/>
      <c r="Q701" s="3"/>
      <c r="R701" s="3"/>
      <c r="T701" s="3"/>
      <c r="AA701" s="3"/>
      <c r="AE701" s="3"/>
      <c r="AH701" s="3"/>
      <c r="AO701" s="3"/>
      <c r="AP701" s="3"/>
      <c r="AQ701" s="3"/>
    </row>
    <row r="702" customFormat="false" ht="15" hidden="false" customHeight="false" outlineLevel="0" collapsed="false">
      <c r="I702" s="3"/>
      <c r="J702" s="3"/>
      <c r="K702" s="3"/>
      <c r="L702" s="4"/>
      <c r="P702" s="3"/>
      <c r="Q702" s="3"/>
      <c r="R702" s="3"/>
      <c r="T702" s="3"/>
      <c r="AA702" s="3"/>
      <c r="AE702" s="3"/>
      <c r="AH702" s="3"/>
      <c r="AO702" s="3"/>
      <c r="AP702" s="3"/>
      <c r="AQ702" s="3"/>
    </row>
    <row r="703" customFormat="false" ht="15" hidden="false" customHeight="false" outlineLevel="0" collapsed="false">
      <c r="I703" s="3"/>
      <c r="J703" s="3"/>
      <c r="K703" s="3"/>
      <c r="L703" s="4"/>
      <c r="P703" s="3"/>
      <c r="Q703" s="3"/>
      <c r="R703" s="3"/>
      <c r="T703" s="3"/>
      <c r="AA703" s="3"/>
      <c r="AE703" s="3"/>
      <c r="AH703" s="3"/>
      <c r="AO703" s="3"/>
      <c r="AP703" s="3"/>
      <c r="AQ703" s="3"/>
    </row>
    <row r="704" customFormat="false" ht="15" hidden="false" customHeight="false" outlineLevel="0" collapsed="false">
      <c r="I704" s="3"/>
      <c r="J704" s="3"/>
      <c r="K704" s="3"/>
      <c r="L704" s="4"/>
      <c r="P704" s="3"/>
      <c r="Q704" s="3"/>
      <c r="R704" s="3"/>
      <c r="T704" s="3"/>
      <c r="AA704" s="3"/>
      <c r="AE704" s="3"/>
      <c r="AH704" s="3"/>
      <c r="AO704" s="3"/>
      <c r="AP704" s="3"/>
      <c r="AQ704" s="3"/>
    </row>
    <row r="705" customFormat="false" ht="15" hidden="false" customHeight="false" outlineLevel="0" collapsed="false">
      <c r="I705" s="3"/>
      <c r="J705" s="3"/>
      <c r="K705" s="3"/>
      <c r="L705" s="4"/>
      <c r="P705" s="3"/>
      <c r="Q705" s="3"/>
      <c r="R705" s="3"/>
      <c r="T705" s="3"/>
      <c r="AA705" s="3"/>
      <c r="AE705" s="3"/>
      <c r="AH705" s="3"/>
      <c r="AO705" s="3"/>
      <c r="AP705" s="3"/>
      <c r="AQ705" s="3"/>
    </row>
    <row r="706" customFormat="false" ht="15" hidden="false" customHeight="false" outlineLevel="0" collapsed="false">
      <c r="I706" s="3"/>
      <c r="J706" s="3"/>
      <c r="K706" s="3"/>
      <c r="L706" s="4"/>
      <c r="P706" s="3"/>
      <c r="Q706" s="3"/>
      <c r="R706" s="3"/>
      <c r="T706" s="3"/>
      <c r="AA706" s="3"/>
      <c r="AE706" s="3"/>
      <c r="AH706" s="3"/>
      <c r="AO706" s="3"/>
      <c r="AP706" s="3"/>
      <c r="AQ706" s="3"/>
    </row>
    <row r="707" customFormat="false" ht="15" hidden="false" customHeight="false" outlineLevel="0" collapsed="false">
      <c r="I707" s="3"/>
      <c r="J707" s="3"/>
      <c r="K707" s="3"/>
      <c r="L707" s="4"/>
      <c r="P707" s="3"/>
      <c r="Q707" s="3"/>
      <c r="R707" s="3"/>
      <c r="T707" s="3"/>
      <c r="AA707" s="3"/>
      <c r="AE707" s="3"/>
      <c r="AH707" s="3"/>
      <c r="AO707" s="3"/>
      <c r="AP707" s="3"/>
      <c r="AQ707" s="3"/>
    </row>
    <row r="708" customFormat="false" ht="15" hidden="false" customHeight="false" outlineLevel="0" collapsed="false">
      <c r="I708" s="3"/>
      <c r="J708" s="3"/>
      <c r="K708" s="3"/>
      <c r="L708" s="4"/>
      <c r="P708" s="3"/>
      <c r="Q708" s="3"/>
      <c r="R708" s="3"/>
      <c r="T708" s="3"/>
      <c r="AA708" s="3"/>
      <c r="AE708" s="3"/>
      <c r="AH708" s="3"/>
      <c r="AO708" s="3"/>
      <c r="AP708" s="3"/>
      <c r="AQ708" s="3"/>
    </row>
    <row r="709" customFormat="false" ht="15" hidden="false" customHeight="false" outlineLevel="0" collapsed="false">
      <c r="I709" s="3"/>
      <c r="J709" s="3"/>
      <c r="K709" s="3"/>
      <c r="L709" s="4"/>
      <c r="P709" s="3"/>
      <c r="Q709" s="3"/>
      <c r="R709" s="3"/>
      <c r="T709" s="3"/>
      <c r="AA709" s="3"/>
      <c r="AE709" s="3"/>
      <c r="AH709" s="3"/>
      <c r="AO709" s="3"/>
      <c r="AP709" s="3"/>
      <c r="AQ709" s="3"/>
    </row>
    <row r="710" customFormat="false" ht="15" hidden="false" customHeight="false" outlineLevel="0" collapsed="false">
      <c r="I710" s="3"/>
      <c r="J710" s="3"/>
      <c r="K710" s="3"/>
      <c r="L710" s="4"/>
      <c r="P710" s="3"/>
      <c r="Q710" s="3"/>
      <c r="R710" s="3"/>
      <c r="T710" s="3"/>
      <c r="AA710" s="3"/>
      <c r="AE710" s="3"/>
      <c r="AH710" s="3"/>
      <c r="AO710" s="3"/>
      <c r="AP710" s="3"/>
      <c r="AQ710" s="3"/>
    </row>
    <row r="711" customFormat="false" ht="15" hidden="false" customHeight="false" outlineLevel="0" collapsed="false">
      <c r="I711" s="3"/>
      <c r="J711" s="3"/>
      <c r="K711" s="3"/>
      <c r="L711" s="4"/>
      <c r="P711" s="3"/>
      <c r="Q711" s="3"/>
      <c r="R711" s="3"/>
      <c r="T711" s="3"/>
      <c r="AA711" s="3"/>
      <c r="AE711" s="3"/>
      <c r="AH711" s="3"/>
      <c r="AO711" s="3"/>
      <c r="AP711" s="3"/>
      <c r="AQ711" s="3"/>
    </row>
    <row r="712" customFormat="false" ht="15" hidden="false" customHeight="false" outlineLevel="0" collapsed="false">
      <c r="I712" s="3"/>
      <c r="J712" s="3"/>
      <c r="K712" s="3"/>
      <c r="L712" s="4"/>
      <c r="P712" s="3"/>
      <c r="Q712" s="3"/>
      <c r="R712" s="3"/>
      <c r="T712" s="3"/>
      <c r="AA712" s="3"/>
      <c r="AE712" s="3"/>
      <c r="AH712" s="3"/>
      <c r="AO712" s="3"/>
      <c r="AP712" s="3"/>
      <c r="AQ712" s="3"/>
    </row>
    <row r="713" customFormat="false" ht="15" hidden="false" customHeight="false" outlineLevel="0" collapsed="false">
      <c r="I713" s="3"/>
      <c r="J713" s="3"/>
      <c r="K713" s="3"/>
      <c r="L713" s="4"/>
      <c r="P713" s="3"/>
      <c r="Q713" s="3"/>
      <c r="R713" s="3"/>
      <c r="T713" s="3"/>
      <c r="AA713" s="3"/>
      <c r="AE713" s="3"/>
      <c r="AH713" s="3"/>
      <c r="AO713" s="3"/>
      <c r="AP713" s="3"/>
      <c r="AQ713" s="3"/>
    </row>
    <row r="714" customFormat="false" ht="15" hidden="false" customHeight="false" outlineLevel="0" collapsed="false">
      <c r="I714" s="3"/>
      <c r="J714" s="3"/>
      <c r="K714" s="3"/>
      <c r="L714" s="4"/>
      <c r="P714" s="3"/>
      <c r="Q714" s="3"/>
      <c r="R714" s="3"/>
      <c r="T714" s="3"/>
      <c r="AA714" s="3"/>
      <c r="AE714" s="3"/>
      <c r="AH714" s="3"/>
      <c r="AO714" s="3"/>
      <c r="AP714" s="3"/>
      <c r="AQ714" s="3"/>
    </row>
    <row r="715" customFormat="false" ht="15" hidden="false" customHeight="false" outlineLevel="0" collapsed="false">
      <c r="I715" s="3"/>
      <c r="J715" s="3"/>
      <c r="K715" s="3"/>
      <c r="L715" s="4"/>
      <c r="P715" s="3"/>
      <c r="Q715" s="3"/>
      <c r="R715" s="3"/>
      <c r="T715" s="3"/>
      <c r="AA715" s="3"/>
      <c r="AE715" s="3"/>
      <c r="AH715" s="3"/>
      <c r="AO715" s="3"/>
      <c r="AP715" s="3"/>
      <c r="AQ715" s="3"/>
    </row>
    <row r="716" customFormat="false" ht="15" hidden="false" customHeight="false" outlineLevel="0" collapsed="false">
      <c r="I716" s="3"/>
      <c r="J716" s="3"/>
      <c r="K716" s="3"/>
      <c r="L716" s="4"/>
      <c r="P716" s="3"/>
      <c r="Q716" s="3"/>
      <c r="R716" s="3"/>
      <c r="T716" s="3"/>
      <c r="AA716" s="3"/>
      <c r="AE716" s="3"/>
      <c r="AH716" s="3"/>
      <c r="AO716" s="3"/>
      <c r="AP716" s="3"/>
      <c r="AQ716" s="3"/>
    </row>
    <row r="717" customFormat="false" ht="15" hidden="false" customHeight="false" outlineLevel="0" collapsed="false">
      <c r="I717" s="3"/>
      <c r="J717" s="3"/>
      <c r="K717" s="3"/>
      <c r="L717" s="4"/>
      <c r="P717" s="3"/>
      <c r="Q717" s="3"/>
      <c r="R717" s="3"/>
      <c r="T717" s="3"/>
      <c r="AA717" s="3"/>
      <c r="AE717" s="3"/>
      <c r="AH717" s="3"/>
      <c r="AO717" s="3"/>
      <c r="AP717" s="3"/>
      <c r="AQ717" s="3"/>
    </row>
    <row r="718" customFormat="false" ht="15" hidden="false" customHeight="false" outlineLevel="0" collapsed="false">
      <c r="I718" s="3"/>
      <c r="J718" s="3"/>
      <c r="K718" s="3"/>
      <c r="L718" s="4"/>
      <c r="P718" s="3"/>
      <c r="Q718" s="3"/>
      <c r="R718" s="3"/>
      <c r="T718" s="3"/>
      <c r="AA718" s="3"/>
      <c r="AE718" s="3"/>
      <c r="AH718" s="3"/>
      <c r="AO718" s="3"/>
      <c r="AP718" s="3"/>
      <c r="AQ718" s="3"/>
    </row>
    <row r="719" customFormat="false" ht="15" hidden="false" customHeight="false" outlineLevel="0" collapsed="false">
      <c r="I719" s="3"/>
      <c r="J719" s="3"/>
      <c r="K719" s="3"/>
      <c r="L719" s="4"/>
      <c r="P719" s="3"/>
      <c r="Q719" s="3"/>
      <c r="R719" s="3"/>
      <c r="T719" s="3"/>
      <c r="AA719" s="3"/>
      <c r="AE719" s="3"/>
      <c r="AH719" s="3"/>
      <c r="AO719" s="3"/>
      <c r="AP719" s="3"/>
      <c r="AQ719" s="3"/>
    </row>
    <row r="720" customFormat="false" ht="15" hidden="false" customHeight="false" outlineLevel="0" collapsed="false">
      <c r="I720" s="3"/>
      <c r="J720" s="3"/>
      <c r="K720" s="3"/>
      <c r="L720" s="4"/>
      <c r="P720" s="3"/>
      <c r="Q720" s="3"/>
      <c r="R720" s="3"/>
      <c r="T720" s="3"/>
      <c r="AA720" s="3"/>
      <c r="AE720" s="3"/>
      <c r="AH720" s="3"/>
      <c r="AO720" s="3"/>
      <c r="AP720" s="3"/>
      <c r="AQ720" s="3"/>
    </row>
    <row r="721" customFormat="false" ht="15" hidden="false" customHeight="false" outlineLevel="0" collapsed="false">
      <c r="I721" s="3"/>
      <c r="J721" s="3"/>
      <c r="K721" s="3"/>
      <c r="L721" s="4"/>
      <c r="P721" s="3"/>
      <c r="Q721" s="3"/>
      <c r="R721" s="3"/>
      <c r="T721" s="3"/>
      <c r="AA721" s="3"/>
      <c r="AE721" s="3"/>
      <c r="AH721" s="3"/>
      <c r="AO721" s="3"/>
      <c r="AP721" s="3"/>
      <c r="AQ721" s="3"/>
    </row>
    <row r="722" customFormat="false" ht="15" hidden="false" customHeight="false" outlineLevel="0" collapsed="false">
      <c r="I722" s="3"/>
      <c r="J722" s="3"/>
      <c r="K722" s="3"/>
      <c r="L722" s="4"/>
      <c r="P722" s="3"/>
      <c r="Q722" s="3"/>
      <c r="R722" s="3"/>
      <c r="T722" s="3"/>
      <c r="AA722" s="3"/>
      <c r="AE722" s="3"/>
      <c r="AH722" s="3"/>
      <c r="AO722" s="3"/>
      <c r="AP722" s="3"/>
      <c r="AQ722" s="3"/>
    </row>
    <row r="723" customFormat="false" ht="15" hidden="false" customHeight="false" outlineLevel="0" collapsed="false">
      <c r="I723" s="3"/>
      <c r="J723" s="3"/>
      <c r="K723" s="3"/>
      <c r="L723" s="4"/>
      <c r="P723" s="3"/>
      <c r="Q723" s="3"/>
      <c r="R723" s="3"/>
      <c r="T723" s="3"/>
      <c r="AA723" s="3"/>
      <c r="AE723" s="3"/>
      <c r="AH723" s="3"/>
      <c r="AO723" s="3"/>
      <c r="AP723" s="3"/>
      <c r="AQ723" s="3"/>
    </row>
    <row r="724" customFormat="false" ht="15" hidden="false" customHeight="false" outlineLevel="0" collapsed="false">
      <c r="I724" s="3"/>
      <c r="J724" s="3"/>
      <c r="K724" s="3"/>
      <c r="L724" s="4"/>
      <c r="P724" s="3"/>
      <c r="Q724" s="3"/>
      <c r="R724" s="3"/>
      <c r="T724" s="3"/>
      <c r="AA724" s="3"/>
      <c r="AE724" s="3"/>
      <c r="AH724" s="3"/>
      <c r="AO724" s="3"/>
      <c r="AP724" s="3"/>
      <c r="AQ724" s="3"/>
    </row>
    <row r="725" customFormat="false" ht="15" hidden="false" customHeight="false" outlineLevel="0" collapsed="false">
      <c r="I725" s="3"/>
      <c r="J725" s="3"/>
      <c r="K725" s="3"/>
      <c r="L725" s="4"/>
      <c r="P725" s="3"/>
      <c r="Q725" s="3"/>
      <c r="R725" s="3"/>
      <c r="T725" s="3"/>
      <c r="AA725" s="3"/>
      <c r="AE725" s="3"/>
      <c r="AH725" s="3"/>
      <c r="AO725" s="3"/>
      <c r="AP725" s="3"/>
      <c r="AQ725" s="3"/>
    </row>
    <row r="726" customFormat="false" ht="15" hidden="false" customHeight="false" outlineLevel="0" collapsed="false">
      <c r="I726" s="3"/>
      <c r="J726" s="3"/>
      <c r="K726" s="3"/>
      <c r="L726" s="4"/>
      <c r="P726" s="3"/>
      <c r="Q726" s="3"/>
      <c r="R726" s="3"/>
      <c r="T726" s="3"/>
      <c r="AA726" s="3"/>
      <c r="AE726" s="3"/>
      <c r="AH726" s="3"/>
      <c r="AO726" s="3"/>
      <c r="AP726" s="3"/>
      <c r="AQ726" s="3"/>
    </row>
    <row r="727" customFormat="false" ht="15" hidden="false" customHeight="false" outlineLevel="0" collapsed="false">
      <c r="I727" s="3"/>
      <c r="J727" s="3"/>
      <c r="K727" s="3"/>
      <c r="L727" s="4"/>
      <c r="P727" s="3"/>
      <c r="Q727" s="3"/>
      <c r="R727" s="3"/>
      <c r="T727" s="3"/>
      <c r="AA727" s="3"/>
      <c r="AE727" s="3"/>
      <c r="AH727" s="3"/>
      <c r="AO727" s="3"/>
      <c r="AP727" s="3"/>
      <c r="AQ727" s="3"/>
    </row>
    <row r="728" customFormat="false" ht="15" hidden="false" customHeight="false" outlineLevel="0" collapsed="false">
      <c r="I728" s="3"/>
      <c r="J728" s="3"/>
      <c r="K728" s="3"/>
      <c r="L728" s="4"/>
      <c r="P728" s="3"/>
      <c r="Q728" s="3"/>
      <c r="R728" s="3"/>
      <c r="T728" s="3"/>
      <c r="AA728" s="3"/>
      <c r="AE728" s="3"/>
      <c r="AH728" s="3"/>
      <c r="AO728" s="3"/>
      <c r="AP728" s="3"/>
      <c r="AQ728" s="3"/>
    </row>
    <row r="729" customFormat="false" ht="15" hidden="false" customHeight="false" outlineLevel="0" collapsed="false">
      <c r="I729" s="3"/>
      <c r="J729" s="3"/>
      <c r="K729" s="3"/>
      <c r="L729" s="4"/>
      <c r="P729" s="3"/>
      <c r="Q729" s="3"/>
      <c r="R729" s="3"/>
      <c r="T729" s="3"/>
      <c r="AA729" s="3"/>
      <c r="AE729" s="3"/>
      <c r="AH729" s="3"/>
      <c r="AO729" s="3"/>
      <c r="AP729" s="3"/>
      <c r="AQ729" s="3"/>
    </row>
    <row r="730" customFormat="false" ht="15" hidden="false" customHeight="false" outlineLevel="0" collapsed="false">
      <c r="I730" s="3"/>
      <c r="J730" s="3"/>
      <c r="K730" s="3"/>
      <c r="L730" s="4"/>
      <c r="P730" s="3"/>
      <c r="Q730" s="3"/>
      <c r="R730" s="3"/>
      <c r="T730" s="3"/>
      <c r="AA730" s="3"/>
      <c r="AE730" s="3"/>
      <c r="AH730" s="3"/>
      <c r="AO730" s="3"/>
      <c r="AP730" s="3"/>
      <c r="AQ730" s="3"/>
    </row>
    <row r="731" customFormat="false" ht="15" hidden="false" customHeight="false" outlineLevel="0" collapsed="false">
      <c r="I731" s="3"/>
      <c r="J731" s="3"/>
      <c r="K731" s="3"/>
      <c r="L731" s="4"/>
      <c r="P731" s="3"/>
      <c r="Q731" s="3"/>
      <c r="R731" s="3"/>
      <c r="T731" s="3"/>
      <c r="AA731" s="3"/>
      <c r="AE731" s="3"/>
      <c r="AH731" s="3"/>
      <c r="AO731" s="3"/>
      <c r="AP731" s="3"/>
      <c r="AQ731" s="3"/>
    </row>
    <row r="732" customFormat="false" ht="15" hidden="false" customHeight="false" outlineLevel="0" collapsed="false">
      <c r="I732" s="3"/>
      <c r="J732" s="3"/>
      <c r="K732" s="3"/>
      <c r="L732" s="4"/>
      <c r="P732" s="3"/>
      <c r="Q732" s="3"/>
      <c r="R732" s="3"/>
      <c r="T732" s="3"/>
      <c r="AA732" s="3"/>
      <c r="AE732" s="3"/>
      <c r="AH732" s="3"/>
      <c r="AO732" s="3"/>
      <c r="AP732" s="3"/>
      <c r="AQ732" s="3"/>
    </row>
    <row r="733" customFormat="false" ht="15" hidden="false" customHeight="false" outlineLevel="0" collapsed="false">
      <c r="I733" s="3"/>
      <c r="J733" s="3"/>
      <c r="K733" s="3"/>
      <c r="L733" s="4"/>
      <c r="P733" s="3"/>
      <c r="Q733" s="3"/>
      <c r="R733" s="3"/>
      <c r="T733" s="3"/>
      <c r="AA733" s="3"/>
      <c r="AE733" s="3"/>
      <c r="AH733" s="3"/>
      <c r="AO733" s="3"/>
      <c r="AP733" s="3"/>
      <c r="AQ733" s="3"/>
    </row>
    <row r="734" customFormat="false" ht="15" hidden="false" customHeight="false" outlineLevel="0" collapsed="false">
      <c r="I734" s="3"/>
      <c r="J734" s="3"/>
      <c r="K734" s="3"/>
      <c r="L734" s="4"/>
      <c r="P734" s="3"/>
      <c r="Q734" s="3"/>
      <c r="R734" s="3"/>
      <c r="T734" s="3"/>
      <c r="AA734" s="3"/>
      <c r="AE734" s="3"/>
      <c r="AH734" s="3"/>
      <c r="AO734" s="3"/>
      <c r="AP734" s="3"/>
      <c r="AQ734" s="3"/>
    </row>
    <row r="735" customFormat="false" ht="15" hidden="false" customHeight="false" outlineLevel="0" collapsed="false">
      <c r="I735" s="3"/>
      <c r="J735" s="3"/>
      <c r="K735" s="3"/>
      <c r="L735" s="4"/>
      <c r="P735" s="3"/>
      <c r="Q735" s="3"/>
      <c r="R735" s="3"/>
      <c r="T735" s="3"/>
      <c r="AA735" s="3"/>
      <c r="AE735" s="3"/>
      <c r="AH735" s="3"/>
      <c r="AO735" s="3"/>
      <c r="AP735" s="3"/>
      <c r="AQ735" s="3"/>
    </row>
    <row r="736" customFormat="false" ht="15" hidden="false" customHeight="false" outlineLevel="0" collapsed="false">
      <c r="I736" s="3"/>
      <c r="J736" s="3"/>
      <c r="K736" s="3"/>
      <c r="L736" s="4"/>
      <c r="P736" s="3"/>
      <c r="Q736" s="3"/>
      <c r="R736" s="3"/>
      <c r="T736" s="3"/>
      <c r="AA736" s="3"/>
      <c r="AE736" s="3"/>
      <c r="AH736" s="3"/>
      <c r="AO736" s="3"/>
      <c r="AP736" s="3"/>
      <c r="AQ736" s="3"/>
    </row>
    <row r="737" customFormat="false" ht="15" hidden="false" customHeight="false" outlineLevel="0" collapsed="false">
      <c r="I737" s="3"/>
      <c r="J737" s="3"/>
      <c r="K737" s="3"/>
      <c r="L737" s="4"/>
      <c r="P737" s="3"/>
      <c r="Q737" s="3"/>
      <c r="R737" s="3"/>
      <c r="T737" s="3"/>
      <c r="AA737" s="3"/>
      <c r="AE737" s="3"/>
      <c r="AH737" s="3"/>
      <c r="AO737" s="3"/>
      <c r="AP737" s="3"/>
      <c r="AQ737" s="3"/>
    </row>
    <row r="738" customFormat="false" ht="15" hidden="false" customHeight="false" outlineLevel="0" collapsed="false">
      <c r="I738" s="3"/>
      <c r="J738" s="3"/>
      <c r="K738" s="3"/>
      <c r="L738" s="4"/>
      <c r="P738" s="3"/>
      <c r="Q738" s="3"/>
      <c r="R738" s="3"/>
      <c r="T738" s="3"/>
      <c r="AA738" s="3"/>
      <c r="AE738" s="3"/>
      <c r="AH738" s="3"/>
      <c r="AO738" s="3"/>
      <c r="AP738" s="3"/>
      <c r="AQ738" s="3"/>
    </row>
    <row r="739" customFormat="false" ht="15" hidden="false" customHeight="false" outlineLevel="0" collapsed="false">
      <c r="I739" s="3"/>
      <c r="J739" s="3"/>
      <c r="K739" s="3"/>
      <c r="L739" s="4"/>
      <c r="P739" s="3"/>
      <c r="Q739" s="3"/>
      <c r="R739" s="3"/>
      <c r="T739" s="3"/>
      <c r="AA739" s="3"/>
      <c r="AE739" s="3"/>
      <c r="AH739" s="3"/>
      <c r="AO739" s="3"/>
      <c r="AP739" s="3"/>
      <c r="AQ739" s="3"/>
    </row>
    <row r="740" customFormat="false" ht="15" hidden="false" customHeight="false" outlineLevel="0" collapsed="false">
      <c r="I740" s="3"/>
      <c r="J740" s="3"/>
      <c r="K740" s="3"/>
      <c r="L740" s="4"/>
      <c r="P740" s="3"/>
      <c r="Q740" s="3"/>
      <c r="R740" s="3"/>
      <c r="T740" s="3"/>
      <c r="AA740" s="3"/>
      <c r="AE740" s="3"/>
      <c r="AH740" s="3"/>
      <c r="AO740" s="3"/>
      <c r="AP740" s="3"/>
      <c r="AQ740" s="3"/>
    </row>
    <row r="741" customFormat="false" ht="15" hidden="false" customHeight="false" outlineLevel="0" collapsed="false">
      <c r="I741" s="3"/>
      <c r="J741" s="3"/>
      <c r="K741" s="3"/>
      <c r="L741" s="4"/>
      <c r="P741" s="3"/>
      <c r="Q741" s="3"/>
      <c r="R741" s="3"/>
      <c r="T741" s="3"/>
      <c r="AA741" s="3"/>
      <c r="AE741" s="3"/>
      <c r="AH741" s="3"/>
      <c r="AO741" s="3"/>
      <c r="AP741" s="3"/>
      <c r="AQ741" s="3"/>
    </row>
    <row r="742" customFormat="false" ht="15" hidden="false" customHeight="false" outlineLevel="0" collapsed="false">
      <c r="I742" s="3"/>
      <c r="J742" s="3"/>
      <c r="K742" s="3"/>
      <c r="L742" s="4"/>
      <c r="P742" s="3"/>
      <c r="Q742" s="3"/>
      <c r="R742" s="3"/>
      <c r="T742" s="3"/>
      <c r="AA742" s="3"/>
      <c r="AE742" s="3"/>
      <c r="AH742" s="3"/>
      <c r="AO742" s="3"/>
      <c r="AP742" s="3"/>
      <c r="AQ742" s="3"/>
    </row>
    <row r="743" customFormat="false" ht="15" hidden="false" customHeight="false" outlineLevel="0" collapsed="false">
      <c r="I743" s="3"/>
      <c r="J743" s="3"/>
      <c r="K743" s="3"/>
      <c r="L743" s="4"/>
      <c r="P743" s="3"/>
      <c r="Q743" s="3"/>
      <c r="R743" s="3"/>
      <c r="T743" s="3"/>
      <c r="AA743" s="3"/>
      <c r="AE743" s="3"/>
      <c r="AH743" s="3"/>
      <c r="AO743" s="3"/>
      <c r="AP743" s="3"/>
      <c r="AQ743" s="3"/>
    </row>
    <row r="744" customFormat="false" ht="15" hidden="false" customHeight="false" outlineLevel="0" collapsed="false">
      <c r="I744" s="3"/>
      <c r="J744" s="3"/>
      <c r="K744" s="3"/>
      <c r="L744" s="4"/>
      <c r="P744" s="3"/>
      <c r="Q744" s="3"/>
      <c r="R744" s="3"/>
      <c r="T744" s="3"/>
      <c r="AA744" s="3"/>
      <c r="AE744" s="3"/>
      <c r="AH744" s="3"/>
      <c r="AO744" s="3"/>
      <c r="AP744" s="3"/>
      <c r="AQ744" s="3"/>
    </row>
    <row r="745" customFormat="false" ht="15" hidden="false" customHeight="false" outlineLevel="0" collapsed="false">
      <c r="I745" s="3"/>
      <c r="J745" s="3"/>
      <c r="K745" s="3"/>
      <c r="L745" s="4"/>
      <c r="P745" s="3"/>
      <c r="Q745" s="3"/>
      <c r="R745" s="3"/>
      <c r="T745" s="3"/>
      <c r="AA745" s="3"/>
      <c r="AE745" s="3"/>
      <c r="AH745" s="3"/>
      <c r="AO745" s="3"/>
      <c r="AP745" s="3"/>
      <c r="AQ745" s="3"/>
    </row>
    <row r="746" customFormat="false" ht="15" hidden="false" customHeight="false" outlineLevel="0" collapsed="false">
      <c r="I746" s="3"/>
      <c r="J746" s="3"/>
      <c r="K746" s="3"/>
      <c r="L746" s="4"/>
      <c r="P746" s="3"/>
      <c r="Q746" s="3"/>
      <c r="R746" s="3"/>
      <c r="T746" s="3"/>
      <c r="AA746" s="3"/>
      <c r="AE746" s="3"/>
      <c r="AH746" s="3"/>
      <c r="AO746" s="3"/>
      <c r="AP746" s="3"/>
      <c r="AQ746" s="3"/>
    </row>
    <row r="747" customFormat="false" ht="15" hidden="false" customHeight="false" outlineLevel="0" collapsed="false">
      <c r="I747" s="3"/>
      <c r="J747" s="3"/>
      <c r="K747" s="3"/>
      <c r="L747" s="4"/>
      <c r="P747" s="3"/>
      <c r="Q747" s="3"/>
      <c r="R747" s="3"/>
      <c r="T747" s="3"/>
      <c r="AA747" s="3"/>
      <c r="AE747" s="3"/>
      <c r="AH747" s="3"/>
      <c r="AO747" s="3"/>
      <c r="AP747" s="3"/>
      <c r="AQ747" s="3"/>
    </row>
    <row r="748" customFormat="false" ht="15" hidden="false" customHeight="false" outlineLevel="0" collapsed="false">
      <c r="I748" s="3"/>
      <c r="J748" s="3"/>
      <c r="K748" s="3"/>
      <c r="L748" s="4"/>
      <c r="P748" s="3"/>
      <c r="Q748" s="3"/>
      <c r="R748" s="3"/>
      <c r="T748" s="3"/>
      <c r="AA748" s="3"/>
      <c r="AE748" s="3"/>
      <c r="AH748" s="3"/>
      <c r="AO748" s="3"/>
      <c r="AP748" s="3"/>
      <c r="AQ748" s="3"/>
    </row>
    <row r="749" customFormat="false" ht="15" hidden="false" customHeight="false" outlineLevel="0" collapsed="false">
      <c r="I749" s="3"/>
      <c r="J749" s="3"/>
      <c r="K749" s="3"/>
      <c r="L749" s="4"/>
      <c r="P749" s="3"/>
      <c r="Q749" s="3"/>
      <c r="R749" s="3"/>
      <c r="T749" s="3"/>
      <c r="AA749" s="3"/>
      <c r="AE749" s="3"/>
      <c r="AH749" s="3"/>
      <c r="AO749" s="3"/>
      <c r="AP749" s="3"/>
      <c r="AQ749" s="3"/>
    </row>
    <row r="750" customFormat="false" ht="15" hidden="false" customHeight="false" outlineLevel="0" collapsed="false">
      <c r="I750" s="3"/>
      <c r="J750" s="3"/>
      <c r="K750" s="3"/>
      <c r="L750" s="4"/>
      <c r="P750" s="3"/>
      <c r="Q750" s="3"/>
      <c r="R750" s="3"/>
      <c r="T750" s="3"/>
      <c r="AA750" s="3"/>
      <c r="AE750" s="3"/>
      <c r="AH750" s="3"/>
      <c r="AO750" s="3"/>
      <c r="AP750" s="3"/>
      <c r="AQ750" s="3"/>
    </row>
    <row r="751" customFormat="false" ht="15" hidden="false" customHeight="false" outlineLevel="0" collapsed="false">
      <c r="I751" s="3"/>
      <c r="J751" s="3"/>
      <c r="K751" s="3"/>
      <c r="L751" s="4"/>
      <c r="P751" s="3"/>
      <c r="Q751" s="3"/>
      <c r="R751" s="3"/>
      <c r="T751" s="3"/>
      <c r="AA751" s="3"/>
      <c r="AE751" s="3"/>
      <c r="AH751" s="3"/>
      <c r="AO751" s="3"/>
      <c r="AP751" s="3"/>
      <c r="AQ751" s="3"/>
    </row>
    <row r="752" customFormat="false" ht="15" hidden="false" customHeight="false" outlineLevel="0" collapsed="false">
      <c r="I752" s="3"/>
      <c r="J752" s="3"/>
      <c r="K752" s="3"/>
      <c r="L752" s="4"/>
      <c r="P752" s="3"/>
      <c r="Q752" s="3"/>
      <c r="R752" s="3"/>
      <c r="T752" s="3"/>
      <c r="AA752" s="3"/>
      <c r="AE752" s="3"/>
      <c r="AH752" s="3"/>
      <c r="AO752" s="3"/>
      <c r="AP752" s="3"/>
      <c r="AQ752" s="3"/>
    </row>
    <row r="753" customFormat="false" ht="15" hidden="false" customHeight="false" outlineLevel="0" collapsed="false">
      <c r="I753" s="3"/>
      <c r="J753" s="3"/>
      <c r="K753" s="3"/>
      <c r="L753" s="4"/>
      <c r="P753" s="3"/>
      <c r="Q753" s="3"/>
      <c r="R753" s="3"/>
      <c r="T753" s="3"/>
      <c r="AA753" s="3"/>
      <c r="AE753" s="3"/>
      <c r="AH753" s="3"/>
      <c r="AO753" s="3"/>
      <c r="AP753" s="3"/>
      <c r="AQ753" s="3"/>
    </row>
    <row r="754" customFormat="false" ht="15" hidden="false" customHeight="false" outlineLevel="0" collapsed="false">
      <c r="I754" s="3"/>
      <c r="J754" s="3"/>
      <c r="K754" s="3"/>
      <c r="L754" s="4"/>
      <c r="P754" s="3"/>
      <c r="Q754" s="3"/>
      <c r="R754" s="3"/>
      <c r="T754" s="3"/>
      <c r="AA754" s="3"/>
      <c r="AE754" s="3"/>
      <c r="AH754" s="3"/>
      <c r="AO754" s="3"/>
      <c r="AP754" s="3"/>
      <c r="AQ754" s="3"/>
    </row>
    <row r="755" customFormat="false" ht="15" hidden="false" customHeight="false" outlineLevel="0" collapsed="false">
      <c r="I755" s="3"/>
      <c r="J755" s="3"/>
      <c r="K755" s="3"/>
      <c r="L755" s="4"/>
      <c r="P755" s="3"/>
      <c r="Q755" s="3"/>
      <c r="R755" s="3"/>
      <c r="T755" s="3"/>
      <c r="AA755" s="3"/>
      <c r="AE755" s="3"/>
      <c r="AH755" s="3"/>
      <c r="AO755" s="3"/>
      <c r="AP755" s="3"/>
      <c r="AQ755" s="3"/>
    </row>
    <row r="756" customFormat="false" ht="15" hidden="false" customHeight="false" outlineLevel="0" collapsed="false">
      <c r="I756" s="3"/>
      <c r="J756" s="3"/>
      <c r="K756" s="3"/>
      <c r="L756" s="4"/>
      <c r="P756" s="3"/>
      <c r="Q756" s="3"/>
      <c r="R756" s="3"/>
      <c r="T756" s="3"/>
      <c r="AA756" s="3"/>
      <c r="AE756" s="3"/>
      <c r="AH756" s="3"/>
      <c r="AO756" s="3"/>
      <c r="AP756" s="3"/>
      <c r="AQ756" s="3"/>
    </row>
    <row r="757" customFormat="false" ht="15" hidden="false" customHeight="false" outlineLevel="0" collapsed="false">
      <c r="I757" s="3"/>
      <c r="J757" s="3"/>
      <c r="K757" s="3"/>
      <c r="L757" s="4"/>
      <c r="P757" s="3"/>
      <c r="Q757" s="3"/>
      <c r="R757" s="3"/>
      <c r="T757" s="3"/>
      <c r="AA757" s="3"/>
      <c r="AE757" s="3"/>
      <c r="AH757" s="3"/>
      <c r="AO757" s="3"/>
      <c r="AP757" s="3"/>
      <c r="AQ757" s="3"/>
    </row>
    <row r="758" customFormat="false" ht="15" hidden="false" customHeight="false" outlineLevel="0" collapsed="false">
      <c r="I758" s="3"/>
      <c r="J758" s="3"/>
      <c r="K758" s="3"/>
      <c r="L758" s="4"/>
      <c r="P758" s="3"/>
      <c r="Q758" s="3"/>
      <c r="R758" s="3"/>
      <c r="T758" s="3"/>
      <c r="AA758" s="3"/>
      <c r="AE758" s="3"/>
      <c r="AH758" s="3"/>
      <c r="AO758" s="3"/>
      <c r="AP758" s="3"/>
      <c r="AQ758" s="3"/>
    </row>
    <row r="759" customFormat="false" ht="15" hidden="false" customHeight="false" outlineLevel="0" collapsed="false">
      <c r="I759" s="3"/>
      <c r="J759" s="3"/>
      <c r="K759" s="3"/>
      <c r="L759" s="4"/>
      <c r="P759" s="3"/>
      <c r="Q759" s="3"/>
      <c r="R759" s="3"/>
      <c r="T759" s="3"/>
      <c r="AA759" s="3"/>
      <c r="AE759" s="3"/>
      <c r="AH759" s="3"/>
      <c r="AO759" s="3"/>
      <c r="AP759" s="3"/>
      <c r="AQ759" s="3"/>
    </row>
    <row r="760" customFormat="false" ht="15" hidden="false" customHeight="false" outlineLevel="0" collapsed="false">
      <c r="I760" s="3"/>
      <c r="J760" s="3"/>
      <c r="K760" s="3"/>
      <c r="L760" s="4"/>
      <c r="P760" s="3"/>
      <c r="Q760" s="3"/>
      <c r="R760" s="3"/>
      <c r="T760" s="3"/>
      <c r="AA760" s="3"/>
      <c r="AE760" s="3"/>
      <c r="AH760" s="3"/>
      <c r="AO760" s="3"/>
      <c r="AP760" s="3"/>
      <c r="AQ760" s="3"/>
    </row>
    <row r="761" customFormat="false" ht="15" hidden="false" customHeight="false" outlineLevel="0" collapsed="false">
      <c r="I761" s="3"/>
      <c r="J761" s="3"/>
      <c r="K761" s="3"/>
      <c r="L761" s="4"/>
      <c r="P761" s="3"/>
      <c r="Q761" s="3"/>
      <c r="R761" s="3"/>
      <c r="T761" s="3"/>
      <c r="AA761" s="3"/>
      <c r="AE761" s="3"/>
      <c r="AH761" s="3"/>
      <c r="AO761" s="3"/>
      <c r="AP761" s="3"/>
      <c r="AQ761" s="3"/>
    </row>
    <row r="762" customFormat="false" ht="15" hidden="false" customHeight="false" outlineLevel="0" collapsed="false">
      <c r="I762" s="3"/>
      <c r="J762" s="3"/>
      <c r="K762" s="3"/>
      <c r="L762" s="4"/>
      <c r="P762" s="3"/>
      <c r="Q762" s="3"/>
      <c r="R762" s="3"/>
      <c r="T762" s="3"/>
      <c r="AA762" s="3"/>
      <c r="AE762" s="3"/>
      <c r="AH762" s="3"/>
      <c r="AO762" s="3"/>
      <c r="AP762" s="3"/>
      <c r="AQ762" s="3"/>
    </row>
    <row r="763" customFormat="false" ht="15" hidden="false" customHeight="false" outlineLevel="0" collapsed="false">
      <c r="I763" s="3"/>
      <c r="J763" s="3"/>
      <c r="K763" s="3"/>
      <c r="L763" s="4"/>
      <c r="P763" s="3"/>
      <c r="Q763" s="3"/>
      <c r="R763" s="3"/>
      <c r="T763" s="3"/>
      <c r="AA763" s="3"/>
      <c r="AE763" s="3"/>
      <c r="AH763" s="3"/>
      <c r="AO763" s="3"/>
      <c r="AP763" s="3"/>
      <c r="AQ763" s="3"/>
    </row>
    <row r="764" customFormat="false" ht="15" hidden="false" customHeight="false" outlineLevel="0" collapsed="false">
      <c r="I764" s="3"/>
      <c r="J764" s="3"/>
      <c r="K764" s="3"/>
      <c r="L764" s="4"/>
      <c r="P764" s="3"/>
      <c r="Q764" s="3"/>
      <c r="R764" s="3"/>
      <c r="T764" s="3"/>
      <c r="AA764" s="3"/>
      <c r="AE764" s="3"/>
      <c r="AH764" s="3"/>
      <c r="AO764" s="3"/>
      <c r="AP764" s="3"/>
      <c r="AQ764" s="3"/>
    </row>
    <row r="765" customFormat="false" ht="15" hidden="false" customHeight="false" outlineLevel="0" collapsed="false">
      <c r="I765" s="3"/>
      <c r="J765" s="3"/>
      <c r="K765" s="3"/>
      <c r="L765" s="4"/>
      <c r="P765" s="3"/>
      <c r="Q765" s="3"/>
      <c r="R765" s="3"/>
      <c r="T765" s="3"/>
      <c r="AA765" s="3"/>
      <c r="AE765" s="3"/>
      <c r="AH765" s="3"/>
      <c r="AO765" s="3"/>
      <c r="AP765" s="3"/>
      <c r="AQ765" s="3"/>
    </row>
    <row r="766" customFormat="false" ht="15" hidden="false" customHeight="false" outlineLevel="0" collapsed="false">
      <c r="I766" s="3"/>
      <c r="J766" s="3"/>
      <c r="K766" s="3"/>
      <c r="L766" s="4"/>
      <c r="P766" s="3"/>
      <c r="Q766" s="3"/>
      <c r="R766" s="3"/>
      <c r="T766" s="3"/>
      <c r="AA766" s="3"/>
      <c r="AE766" s="3"/>
      <c r="AH766" s="3"/>
      <c r="AO766" s="3"/>
      <c r="AP766" s="3"/>
      <c r="AQ766" s="3"/>
    </row>
    <row r="767" customFormat="false" ht="15" hidden="false" customHeight="false" outlineLevel="0" collapsed="false">
      <c r="I767" s="3"/>
      <c r="J767" s="3"/>
      <c r="K767" s="3"/>
      <c r="L767" s="4"/>
      <c r="P767" s="3"/>
      <c r="Q767" s="3"/>
      <c r="R767" s="3"/>
      <c r="T767" s="3"/>
      <c r="AA767" s="3"/>
      <c r="AE767" s="3"/>
      <c r="AH767" s="3"/>
      <c r="AO767" s="3"/>
      <c r="AP767" s="3"/>
      <c r="AQ767" s="3"/>
    </row>
    <row r="768" customFormat="false" ht="15" hidden="false" customHeight="false" outlineLevel="0" collapsed="false">
      <c r="I768" s="3"/>
      <c r="J768" s="3"/>
      <c r="K768" s="3"/>
      <c r="L768" s="4"/>
      <c r="P768" s="3"/>
      <c r="Q768" s="3"/>
      <c r="R768" s="3"/>
      <c r="T768" s="3"/>
      <c r="AA768" s="3"/>
      <c r="AE768" s="3"/>
      <c r="AH768" s="3"/>
      <c r="AO768" s="3"/>
      <c r="AP768" s="3"/>
      <c r="AQ768" s="3"/>
    </row>
    <row r="769" customFormat="false" ht="15" hidden="false" customHeight="false" outlineLevel="0" collapsed="false">
      <c r="I769" s="3"/>
      <c r="J769" s="3"/>
      <c r="K769" s="3"/>
      <c r="L769" s="4"/>
      <c r="P769" s="3"/>
      <c r="Q769" s="3"/>
      <c r="R769" s="3"/>
      <c r="T769" s="3"/>
      <c r="AA769" s="3"/>
      <c r="AE769" s="3"/>
      <c r="AH769" s="3"/>
      <c r="AO769" s="3"/>
      <c r="AP769" s="3"/>
      <c r="AQ769" s="3"/>
    </row>
    <row r="770" customFormat="false" ht="15" hidden="false" customHeight="false" outlineLevel="0" collapsed="false">
      <c r="I770" s="3"/>
      <c r="J770" s="3"/>
      <c r="K770" s="3"/>
      <c r="L770" s="4"/>
      <c r="P770" s="3"/>
      <c r="Q770" s="3"/>
      <c r="R770" s="3"/>
      <c r="T770" s="3"/>
      <c r="AA770" s="3"/>
      <c r="AE770" s="3"/>
      <c r="AH770" s="3"/>
      <c r="AO770" s="3"/>
      <c r="AP770" s="3"/>
      <c r="AQ770" s="3"/>
    </row>
    <row r="771" customFormat="false" ht="15" hidden="false" customHeight="false" outlineLevel="0" collapsed="false">
      <c r="I771" s="3"/>
      <c r="J771" s="3"/>
      <c r="K771" s="3"/>
      <c r="L771" s="4"/>
      <c r="P771" s="3"/>
      <c r="Q771" s="3"/>
      <c r="R771" s="3"/>
      <c r="T771" s="3"/>
      <c r="AA771" s="3"/>
      <c r="AE771" s="3"/>
      <c r="AH771" s="3"/>
      <c r="AO771" s="3"/>
      <c r="AP771" s="3"/>
      <c r="AQ771" s="3"/>
    </row>
    <row r="772" customFormat="false" ht="15" hidden="false" customHeight="false" outlineLevel="0" collapsed="false">
      <c r="I772" s="3"/>
      <c r="J772" s="3"/>
      <c r="K772" s="3"/>
      <c r="L772" s="4"/>
      <c r="P772" s="3"/>
      <c r="Q772" s="3"/>
      <c r="R772" s="3"/>
      <c r="T772" s="3"/>
      <c r="AA772" s="3"/>
      <c r="AE772" s="3"/>
      <c r="AH772" s="3"/>
      <c r="AO772" s="3"/>
      <c r="AP772" s="3"/>
      <c r="AQ772" s="3"/>
    </row>
    <row r="773" customFormat="false" ht="15" hidden="false" customHeight="false" outlineLevel="0" collapsed="false">
      <c r="I773" s="3"/>
      <c r="J773" s="3"/>
      <c r="K773" s="3"/>
      <c r="L773" s="4"/>
      <c r="P773" s="3"/>
      <c r="Q773" s="3"/>
      <c r="R773" s="3"/>
      <c r="T773" s="3"/>
      <c r="AA773" s="3"/>
      <c r="AE773" s="3"/>
      <c r="AH773" s="3"/>
      <c r="AO773" s="3"/>
      <c r="AP773" s="3"/>
      <c r="AQ773" s="3"/>
    </row>
    <row r="774" customFormat="false" ht="15" hidden="false" customHeight="false" outlineLevel="0" collapsed="false">
      <c r="I774" s="3"/>
      <c r="J774" s="3"/>
      <c r="K774" s="3"/>
      <c r="L774" s="4"/>
      <c r="P774" s="3"/>
      <c r="Q774" s="3"/>
      <c r="R774" s="3"/>
      <c r="T774" s="3"/>
      <c r="AA774" s="3"/>
      <c r="AE774" s="3"/>
      <c r="AH774" s="3"/>
      <c r="AO774" s="3"/>
      <c r="AP774" s="3"/>
      <c r="AQ774" s="3"/>
    </row>
    <row r="775" customFormat="false" ht="15" hidden="false" customHeight="false" outlineLevel="0" collapsed="false">
      <c r="I775" s="3"/>
      <c r="J775" s="3"/>
      <c r="K775" s="3"/>
      <c r="L775" s="4"/>
      <c r="P775" s="3"/>
      <c r="Q775" s="3"/>
      <c r="R775" s="3"/>
      <c r="T775" s="3"/>
      <c r="AA775" s="3"/>
      <c r="AE775" s="3"/>
      <c r="AH775" s="3"/>
      <c r="AO775" s="3"/>
      <c r="AP775" s="3"/>
      <c r="AQ775" s="3"/>
    </row>
    <row r="776" customFormat="false" ht="15" hidden="false" customHeight="false" outlineLevel="0" collapsed="false">
      <c r="I776" s="3"/>
      <c r="J776" s="3"/>
      <c r="K776" s="3"/>
      <c r="L776" s="4"/>
      <c r="P776" s="3"/>
      <c r="Q776" s="3"/>
      <c r="R776" s="3"/>
      <c r="T776" s="3"/>
      <c r="AA776" s="3"/>
      <c r="AE776" s="3"/>
      <c r="AH776" s="3"/>
      <c r="AO776" s="3"/>
      <c r="AP776" s="3"/>
      <c r="AQ776" s="3"/>
    </row>
    <row r="777" customFormat="false" ht="15" hidden="false" customHeight="false" outlineLevel="0" collapsed="false">
      <c r="I777" s="3"/>
      <c r="J777" s="3"/>
      <c r="K777" s="3"/>
      <c r="L777" s="4"/>
      <c r="P777" s="3"/>
      <c r="Q777" s="3"/>
      <c r="R777" s="3"/>
      <c r="T777" s="3"/>
      <c r="AA777" s="3"/>
      <c r="AE777" s="3"/>
      <c r="AH777" s="3"/>
      <c r="AO777" s="3"/>
      <c r="AP777" s="3"/>
      <c r="AQ777" s="3"/>
    </row>
    <row r="778" customFormat="false" ht="15" hidden="false" customHeight="false" outlineLevel="0" collapsed="false">
      <c r="I778" s="3"/>
      <c r="J778" s="3"/>
      <c r="K778" s="3"/>
      <c r="L778" s="4"/>
      <c r="P778" s="3"/>
      <c r="Q778" s="3"/>
      <c r="R778" s="3"/>
      <c r="T778" s="3"/>
      <c r="AA778" s="3"/>
      <c r="AE778" s="3"/>
      <c r="AH778" s="3"/>
      <c r="AO778" s="3"/>
      <c r="AP778" s="3"/>
      <c r="AQ778" s="3"/>
    </row>
    <row r="779" customFormat="false" ht="15" hidden="false" customHeight="false" outlineLevel="0" collapsed="false">
      <c r="I779" s="3"/>
      <c r="J779" s="3"/>
      <c r="K779" s="3"/>
      <c r="L779" s="4"/>
      <c r="P779" s="3"/>
      <c r="Q779" s="3"/>
      <c r="R779" s="3"/>
      <c r="T779" s="3"/>
      <c r="AA779" s="3"/>
      <c r="AE779" s="3"/>
      <c r="AH779" s="3"/>
      <c r="AO779" s="3"/>
      <c r="AP779" s="3"/>
      <c r="AQ779" s="3"/>
    </row>
    <row r="780" customFormat="false" ht="15" hidden="false" customHeight="false" outlineLevel="0" collapsed="false">
      <c r="I780" s="3"/>
      <c r="J780" s="3"/>
      <c r="K780" s="3"/>
      <c r="L780" s="4"/>
      <c r="P780" s="3"/>
      <c r="Q780" s="3"/>
      <c r="R780" s="3"/>
      <c r="T780" s="3"/>
      <c r="AA780" s="3"/>
      <c r="AE780" s="3"/>
      <c r="AH780" s="3"/>
      <c r="AO780" s="3"/>
      <c r="AP780" s="3"/>
      <c r="AQ780" s="3"/>
    </row>
    <row r="781" customFormat="false" ht="15" hidden="false" customHeight="false" outlineLevel="0" collapsed="false">
      <c r="I781" s="3"/>
      <c r="J781" s="3"/>
      <c r="K781" s="3"/>
      <c r="L781" s="4"/>
      <c r="P781" s="3"/>
      <c r="Q781" s="3"/>
      <c r="R781" s="3"/>
      <c r="T781" s="3"/>
      <c r="AA781" s="3"/>
      <c r="AE781" s="3"/>
      <c r="AH781" s="3"/>
      <c r="AO781" s="3"/>
      <c r="AP781" s="3"/>
      <c r="AQ781" s="3"/>
    </row>
    <row r="782" customFormat="false" ht="15" hidden="false" customHeight="false" outlineLevel="0" collapsed="false">
      <c r="I782" s="3"/>
      <c r="J782" s="3"/>
      <c r="K782" s="3"/>
      <c r="L782" s="4"/>
      <c r="P782" s="3"/>
      <c r="Q782" s="3"/>
      <c r="R782" s="3"/>
      <c r="T782" s="3"/>
      <c r="AA782" s="3"/>
      <c r="AE782" s="3"/>
      <c r="AH782" s="3"/>
      <c r="AO782" s="3"/>
      <c r="AP782" s="3"/>
      <c r="AQ782" s="3"/>
    </row>
    <row r="783" customFormat="false" ht="15" hidden="false" customHeight="false" outlineLevel="0" collapsed="false">
      <c r="I783" s="3"/>
      <c r="J783" s="3"/>
      <c r="K783" s="3"/>
      <c r="L783" s="4"/>
      <c r="P783" s="3"/>
      <c r="Q783" s="3"/>
      <c r="R783" s="3"/>
      <c r="T783" s="3"/>
      <c r="AA783" s="3"/>
      <c r="AE783" s="3"/>
      <c r="AH783" s="3"/>
      <c r="AO783" s="3"/>
      <c r="AP783" s="3"/>
      <c r="AQ783" s="3"/>
    </row>
    <row r="784" customFormat="false" ht="15" hidden="false" customHeight="false" outlineLevel="0" collapsed="false">
      <c r="I784" s="3"/>
      <c r="J784" s="3"/>
      <c r="K784" s="3"/>
      <c r="L784" s="4"/>
      <c r="P784" s="3"/>
      <c r="Q784" s="3"/>
      <c r="R784" s="3"/>
      <c r="T784" s="3"/>
      <c r="AA784" s="3"/>
      <c r="AE784" s="3"/>
      <c r="AH784" s="3"/>
      <c r="AO784" s="3"/>
      <c r="AP784" s="3"/>
      <c r="AQ784" s="3"/>
    </row>
    <row r="785" customFormat="false" ht="15" hidden="false" customHeight="false" outlineLevel="0" collapsed="false">
      <c r="I785" s="3"/>
      <c r="J785" s="3"/>
      <c r="K785" s="3"/>
      <c r="L785" s="4"/>
      <c r="P785" s="3"/>
      <c r="Q785" s="3"/>
      <c r="R785" s="3"/>
      <c r="T785" s="3"/>
      <c r="AA785" s="3"/>
      <c r="AE785" s="3"/>
      <c r="AH785" s="3"/>
      <c r="AO785" s="3"/>
      <c r="AP785" s="3"/>
      <c r="AQ785" s="3"/>
    </row>
    <row r="786" customFormat="false" ht="15" hidden="false" customHeight="false" outlineLevel="0" collapsed="false">
      <c r="I786" s="3"/>
      <c r="J786" s="3"/>
      <c r="K786" s="3"/>
      <c r="L786" s="4"/>
      <c r="P786" s="3"/>
      <c r="Q786" s="3"/>
      <c r="R786" s="3"/>
      <c r="T786" s="3"/>
      <c r="AA786" s="3"/>
      <c r="AE786" s="3"/>
      <c r="AH786" s="3"/>
      <c r="AO786" s="3"/>
      <c r="AP786" s="3"/>
      <c r="AQ786" s="3"/>
    </row>
    <row r="787" customFormat="false" ht="15" hidden="false" customHeight="false" outlineLevel="0" collapsed="false">
      <c r="I787" s="3"/>
      <c r="J787" s="3"/>
      <c r="K787" s="3"/>
      <c r="L787" s="4"/>
      <c r="P787" s="3"/>
      <c r="Q787" s="3"/>
      <c r="R787" s="3"/>
      <c r="T787" s="3"/>
      <c r="AA787" s="3"/>
      <c r="AE787" s="3"/>
      <c r="AH787" s="3"/>
      <c r="AO787" s="3"/>
      <c r="AP787" s="3"/>
      <c r="AQ787" s="3"/>
    </row>
    <row r="788" customFormat="false" ht="15" hidden="false" customHeight="false" outlineLevel="0" collapsed="false">
      <c r="I788" s="3"/>
      <c r="J788" s="3"/>
      <c r="K788" s="3"/>
      <c r="L788" s="4"/>
      <c r="P788" s="3"/>
      <c r="Q788" s="3"/>
      <c r="R788" s="3"/>
      <c r="T788" s="3"/>
      <c r="AA788" s="3"/>
      <c r="AE788" s="3"/>
      <c r="AH788" s="3"/>
      <c r="AO788" s="3"/>
      <c r="AP788" s="3"/>
      <c r="AQ788" s="3"/>
    </row>
    <row r="789" customFormat="false" ht="15" hidden="false" customHeight="false" outlineLevel="0" collapsed="false">
      <c r="I789" s="3"/>
      <c r="J789" s="3"/>
      <c r="K789" s="3"/>
      <c r="L789" s="4"/>
      <c r="P789" s="3"/>
      <c r="Q789" s="3"/>
      <c r="R789" s="3"/>
      <c r="T789" s="3"/>
      <c r="AA789" s="3"/>
      <c r="AE789" s="3"/>
      <c r="AH789" s="3"/>
      <c r="AO789" s="3"/>
      <c r="AP789" s="3"/>
      <c r="AQ789" s="3"/>
    </row>
    <row r="790" customFormat="false" ht="15" hidden="false" customHeight="false" outlineLevel="0" collapsed="false">
      <c r="I790" s="3"/>
      <c r="J790" s="3"/>
      <c r="K790" s="3"/>
      <c r="L790" s="4"/>
      <c r="P790" s="3"/>
      <c r="Q790" s="3"/>
      <c r="R790" s="3"/>
      <c r="T790" s="3"/>
      <c r="AA790" s="3"/>
      <c r="AE790" s="3"/>
      <c r="AH790" s="3"/>
      <c r="AO790" s="3"/>
      <c r="AP790" s="3"/>
      <c r="AQ790" s="3"/>
    </row>
    <row r="791" customFormat="false" ht="15" hidden="false" customHeight="false" outlineLevel="0" collapsed="false">
      <c r="I791" s="3"/>
      <c r="J791" s="3"/>
      <c r="K791" s="3"/>
      <c r="L791" s="4"/>
      <c r="P791" s="3"/>
      <c r="Q791" s="3"/>
      <c r="R791" s="3"/>
      <c r="T791" s="3"/>
      <c r="AA791" s="3"/>
      <c r="AE791" s="3"/>
      <c r="AH791" s="3"/>
      <c r="AO791" s="3"/>
      <c r="AP791" s="3"/>
      <c r="AQ791" s="3"/>
    </row>
    <row r="792" customFormat="false" ht="15" hidden="false" customHeight="false" outlineLevel="0" collapsed="false">
      <c r="I792" s="3"/>
      <c r="J792" s="3"/>
      <c r="K792" s="3"/>
      <c r="L792" s="4"/>
      <c r="P792" s="3"/>
      <c r="Q792" s="3"/>
      <c r="R792" s="3"/>
      <c r="T792" s="3"/>
      <c r="AA792" s="3"/>
      <c r="AE792" s="3"/>
      <c r="AH792" s="3"/>
      <c r="AO792" s="3"/>
      <c r="AP792" s="3"/>
      <c r="AQ792" s="3"/>
    </row>
    <row r="793" customFormat="false" ht="15" hidden="false" customHeight="false" outlineLevel="0" collapsed="false">
      <c r="I793" s="3"/>
      <c r="J793" s="3"/>
      <c r="K793" s="3"/>
      <c r="L793" s="4"/>
      <c r="P793" s="3"/>
      <c r="Q793" s="3"/>
      <c r="R793" s="3"/>
      <c r="T793" s="3"/>
      <c r="AA793" s="3"/>
      <c r="AE793" s="3"/>
      <c r="AH793" s="3"/>
      <c r="AO793" s="3"/>
      <c r="AP793" s="3"/>
      <c r="AQ793" s="3"/>
    </row>
    <row r="794" customFormat="false" ht="15" hidden="false" customHeight="false" outlineLevel="0" collapsed="false">
      <c r="I794" s="3"/>
      <c r="J794" s="3"/>
      <c r="K794" s="3"/>
      <c r="L794" s="4"/>
      <c r="P794" s="3"/>
      <c r="Q794" s="3"/>
      <c r="R794" s="3"/>
      <c r="T794" s="3"/>
      <c r="AA794" s="3"/>
      <c r="AE794" s="3"/>
      <c r="AH794" s="3"/>
      <c r="AO794" s="3"/>
      <c r="AP794" s="3"/>
      <c r="AQ794" s="3"/>
    </row>
    <row r="795" customFormat="false" ht="15" hidden="false" customHeight="false" outlineLevel="0" collapsed="false">
      <c r="I795" s="3"/>
      <c r="J795" s="3"/>
      <c r="K795" s="3"/>
      <c r="L795" s="4"/>
      <c r="P795" s="3"/>
      <c r="Q795" s="3"/>
      <c r="R795" s="3"/>
      <c r="T795" s="3"/>
      <c r="AA795" s="3"/>
      <c r="AE795" s="3"/>
      <c r="AH795" s="3"/>
      <c r="AO795" s="3"/>
      <c r="AP795" s="3"/>
      <c r="AQ795" s="3"/>
    </row>
    <row r="796" customFormat="false" ht="15" hidden="false" customHeight="false" outlineLevel="0" collapsed="false">
      <c r="I796" s="3"/>
      <c r="J796" s="3"/>
      <c r="K796" s="3"/>
      <c r="L796" s="4"/>
      <c r="P796" s="3"/>
      <c r="Q796" s="3"/>
      <c r="R796" s="3"/>
      <c r="T796" s="3"/>
      <c r="AA796" s="3"/>
      <c r="AE796" s="3"/>
      <c r="AH796" s="3"/>
      <c r="AO796" s="3"/>
      <c r="AP796" s="3"/>
      <c r="AQ796" s="3"/>
    </row>
    <row r="797" customFormat="false" ht="15" hidden="false" customHeight="false" outlineLevel="0" collapsed="false">
      <c r="I797" s="3"/>
      <c r="J797" s="3"/>
      <c r="K797" s="3"/>
      <c r="L797" s="4"/>
      <c r="P797" s="3"/>
      <c r="Q797" s="3"/>
      <c r="R797" s="3"/>
      <c r="T797" s="3"/>
      <c r="AA797" s="3"/>
      <c r="AE797" s="3"/>
      <c r="AH797" s="3"/>
      <c r="AO797" s="3"/>
      <c r="AP797" s="3"/>
      <c r="AQ797" s="3"/>
    </row>
    <row r="798" customFormat="false" ht="15" hidden="false" customHeight="false" outlineLevel="0" collapsed="false">
      <c r="I798" s="3"/>
      <c r="J798" s="3"/>
      <c r="K798" s="3"/>
      <c r="L798" s="4"/>
      <c r="P798" s="3"/>
      <c r="Q798" s="3"/>
      <c r="R798" s="3"/>
      <c r="T798" s="3"/>
      <c r="AA798" s="3"/>
      <c r="AE798" s="3"/>
      <c r="AH798" s="3"/>
      <c r="AO798" s="3"/>
      <c r="AP798" s="3"/>
      <c r="AQ798" s="3"/>
    </row>
    <row r="799" customFormat="false" ht="15" hidden="false" customHeight="false" outlineLevel="0" collapsed="false">
      <c r="I799" s="3"/>
      <c r="J799" s="3"/>
      <c r="K799" s="3"/>
      <c r="L799" s="4"/>
      <c r="P799" s="3"/>
      <c r="Q799" s="3"/>
      <c r="R799" s="3"/>
      <c r="T799" s="3"/>
      <c r="AA799" s="3"/>
      <c r="AE799" s="3"/>
      <c r="AH799" s="3"/>
      <c r="AO799" s="3"/>
      <c r="AP799" s="3"/>
      <c r="AQ799" s="3"/>
    </row>
    <row r="800" customFormat="false" ht="15" hidden="false" customHeight="false" outlineLevel="0" collapsed="false">
      <c r="I800" s="3"/>
      <c r="J800" s="3"/>
      <c r="K800" s="3"/>
      <c r="L800" s="4"/>
      <c r="P800" s="3"/>
      <c r="Q800" s="3"/>
      <c r="R800" s="3"/>
      <c r="T800" s="3"/>
      <c r="AA800" s="3"/>
      <c r="AE800" s="3"/>
      <c r="AH800" s="3"/>
      <c r="AO800" s="3"/>
      <c r="AP800" s="3"/>
      <c r="AQ800" s="3"/>
    </row>
    <row r="801" customFormat="false" ht="15" hidden="false" customHeight="false" outlineLevel="0" collapsed="false">
      <c r="I801" s="3"/>
      <c r="J801" s="3"/>
      <c r="K801" s="3"/>
      <c r="L801" s="4"/>
      <c r="P801" s="3"/>
      <c r="Q801" s="3"/>
      <c r="R801" s="3"/>
      <c r="T801" s="3"/>
      <c r="AA801" s="3"/>
      <c r="AE801" s="3"/>
      <c r="AH801" s="3"/>
      <c r="AO801" s="3"/>
      <c r="AP801" s="3"/>
      <c r="AQ801" s="3"/>
    </row>
    <row r="802" customFormat="false" ht="15" hidden="false" customHeight="false" outlineLevel="0" collapsed="false">
      <c r="I802" s="3"/>
      <c r="J802" s="3"/>
      <c r="K802" s="3"/>
      <c r="L802" s="4"/>
      <c r="P802" s="3"/>
      <c r="Q802" s="3"/>
      <c r="R802" s="3"/>
      <c r="T802" s="3"/>
      <c r="AA802" s="3"/>
      <c r="AE802" s="3"/>
      <c r="AH802" s="3"/>
      <c r="AO802" s="3"/>
      <c r="AP802" s="3"/>
      <c r="AQ802" s="3"/>
    </row>
    <row r="803" customFormat="false" ht="15" hidden="false" customHeight="false" outlineLevel="0" collapsed="false">
      <c r="I803" s="3"/>
      <c r="J803" s="3"/>
      <c r="K803" s="3"/>
      <c r="L803" s="4"/>
      <c r="P803" s="3"/>
      <c r="Q803" s="3"/>
      <c r="R803" s="3"/>
      <c r="T803" s="3"/>
      <c r="AA803" s="3"/>
      <c r="AE803" s="3"/>
      <c r="AH803" s="3"/>
      <c r="AO803" s="3"/>
      <c r="AP803" s="3"/>
      <c r="AQ803" s="3"/>
    </row>
    <row r="804" customFormat="false" ht="15" hidden="false" customHeight="false" outlineLevel="0" collapsed="false">
      <c r="I804" s="3"/>
      <c r="J804" s="3"/>
      <c r="K804" s="3"/>
      <c r="L804" s="4"/>
      <c r="P804" s="3"/>
      <c r="Q804" s="3"/>
      <c r="R804" s="3"/>
      <c r="T804" s="3"/>
      <c r="AA804" s="3"/>
      <c r="AE804" s="3"/>
      <c r="AH804" s="3"/>
      <c r="AO804" s="3"/>
      <c r="AP804" s="3"/>
      <c r="AQ804" s="3"/>
    </row>
    <row r="805" customFormat="false" ht="15" hidden="false" customHeight="false" outlineLevel="0" collapsed="false">
      <c r="I805" s="3"/>
      <c r="J805" s="3"/>
      <c r="K805" s="3"/>
      <c r="L805" s="4"/>
      <c r="P805" s="3"/>
      <c r="Q805" s="3"/>
      <c r="R805" s="3"/>
      <c r="T805" s="3"/>
      <c r="AA805" s="3"/>
      <c r="AE805" s="3"/>
      <c r="AH805" s="3"/>
      <c r="AO805" s="3"/>
      <c r="AP805" s="3"/>
      <c r="AQ805" s="3"/>
    </row>
    <row r="806" customFormat="false" ht="15" hidden="false" customHeight="false" outlineLevel="0" collapsed="false">
      <c r="I806" s="3"/>
      <c r="J806" s="3"/>
      <c r="K806" s="3"/>
      <c r="L806" s="4"/>
      <c r="P806" s="3"/>
      <c r="Q806" s="3"/>
      <c r="R806" s="3"/>
      <c r="T806" s="3"/>
      <c r="AA806" s="3"/>
      <c r="AE806" s="3"/>
      <c r="AH806" s="3"/>
      <c r="AO806" s="3"/>
      <c r="AP806" s="3"/>
      <c r="AQ806" s="3"/>
    </row>
    <row r="807" customFormat="false" ht="15" hidden="false" customHeight="false" outlineLevel="0" collapsed="false">
      <c r="I807" s="3"/>
      <c r="J807" s="3"/>
      <c r="K807" s="3"/>
      <c r="L807" s="4"/>
      <c r="P807" s="3"/>
      <c r="Q807" s="3"/>
      <c r="R807" s="3"/>
      <c r="T807" s="3"/>
      <c r="AA807" s="3"/>
      <c r="AE807" s="3"/>
      <c r="AH807" s="3"/>
      <c r="AO807" s="3"/>
      <c r="AP807" s="3"/>
      <c r="AQ807" s="3"/>
    </row>
    <row r="808" customFormat="false" ht="15" hidden="false" customHeight="false" outlineLevel="0" collapsed="false">
      <c r="I808" s="3"/>
      <c r="J808" s="3"/>
      <c r="K808" s="3"/>
      <c r="L808" s="4"/>
      <c r="P808" s="3"/>
      <c r="Q808" s="3"/>
      <c r="R808" s="3"/>
      <c r="T808" s="3"/>
      <c r="AA808" s="3"/>
      <c r="AE808" s="3"/>
      <c r="AH808" s="3"/>
      <c r="AO808" s="3"/>
      <c r="AP808" s="3"/>
      <c r="AQ808" s="3"/>
    </row>
    <row r="809" customFormat="false" ht="15" hidden="false" customHeight="false" outlineLevel="0" collapsed="false">
      <c r="I809" s="3"/>
      <c r="J809" s="3"/>
      <c r="K809" s="3"/>
      <c r="L809" s="4"/>
      <c r="P809" s="3"/>
      <c r="Q809" s="3"/>
      <c r="R809" s="3"/>
      <c r="T809" s="3"/>
      <c r="AA809" s="3"/>
      <c r="AE809" s="3"/>
      <c r="AH809" s="3"/>
      <c r="AO809" s="3"/>
      <c r="AP809" s="3"/>
      <c r="AQ809" s="3"/>
    </row>
    <row r="810" customFormat="false" ht="15" hidden="false" customHeight="false" outlineLevel="0" collapsed="false">
      <c r="I810" s="3"/>
      <c r="J810" s="3"/>
      <c r="K810" s="3"/>
      <c r="L810" s="4"/>
      <c r="P810" s="3"/>
      <c r="Q810" s="3"/>
      <c r="R810" s="3"/>
      <c r="T810" s="3"/>
      <c r="AA810" s="3"/>
      <c r="AE810" s="3"/>
      <c r="AH810" s="3"/>
      <c r="AO810" s="3"/>
      <c r="AP810" s="3"/>
      <c r="AQ810" s="3"/>
    </row>
    <row r="811" customFormat="false" ht="15" hidden="false" customHeight="false" outlineLevel="0" collapsed="false">
      <c r="I811" s="3"/>
      <c r="J811" s="3"/>
      <c r="K811" s="3"/>
      <c r="L811" s="4"/>
      <c r="P811" s="3"/>
      <c r="Q811" s="3"/>
      <c r="R811" s="3"/>
      <c r="T811" s="3"/>
      <c r="AA811" s="3"/>
      <c r="AE811" s="3"/>
      <c r="AH811" s="3"/>
      <c r="AO811" s="3"/>
      <c r="AP811" s="3"/>
      <c r="AQ811" s="3"/>
    </row>
    <row r="812" customFormat="false" ht="15" hidden="false" customHeight="false" outlineLevel="0" collapsed="false">
      <c r="I812" s="3"/>
      <c r="J812" s="3"/>
      <c r="K812" s="3"/>
      <c r="L812" s="4"/>
      <c r="P812" s="3"/>
      <c r="Q812" s="3"/>
      <c r="R812" s="3"/>
      <c r="T812" s="3"/>
      <c r="AA812" s="3"/>
      <c r="AE812" s="3"/>
      <c r="AH812" s="3"/>
      <c r="AO812" s="3"/>
      <c r="AP812" s="3"/>
      <c r="AQ812" s="3"/>
    </row>
    <row r="813" customFormat="false" ht="15" hidden="false" customHeight="false" outlineLevel="0" collapsed="false">
      <c r="I813" s="3"/>
      <c r="J813" s="3"/>
      <c r="K813" s="3"/>
      <c r="L813" s="4"/>
      <c r="P813" s="3"/>
      <c r="Q813" s="3"/>
      <c r="R813" s="3"/>
      <c r="T813" s="3"/>
      <c r="AA813" s="3"/>
      <c r="AE813" s="3"/>
      <c r="AH813" s="3"/>
      <c r="AO813" s="3"/>
      <c r="AP813" s="3"/>
      <c r="AQ813" s="3"/>
    </row>
    <row r="814" customFormat="false" ht="15" hidden="false" customHeight="false" outlineLevel="0" collapsed="false">
      <c r="I814" s="3"/>
      <c r="J814" s="3"/>
      <c r="K814" s="3"/>
      <c r="L814" s="4"/>
      <c r="P814" s="3"/>
      <c r="Q814" s="3"/>
      <c r="R814" s="3"/>
      <c r="T814" s="3"/>
      <c r="AA814" s="3"/>
      <c r="AE814" s="3"/>
      <c r="AH814" s="3"/>
      <c r="AO814" s="3"/>
      <c r="AP814" s="3"/>
      <c r="AQ814" s="3"/>
    </row>
    <row r="815" customFormat="false" ht="15" hidden="false" customHeight="false" outlineLevel="0" collapsed="false">
      <c r="I815" s="3"/>
      <c r="J815" s="3"/>
      <c r="K815" s="3"/>
      <c r="L815" s="4"/>
      <c r="P815" s="3"/>
      <c r="Q815" s="3"/>
      <c r="R815" s="3"/>
      <c r="T815" s="3"/>
      <c r="AA815" s="3"/>
      <c r="AE815" s="3"/>
      <c r="AH815" s="3"/>
      <c r="AO815" s="3"/>
      <c r="AP815" s="3"/>
      <c r="AQ815" s="3"/>
    </row>
    <row r="816" customFormat="false" ht="15" hidden="false" customHeight="false" outlineLevel="0" collapsed="false">
      <c r="I816" s="3"/>
      <c r="J816" s="3"/>
      <c r="K816" s="3"/>
      <c r="L816" s="4"/>
      <c r="P816" s="3"/>
      <c r="Q816" s="3"/>
      <c r="R816" s="3"/>
      <c r="T816" s="3"/>
      <c r="AA816" s="3"/>
      <c r="AE816" s="3"/>
      <c r="AH816" s="3"/>
      <c r="AO816" s="3"/>
      <c r="AP816" s="3"/>
      <c r="AQ816" s="3"/>
    </row>
    <row r="817" customFormat="false" ht="15" hidden="false" customHeight="false" outlineLevel="0" collapsed="false">
      <c r="I817" s="3"/>
      <c r="J817" s="3"/>
      <c r="K817" s="3"/>
      <c r="L817" s="4"/>
      <c r="P817" s="3"/>
      <c r="Q817" s="3"/>
      <c r="R817" s="3"/>
      <c r="T817" s="3"/>
      <c r="AA817" s="3"/>
      <c r="AE817" s="3"/>
      <c r="AH817" s="3"/>
      <c r="AO817" s="3"/>
      <c r="AP817" s="3"/>
      <c r="AQ817" s="3"/>
    </row>
    <row r="818" customFormat="false" ht="15" hidden="false" customHeight="false" outlineLevel="0" collapsed="false">
      <c r="I818" s="3"/>
      <c r="J818" s="3"/>
      <c r="K818" s="3"/>
      <c r="L818" s="4"/>
      <c r="P818" s="3"/>
      <c r="Q818" s="3"/>
      <c r="R818" s="3"/>
      <c r="T818" s="3"/>
      <c r="AA818" s="3"/>
      <c r="AE818" s="3"/>
      <c r="AH818" s="3"/>
      <c r="AO818" s="3"/>
      <c r="AP818" s="3"/>
      <c r="AQ818" s="3"/>
    </row>
    <row r="819" customFormat="false" ht="15" hidden="false" customHeight="false" outlineLevel="0" collapsed="false">
      <c r="I819" s="3"/>
      <c r="J819" s="3"/>
      <c r="K819" s="3"/>
      <c r="L819" s="4"/>
      <c r="P819" s="3"/>
      <c r="Q819" s="3"/>
      <c r="R819" s="3"/>
      <c r="T819" s="3"/>
      <c r="AA819" s="3"/>
      <c r="AE819" s="3"/>
      <c r="AH819" s="3"/>
      <c r="AO819" s="3"/>
      <c r="AP819" s="3"/>
      <c r="AQ819" s="3"/>
    </row>
    <row r="820" customFormat="false" ht="15" hidden="false" customHeight="false" outlineLevel="0" collapsed="false">
      <c r="I820" s="3"/>
      <c r="J820" s="3"/>
      <c r="K820" s="3"/>
      <c r="L820" s="4"/>
      <c r="P820" s="3"/>
      <c r="Q820" s="3"/>
      <c r="R820" s="3"/>
      <c r="T820" s="3"/>
      <c r="AA820" s="3"/>
      <c r="AE820" s="3"/>
      <c r="AH820" s="3"/>
      <c r="AO820" s="3"/>
      <c r="AP820" s="3"/>
      <c r="AQ820" s="3"/>
    </row>
    <row r="821" customFormat="false" ht="15" hidden="false" customHeight="false" outlineLevel="0" collapsed="false">
      <c r="I821" s="3"/>
      <c r="J821" s="3"/>
      <c r="K821" s="3"/>
      <c r="L821" s="4"/>
      <c r="P821" s="3"/>
      <c r="Q821" s="3"/>
      <c r="R821" s="3"/>
      <c r="T821" s="3"/>
      <c r="AA821" s="3"/>
      <c r="AE821" s="3"/>
      <c r="AH821" s="3"/>
      <c r="AO821" s="3"/>
      <c r="AP821" s="3"/>
      <c r="AQ821" s="3"/>
    </row>
    <row r="822" customFormat="false" ht="15" hidden="false" customHeight="false" outlineLevel="0" collapsed="false">
      <c r="I822" s="3"/>
      <c r="J822" s="3"/>
      <c r="K822" s="3"/>
      <c r="L822" s="4"/>
      <c r="P822" s="3"/>
      <c r="Q822" s="3"/>
      <c r="R822" s="3"/>
      <c r="T822" s="3"/>
      <c r="AA822" s="3"/>
      <c r="AE822" s="3"/>
      <c r="AH822" s="3"/>
      <c r="AO822" s="3"/>
      <c r="AP822" s="3"/>
      <c r="AQ822" s="3"/>
    </row>
    <row r="823" customFormat="false" ht="15" hidden="false" customHeight="false" outlineLevel="0" collapsed="false">
      <c r="I823" s="3"/>
      <c r="J823" s="3"/>
      <c r="K823" s="3"/>
      <c r="L823" s="4"/>
      <c r="P823" s="3"/>
      <c r="Q823" s="3"/>
      <c r="R823" s="3"/>
      <c r="T823" s="3"/>
      <c r="AA823" s="3"/>
      <c r="AE823" s="3"/>
      <c r="AH823" s="3"/>
      <c r="AO823" s="3"/>
      <c r="AP823" s="3"/>
      <c r="AQ823" s="3"/>
    </row>
    <row r="824" customFormat="false" ht="15" hidden="false" customHeight="false" outlineLevel="0" collapsed="false">
      <c r="I824" s="3"/>
      <c r="J824" s="3"/>
      <c r="K824" s="3"/>
      <c r="L824" s="4"/>
      <c r="P824" s="3"/>
      <c r="Q824" s="3"/>
      <c r="R824" s="3"/>
      <c r="T824" s="3"/>
      <c r="AA824" s="3"/>
      <c r="AE824" s="3"/>
      <c r="AH824" s="3"/>
      <c r="AO824" s="3"/>
      <c r="AP824" s="3"/>
      <c r="AQ824" s="3"/>
    </row>
    <row r="825" customFormat="false" ht="15" hidden="false" customHeight="false" outlineLevel="0" collapsed="false">
      <c r="I825" s="3"/>
      <c r="J825" s="3"/>
      <c r="K825" s="3"/>
      <c r="L825" s="4"/>
      <c r="P825" s="3"/>
      <c r="Q825" s="3"/>
      <c r="R825" s="3"/>
      <c r="T825" s="3"/>
      <c r="AA825" s="3"/>
      <c r="AE825" s="3"/>
      <c r="AH825" s="3"/>
      <c r="AO825" s="3"/>
      <c r="AP825" s="3"/>
      <c r="AQ825" s="3"/>
    </row>
    <row r="826" customFormat="false" ht="15" hidden="false" customHeight="false" outlineLevel="0" collapsed="false">
      <c r="I826" s="3"/>
      <c r="J826" s="3"/>
      <c r="K826" s="3"/>
      <c r="L826" s="4"/>
      <c r="P826" s="3"/>
      <c r="Q826" s="3"/>
      <c r="R826" s="3"/>
      <c r="T826" s="3"/>
      <c r="AA826" s="3"/>
      <c r="AE826" s="3"/>
      <c r="AH826" s="3"/>
      <c r="AO826" s="3"/>
      <c r="AP826" s="3"/>
      <c r="AQ826" s="3"/>
    </row>
    <row r="827" customFormat="false" ht="15" hidden="false" customHeight="false" outlineLevel="0" collapsed="false">
      <c r="I827" s="3"/>
      <c r="J827" s="3"/>
      <c r="K827" s="3"/>
      <c r="L827" s="4"/>
      <c r="P827" s="3"/>
      <c r="Q827" s="3"/>
      <c r="R827" s="3"/>
      <c r="T827" s="3"/>
      <c r="AA827" s="3"/>
      <c r="AE827" s="3"/>
      <c r="AH827" s="3"/>
      <c r="AO827" s="3"/>
      <c r="AP827" s="3"/>
      <c r="AQ827" s="3"/>
    </row>
    <row r="828" customFormat="false" ht="15" hidden="false" customHeight="false" outlineLevel="0" collapsed="false">
      <c r="I828" s="3"/>
      <c r="J828" s="3"/>
      <c r="K828" s="3"/>
      <c r="L828" s="4"/>
      <c r="P828" s="3"/>
      <c r="Q828" s="3"/>
      <c r="R828" s="3"/>
      <c r="T828" s="3"/>
      <c r="AA828" s="3"/>
      <c r="AE828" s="3"/>
      <c r="AH828" s="3"/>
      <c r="AO828" s="3"/>
      <c r="AP828" s="3"/>
      <c r="AQ828" s="3"/>
    </row>
    <row r="829" customFormat="false" ht="15" hidden="false" customHeight="false" outlineLevel="0" collapsed="false">
      <c r="I829" s="3"/>
      <c r="J829" s="3"/>
      <c r="K829" s="3"/>
      <c r="L829" s="4"/>
      <c r="P829" s="3"/>
      <c r="Q829" s="3"/>
      <c r="R829" s="3"/>
      <c r="T829" s="3"/>
      <c r="AA829" s="3"/>
      <c r="AE829" s="3"/>
      <c r="AH829" s="3"/>
      <c r="AO829" s="3"/>
      <c r="AP829" s="3"/>
      <c r="AQ829" s="3"/>
    </row>
    <row r="830" customFormat="false" ht="15" hidden="false" customHeight="false" outlineLevel="0" collapsed="false">
      <c r="I830" s="3"/>
      <c r="J830" s="3"/>
      <c r="K830" s="3"/>
      <c r="L830" s="4"/>
      <c r="P830" s="3"/>
      <c r="Q830" s="3"/>
      <c r="R830" s="3"/>
      <c r="T830" s="3"/>
      <c r="AA830" s="3"/>
      <c r="AE830" s="3"/>
      <c r="AH830" s="3"/>
      <c r="AO830" s="3"/>
      <c r="AP830" s="3"/>
      <c r="AQ830" s="3"/>
    </row>
    <row r="831" customFormat="false" ht="15" hidden="false" customHeight="false" outlineLevel="0" collapsed="false">
      <c r="I831" s="3"/>
      <c r="J831" s="3"/>
      <c r="K831" s="3"/>
      <c r="L831" s="4"/>
      <c r="P831" s="3"/>
      <c r="Q831" s="3"/>
      <c r="R831" s="3"/>
      <c r="T831" s="3"/>
      <c r="AA831" s="3"/>
      <c r="AE831" s="3"/>
      <c r="AH831" s="3"/>
      <c r="AO831" s="3"/>
      <c r="AP831" s="3"/>
      <c r="AQ831" s="3"/>
    </row>
    <row r="832" customFormat="false" ht="15" hidden="false" customHeight="false" outlineLevel="0" collapsed="false">
      <c r="I832" s="3"/>
      <c r="J832" s="3"/>
      <c r="K832" s="3"/>
      <c r="L832" s="4"/>
      <c r="P832" s="3"/>
      <c r="Q832" s="3"/>
      <c r="R832" s="3"/>
      <c r="T832" s="3"/>
      <c r="AA832" s="3"/>
      <c r="AE832" s="3"/>
      <c r="AH832" s="3"/>
      <c r="AO832" s="3"/>
      <c r="AP832" s="3"/>
      <c r="AQ832" s="3"/>
    </row>
    <row r="833" customFormat="false" ht="15" hidden="false" customHeight="false" outlineLevel="0" collapsed="false">
      <c r="I833" s="3"/>
      <c r="J833" s="3"/>
      <c r="K833" s="3"/>
      <c r="L833" s="4"/>
      <c r="P833" s="3"/>
      <c r="Q833" s="3"/>
      <c r="R833" s="3"/>
      <c r="T833" s="3"/>
      <c r="AA833" s="3"/>
      <c r="AE833" s="3"/>
      <c r="AH833" s="3"/>
      <c r="AO833" s="3"/>
      <c r="AP833" s="3"/>
      <c r="AQ833" s="3"/>
    </row>
    <row r="834" customFormat="false" ht="15" hidden="false" customHeight="false" outlineLevel="0" collapsed="false">
      <c r="I834" s="3"/>
      <c r="J834" s="3"/>
      <c r="K834" s="3"/>
      <c r="L834" s="4"/>
      <c r="P834" s="3"/>
      <c r="Q834" s="3"/>
      <c r="R834" s="3"/>
      <c r="T834" s="3"/>
      <c r="AA834" s="3"/>
      <c r="AE834" s="3"/>
      <c r="AH834" s="3"/>
      <c r="AO834" s="3"/>
      <c r="AP834" s="3"/>
      <c r="AQ834" s="3"/>
    </row>
    <row r="835" customFormat="false" ht="15" hidden="false" customHeight="false" outlineLevel="0" collapsed="false">
      <c r="I835" s="3"/>
      <c r="J835" s="3"/>
      <c r="K835" s="3"/>
      <c r="L835" s="4"/>
      <c r="P835" s="3"/>
      <c r="Q835" s="3"/>
      <c r="R835" s="3"/>
      <c r="T835" s="3"/>
      <c r="AA835" s="3"/>
      <c r="AE835" s="3"/>
      <c r="AH835" s="3"/>
      <c r="AO835" s="3"/>
      <c r="AP835" s="3"/>
      <c r="AQ835" s="3"/>
    </row>
    <row r="836" customFormat="false" ht="15" hidden="false" customHeight="false" outlineLevel="0" collapsed="false">
      <c r="I836" s="3"/>
      <c r="J836" s="3"/>
      <c r="K836" s="3"/>
      <c r="L836" s="4"/>
      <c r="P836" s="3"/>
      <c r="Q836" s="3"/>
      <c r="R836" s="3"/>
      <c r="T836" s="3"/>
      <c r="AA836" s="3"/>
      <c r="AE836" s="3"/>
      <c r="AH836" s="3"/>
      <c r="AO836" s="3"/>
      <c r="AP836" s="3"/>
      <c r="AQ836" s="3"/>
    </row>
    <row r="837" customFormat="false" ht="15" hidden="false" customHeight="false" outlineLevel="0" collapsed="false">
      <c r="I837" s="3"/>
      <c r="J837" s="3"/>
      <c r="K837" s="3"/>
      <c r="L837" s="4"/>
      <c r="P837" s="3"/>
      <c r="Q837" s="3"/>
      <c r="R837" s="3"/>
      <c r="T837" s="3"/>
      <c r="AA837" s="3"/>
      <c r="AE837" s="3"/>
      <c r="AH837" s="3"/>
      <c r="AO837" s="3"/>
      <c r="AP837" s="3"/>
      <c r="AQ837" s="3"/>
    </row>
    <row r="838" customFormat="false" ht="15" hidden="false" customHeight="false" outlineLevel="0" collapsed="false">
      <c r="I838" s="3"/>
      <c r="J838" s="3"/>
      <c r="K838" s="3"/>
      <c r="L838" s="4"/>
      <c r="P838" s="3"/>
      <c r="Q838" s="3"/>
      <c r="R838" s="3"/>
      <c r="T838" s="3"/>
      <c r="AA838" s="3"/>
      <c r="AE838" s="3"/>
      <c r="AH838" s="3"/>
      <c r="AO838" s="3"/>
      <c r="AP838" s="3"/>
      <c r="AQ838" s="3"/>
    </row>
    <row r="839" customFormat="false" ht="15" hidden="false" customHeight="false" outlineLevel="0" collapsed="false">
      <c r="I839" s="3"/>
      <c r="J839" s="3"/>
      <c r="K839" s="3"/>
      <c r="L839" s="4"/>
      <c r="P839" s="3"/>
      <c r="Q839" s="3"/>
      <c r="R839" s="3"/>
      <c r="T839" s="3"/>
      <c r="AA839" s="3"/>
      <c r="AE839" s="3"/>
      <c r="AH839" s="3"/>
      <c r="AO839" s="3"/>
      <c r="AP839" s="3"/>
      <c r="AQ839" s="3"/>
    </row>
    <row r="840" customFormat="false" ht="15" hidden="false" customHeight="false" outlineLevel="0" collapsed="false">
      <c r="I840" s="3"/>
      <c r="J840" s="3"/>
      <c r="K840" s="3"/>
      <c r="L840" s="4"/>
      <c r="P840" s="3"/>
      <c r="Q840" s="3"/>
      <c r="R840" s="3"/>
      <c r="T840" s="3"/>
      <c r="AA840" s="3"/>
      <c r="AE840" s="3"/>
      <c r="AH840" s="3"/>
      <c r="AO840" s="3"/>
      <c r="AP840" s="3"/>
      <c r="AQ840" s="3"/>
    </row>
    <row r="841" customFormat="false" ht="15" hidden="false" customHeight="false" outlineLevel="0" collapsed="false">
      <c r="I841" s="3"/>
      <c r="J841" s="3"/>
      <c r="K841" s="3"/>
      <c r="L841" s="4"/>
      <c r="P841" s="3"/>
      <c r="Q841" s="3"/>
      <c r="R841" s="3"/>
      <c r="T841" s="3"/>
      <c r="AA841" s="3"/>
      <c r="AE841" s="3"/>
      <c r="AH841" s="3"/>
      <c r="AO841" s="3"/>
      <c r="AP841" s="3"/>
      <c r="AQ841" s="3"/>
    </row>
    <row r="842" customFormat="false" ht="15" hidden="false" customHeight="false" outlineLevel="0" collapsed="false">
      <c r="I842" s="3"/>
      <c r="J842" s="3"/>
      <c r="K842" s="3"/>
      <c r="L842" s="4"/>
      <c r="P842" s="3"/>
      <c r="Q842" s="3"/>
      <c r="R842" s="3"/>
      <c r="T842" s="3"/>
      <c r="AA842" s="3"/>
      <c r="AE842" s="3"/>
      <c r="AH842" s="3"/>
      <c r="AO842" s="3"/>
      <c r="AP842" s="3"/>
      <c r="AQ842" s="3"/>
    </row>
    <row r="843" customFormat="false" ht="15" hidden="false" customHeight="false" outlineLevel="0" collapsed="false">
      <c r="I843" s="3"/>
      <c r="J843" s="3"/>
      <c r="K843" s="3"/>
      <c r="L843" s="4"/>
      <c r="P843" s="3"/>
      <c r="Q843" s="3"/>
      <c r="R843" s="3"/>
      <c r="T843" s="3"/>
      <c r="AA843" s="3"/>
      <c r="AE843" s="3"/>
      <c r="AH843" s="3"/>
      <c r="AO843" s="3"/>
      <c r="AP843" s="3"/>
      <c r="AQ843" s="3"/>
    </row>
    <row r="844" customFormat="false" ht="15" hidden="false" customHeight="false" outlineLevel="0" collapsed="false">
      <c r="I844" s="3"/>
      <c r="J844" s="3"/>
      <c r="K844" s="3"/>
      <c r="L844" s="4"/>
      <c r="P844" s="3"/>
      <c r="Q844" s="3"/>
      <c r="R844" s="3"/>
      <c r="T844" s="3"/>
      <c r="AA844" s="3"/>
      <c r="AE844" s="3"/>
      <c r="AH844" s="3"/>
      <c r="AO844" s="3"/>
      <c r="AP844" s="3"/>
      <c r="AQ844" s="3"/>
    </row>
    <row r="845" customFormat="false" ht="15" hidden="false" customHeight="false" outlineLevel="0" collapsed="false">
      <c r="I845" s="3"/>
      <c r="J845" s="3"/>
      <c r="K845" s="3"/>
      <c r="L845" s="4"/>
      <c r="P845" s="3"/>
      <c r="Q845" s="3"/>
      <c r="R845" s="3"/>
      <c r="T845" s="3"/>
      <c r="AA845" s="3"/>
      <c r="AE845" s="3"/>
      <c r="AH845" s="3"/>
      <c r="AO845" s="3"/>
      <c r="AP845" s="3"/>
      <c r="AQ845" s="3"/>
    </row>
    <row r="846" customFormat="false" ht="15" hidden="false" customHeight="false" outlineLevel="0" collapsed="false">
      <c r="I846" s="3"/>
      <c r="J846" s="3"/>
      <c r="K846" s="3"/>
      <c r="L846" s="4"/>
      <c r="P846" s="3"/>
      <c r="Q846" s="3"/>
      <c r="R846" s="3"/>
      <c r="T846" s="3"/>
      <c r="AA846" s="3"/>
      <c r="AE846" s="3"/>
      <c r="AH846" s="3"/>
      <c r="AO846" s="3"/>
      <c r="AP846" s="3"/>
      <c r="AQ846" s="3"/>
    </row>
    <row r="847" customFormat="false" ht="15" hidden="false" customHeight="false" outlineLevel="0" collapsed="false">
      <c r="I847" s="3"/>
      <c r="J847" s="3"/>
      <c r="K847" s="3"/>
      <c r="L847" s="4"/>
      <c r="P847" s="3"/>
      <c r="Q847" s="3"/>
      <c r="R847" s="3"/>
      <c r="T847" s="3"/>
      <c r="AA847" s="3"/>
      <c r="AE847" s="3"/>
      <c r="AH847" s="3"/>
      <c r="AO847" s="3"/>
      <c r="AP847" s="3"/>
      <c r="AQ847" s="3"/>
    </row>
    <row r="848" customFormat="false" ht="15" hidden="false" customHeight="false" outlineLevel="0" collapsed="false">
      <c r="I848" s="3"/>
      <c r="J848" s="3"/>
      <c r="K848" s="3"/>
      <c r="L848" s="4"/>
      <c r="P848" s="3"/>
      <c r="Q848" s="3"/>
      <c r="R848" s="3"/>
      <c r="T848" s="3"/>
      <c r="AA848" s="3"/>
      <c r="AE848" s="3"/>
      <c r="AH848" s="3"/>
      <c r="AO848" s="3"/>
      <c r="AP848" s="3"/>
      <c r="AQ848" s="3"/>
    </row>
    <row r="849" customFormat="false" ht="15" hidden="false" customHeight="false" outlineLevel="0" collapsed="false">
      <c r="I849" s="3"/>
      <c r="J849" s="3"/>
      <c r="K849" s="3"/>
      <c r="L849" s="4"/>
      <c r="P849" s="3"/>
      <c r="Q849" s="3"/>
      <c r="R849" s="3"/>
      <c r="T849" s="3"/>
      <c r="AA849" s="3"/>
      <c r="AE849" s="3"/>
      <c r="AH849" s="3"/>
      <c r="AO849" s="3"/>
      <c r="AP849" s="3"/>
      <c r="AQ849" s="3"/>
    </row>
    <row r="850" customFormat="false" ht="15" hidden="false" customHeight="false" outlineLevel="0" collapsed="false">
      <c r="I850" s="3"/>
      <c r="J850" s="3"/>
      <c r="K850" s="3"/>
      <c r="L850" s="4"/>
      <c r="P850" s="3"/>
      <c r="Q850" s="3"/>
      <c r="R850" s="3"/>
      <c r="T850" s="3"/>
      <c r="AA850" s="3"/>
      <c r="AE850" s="3"/>
      <c r="AH850" s="3"/>
      <c r="AO850" s="3"/>
      <c r="AP850" s="3"/>
      <c r="AQ850" s="3"/>
    </row>
    <row r="851" customFormat="false" ht="15" hidden="false" customHeight="false" outlineLevel="0" collapsed="false">
      <c r="I851" s="3"/>
      <c r="J851" s="3"/>
      <c r="K851" s="3"/>
      <c r="L851" s="4"/>
      <c r="P851" s="3"/>
      <c r="Q851" s="3"/>
      <c r="R851" s="3"/>
      <c r="T851" s="3"/>
      <c r="AA851" s="3"/>
      <c r="AE851" s="3"/>
      <c r="AH851" s="3"/>
      <c r="AO851" s="3"/>
      <c r="AP851" s="3"/>
      <c r="AQ851" s="3"/>
    </row>
    <row r="852" customFormat="false" ht="15" hidden="false" customHeight="false" outlineLevel="0" collapsed="false">
      <c r="I852" s="3"/>
      <c r="J852" s="3"/>
      <c r="K852" s="3"/>
      <c r="L852" s="4"/>
      <c r="P852" s="3"/>
      <c r="Q852" s="3"/>
      <c r="R852" s="3"/>
      <c r="T852" s="3"/>
      <c r="AA852" s="3"/>
      <c r="AE852" s="3"/>
      <c r="AH852" s="3"/>
      <c r="AO852" s="3"/>
      <c r="AP852" s="3"/>
      <c r="AQ852" s="3"/>
    </row>
    <row r="853" customFormat="false" ht="15" hidden="false" customHeight="false" outlineLevel="0" collapsed="false">
      <c r="I853" s="3"/>
      <c r="J853" s="3"/>
      <c r="K853" s="3"/>
      <c r="L853" s="4"/>
      <c r="P853" s="3"/>
      <c r="Q853" s="3"/>
      <c r="R853" s="3"/>
      <c r="T853" s="3"/>
      <c r="AA853" s="3"/>
      <c r="AE853" s="3"/>
      <c r="AH853" s="3"/>
      <c r="AO853" s="3"/>
      <c r="AP853" s="3"/>
      <c r="AQ853" s="3"/>
    </row>
    <row r="854" customFormat="false" ht="15" hidden="false" customHeight="false" outlineLevel="0" collapsed="false">
      <c r="I854" s="3"/>
      <c r="J854" s="3"/>
      <c r="K854" s="3"/>
      <c r="L854" s="4"/>
      <c r="P854" s="3"/>
      <c r="Q854" s="3"/>
      <c r="R854" s="3"/>
      <c r="T854" s="3"/>
      <c r="AA854" s="3"/>
      <c r="AE854" s="3"/>
      <c r="AH854" s="3"/>
      <c r="AO854" s="3"/>
      <c r="AP854" s="3"/>
      <c r="AQ854" s="3"/>
    </row>
    <row r="855" customFormat="false" ht="15" hidden="false" customHeight="false" outlineLevel="0" collapsed="false">
      <c r="I855" s="3"/>
      <c r="J855" s="3"/>
      <c r="K855" s="3"/>
      <c r="L855" s="4"/>
      <c r="P855" s="3"/>
      <c r="Q855" s="3"/>
      <c r="R855" s="3"/>
      <c r="T855" s="3"/>
      <c r="AA855" s="3"/>
      <c r="AE855" s="3"/>
      <c r="AH855" s="3"/>
      <c r="AO855" s="3"/>
      <c r="AP855" s="3"/>
      <c r="AQ855" s="3"/>
    </row>
    <row r="856" customFormat="false" ht="15" hidden="false" customHeight="false" outlineLevel="0" collapsed="false">
      <c r="I856" s="3"/>
      <c r="J856" s="3"/>
      <c r="K856" s="3"/>
      <c r="L856" s="4"/>
      <c r="P856" s="3"/>
      <c r="Q856" s="3"/>
      <c r="R856" s="3"/>
      <c r="T856" s="3"/>
      <c r="AA856" s="3"/>
      <c r="AE856" s="3"/>
      <c r="AH856" s="3"/>
      <c r="AO856" s="3"/>
      <c r="AP856" s="3"/>
      <c r="AQ856" s="3"/>
    </row>
    <row r="857" customFormat="false" ht="15" hidden="false" customHeight="false" outlineLevel="0" collapsed="false">
      <c r="I857" s="3"/>
      <c r="J857" s="3"/>
      <c r="K857" s="3"/>
      <c r="L857" s="4"/>
      <c r="P857" s="3"/>
      <c r="Q857" s="3"/>
      <c r="R857" s="3"/>
      <c r="T857" s="3"/>
      <c r="AA857" s="3"/>
      <c r="AE857" s="3"/>
      <c r="AH857" s="3"/>
      <c r="AO857" s="3"/>
      <c r="AP857" s="3"/>
      <c r="AQ857" s="3"/>
    </row>
    <row r="858" customFormat="false" ht="15" hidden="false" customHeight="false" outlineLevel="0" collapsed="false">
      <c r="I858" s="3"/>
      <c r="J858" s="3"/>
      <c r="K858" s="3"/>
      <c r="L858" s="4"/>
      <c r="P858" s="3"/>
      <c r="Q858" s="3"/>
      <c r="R858" s="3"/>
      <c r="T858" s="3"/>
      <c r="AA858" s="3"/>
      <c r="AE858" s="3"/>
      <c r="AH858" s="3"/>
      <c r="AO858" s="3"/>
      <c r="AP858" s="3"/>
      <c r="AQ858" s="3"/>
    </row>
    <row r="859" customFormat="false" ht="15" hidden="false" customHeight="false" outlineLevel="0" collapsed="false">
      <c r="I859" s="3"/>
      <c r="J859" s="3"/>
      <c r="K859" s="3"/>
      <c r="L859" s="4"/>
      <c r="P859" s="3"/>
      <c r="Q859" s="3"/>
      <c r="R859" s="3"/>
      <c r="T859" s="3"/>
      <c r="AA859" s="3"/>
      <c r="AE859" s="3"/>
      <c r="AH859" s="3"/>
      <c r="AO859" s="3"/>
      <c r="AP859" s="3"/>
      <c r="AQ859" s="3"/>
    </row>
    <row r="860" customFormat="false" ht="15" hidden="false" customHeight="false" outlineLevel="0" collapsed="false">
      <c r="I860" s="3"/>
      <c r="J860" s="3"/>
      <c r="K860" s="3"/>
      <c r="L860" s="4"/>
      <c r="P860" s="3"/>
      <c r="Q860" s="3"/>
      <c r="R860" s="3"/>
      <c r="T860" s="3"/>
      <c r="AA860" s="3"/>
      <c r="AE860" s="3"/>
      <c r="AH860" s="3"/>
      <c r="AO860" s="3"/>
      <c r="AP860" s="3"/>
      <c r="AQ860" s="3"/>
    </row>
    <row r="861" customFormat="false" ht="15" hidden="false" customHeight="false" outlineLevel="0" collapsed="false">
      <c r="I861" s="3"/>
      <c r="J861" s="3"/>
      <c r="K861" s="3"/>
      <c r="L861" s="4"/>
      <c r="P861" s="3"/>
      <c r="Q861" s="3"/>
      <c r="R861" s="3"/>
      <c r="T861" s="3"/>
      <c r="AA861" s="3"/>
      <c r="AE861" s="3"/>
      <c r="AH861" s="3"/>
      <c r="AO861" s="3"/>
      <c r="AP861" s="3"/>
      <c r="AQ861" s="3"/>
    </row>
    <row r="862" customFormat="false" ht="15" hidden="false" customHeight="false" outlineLevel="0" collapsed="false">
      <c r="I862" s="3"/>
      <c r="J862" s="3"/>
      <c r="K862" s="3"/>
      <c r="L862" s="4"/>
      <c r="P862" s="3"/>
      <c r="Q862" s="3"/>
      <c r="R862" s="3"/>
      <c r="T862" s="3"/>
      <c r="AA862" s="3"/>
      <c r="AE862" s="3"/>
      <c r="AH862" s="3"/>
      <c r="AO862" s="3"/>
      <c r="AP862" s="3"/>
      <c r="AQ862" s="3"/>
    </row>
    <row r="863" customFormat="false" ht="15" hidden="false" customHeight="false" outlineLevel="0" collapsed="false">
      <c r="I863" s="3"/>
      <c r="J863" s="3"/>
      <c r="K863" s="3"/>
      <c r="L863" s="4"/>
      <c r="P863" s="3"/>
      <c r="Q863" s="3"/>
      <c r="R863" s="3"/>
      <c r="T863" s="3"/>
      <c r="AA863" s="3"/>
      <c r="AE863" s="3"/>
      <c r="AH863" s="3"/>
      <c r="AO863" s="3"/>
      <c r="AP863" s="3"/>
      <c r="AQ863" s="3"/>
    </row>
    <row r="864" customFormat="false" ht="15" hidden="false" customHeight="false" outlineLevel="0" collapsed="false">
      <c r="I864" s="3"/>
      <c r="J864" s="3"/>
      <c r="K864" s="3"/>
      <c r="L864" s="4"/>
      <c r="P864" s="3"/>
      <c r="Q864" s="3"/>
      <c r="R864" s="3"/>
      <c r="T864" s="3"/>
      <c r="AA864" s="3"/>
      <c r="AE864" s="3"/>
      <c r="AH864" s="3"/>
      <c r="AO864" s="3"/>
      <c r="AP864" s="3"/>
      <c r="AQ864" s="3"/>
    </row>
    <row r="865" customFormat="false" ht="15" hidden="false" customHeight="false" outlineLevel="0" collapsed="false">
      <c r="I865" s="3"/>
      <c r="J865" s="3"/>
      <c r="K865" s="3"/>
      <c r="L865" s="4"/>
      <c r="P865" s="3"/>
      <c r="Q865" s="3"/>
      <c r="R865" s="3"/>
      <c r="T865" s="3"/>
      <c r="AA865" s="3"/>
      <c r="AE865" s="3"/>
      <c r="AH865" s="3"/>
      <c r="AO865" s="3"/>
      <c r="AP865" s="3"/>
      <c r="AQ865" s="3"/>
    </row>
    <row r="866" customFormat="false" ht="15" hidden="false" customHeight="false" outlineLevel="0" collapsed="false">
      <c r="I866" s="3"/>
      <c r="J866" s="3"/>
      <c r="K866" s="3"/>
      <c r="L866" s="4"/>
      <c r="P866" s="3"/>
      <c r="Q866" s="3"/>
      <c r="R866" s="3"/>
      <c r="T866" s="3"/>
      <c r="AA866" s="3"/>
      <c r="AE866" s="3"/>
      <c r="AH866" s="3"/>
      <c r="AO866" s="3"/>
      <c r="AP866" s="3"/>
      <c r="AQ866" s="3"/>
    </row>
    <row r="867" customFormat="false" ht="15" hidden="false" customHeight="false" outlineLevel="0" collapsed="false">
      <c r="I867" s="3"/>
      <c r="J867" s="3"/>
      <c r="K867" s="3"/>
      <c r="L867" s="4"/>
      <c r="P867" s="3"/>
      <c r="Q867" s="3"/>
      <c r="R867" s="3"/>
      <c r="T867" s="3"/>
      <c r="AA867" s="3"/>
      <c r="AE867" s="3"/>
      <c r="AH867" s="3"/>
      <c r="AO867" s="3"/>
      <c r="AP867" s="3"/>
      <c r="AQ867" s="3"/>
    </row>
    <row r="868" customFormat="false" ht="15" hidden="false" customHeight="false" outlineLevel="0" collapsed="false">
      <c r="I868" s="3"/>
      <c r="J868" s="3"/>
      <c r="K868" s="3"/>
      <c r="L868" s="4"/>
      <c r="P868" s="3"/>
      <c r="Q868" s="3"/>
      <c r="R868" s="3"/>
      <c r="T868" s="3"/>
      <c r="AA868" s="3"/>
      <c r="AE868" s="3"/>
      <c r="AH868" s="3"/>
      <c r="AO868" s="3"/>
      <c r="AP868" s="3"/>
      <c r="AQ868" s="3"/>
    </row>
    <row r="869" customFormat="false" ht="15" hidden="false" customHeight="false" outlineLevel="0" collapsed="false">
      <c r="I869" s="3"/>
      <c r="J869" s="3"/>
      <c r="K869" s="3"/>
      <c r="L869" s="4"/>
      <c r="P869" s="3"/>
      <c r="Q869" s="3"/>
      <c r="R869" s="3"/>
      <c r="T869" s="3"/>
      <c r="AA869" s="3"/>
      <c r="AE869" s="3"/>
      <c r="AH869" s="3"/>
      <c r="AO869" s="3"/>
      <c r="AP869" s="3"/>
      <c r="AQ869" s="3"/>
    </row>
    <row r="870" customFormat="false" ht="15" hidden="false" customHeight="false" outlineLevel="0" collapsed="false">
      <c r="I870" s="3"/>
      <c r="J870" s="3"/>
      <c r="K870" s="3"/>
      <c r="L870" s="4"/>
      <c r="P870" s="3"/>
      <c r="Q870" s="3"/>
      <c r="R870" s="3"/>
      <c r="T870" s="3"/>
      <c r="AA870" s="3"/>
      <c r="AE870" s="3"/>
      <c r="AH870" s="3"/>
      <c r="AO870" s="3"/>
      <c r="AP870" s="3"/>
      <c r="AQ870" s="3"/>
    </row>
    <row r="871" customFormat="false" ht="15" hidden="false" customHeight="false" outlineLevel="0" collapsed="false">
      <c r="I871" s="3"/>
      <c r="J871" s="3"/>
      <c r="K871" s="3"/>
      <c r="L871" s="4"/>
      <c r="P871" s="3"/>
      <c r="Q871" s="3"/>
      <c r="R871" s="3"/>
      <c r="T871" s="3"/>
      <c r="AA871" s="3"/>
      <c r="AE871" s="3"/>
      <c r="AH871" s="3"/>
      <c r="AO871" s="3"/>
      <c r="AP871" s="3"/>
      <c r="AQ871" s="3"/>
    </row>
    <row r="872" customFormat="false" ht="15" hidden="false" customHeight="false" outlineLevel="0" collapsed="false">
      <c r="I872" s="3"/>
      <c r="J872" s="3"/>
      <c r="K872" s="3"/>
      <c r="L872" s="4"/>
      <c r="P872" s="3"/>
      <c r="Q872" s="3"/>
      <c r="R872" s="3"/>
      <c r="T872" s="3"/>
      <c r="AA872" s="3"/>
      <c r="AE872" s="3"/>
      <c r="AH872" s="3"/>
      <c r="AO872" s="3"/>
      <c r="AP872" s="3"/>
      <c r="AQ872" s="3"/>
    </row>
    <row r="873" customFormat="false" ht="15" hidden="false" customHeight="false" outlineLevel="0" collapsed="false">
      <c r="I873" s="3"/>
      <c r="J873" s="3"/>
      <c r="K873" s="3"/>
      <c r="L873" s="4"/>
      <c r="P873" s="3"/>
      <c r="Q873" s="3"/>
      <c r="R873" s="3"/>
      <c r="T873" s="3"/>
      <c r="AA873" s="3"/>
      <c r="AE873" s="3"/>
      <c r="AH873" s="3"/>
      <c r="AO873" s="3"/>
      <c r="AP873" s="3"/>
      <c r="AQ873" s="3"/>
    </row>
    <row r="874" customFormat="false" ht="15" hidden="false" customHeight="false" outlineLevel="0" collapsed="false">
      <c r="I874" s="3"/>
      <c r="J874" s="3"/>
      <c r="K874" s="3"/>
      <c r="L874" s="4"/>
      <c r="P874" s="3"/>
      <c r="Q874" s="3"/>
      <c r="R874" s="3"/>
      <c r="T874" s="3"/>
      <c r="AA874" s="3"/>
      <c r="AE874" s="3"/>
      <c r="AH874" s="3"/>
      <c r="AO874" s="3"/>
      <c r="AP874" s="3"/>
      <c r="AQ874" s="3"/>
    </row>
    <row r="875" customFormat="false" ht="15" hidden="false" customHeight="false" outlineLevel="0" collapsed="false">
      <c r="I875" s="3"/>
      <c r="J875" s="3"/>
      <c r="K875" s="3"/>
      <c r="L875" s="4"/>
      <c r="P875" s="3"/>
      <c r="Q875" s="3"/>
      <c r="R875" s="3"/>
      <c r="T875" s="3"/>
      <c r="AA875" s="3"/>
      <c r="AE875" s="3"/>
      <c r="AH875" s="3"/>
      <c r="AO875" s="3"/>
      <c r="AP875" s="3"/>
      <c r="AQ875" s="3"/>
    </row>
    <row r="876" customFormat="false" ht="15" hidden="false" customHeight="false" outlineLevel="0" collapsed="false">
      <c r="I876" s="3"/>
      <c r="J876" s="3"/>
      <c r="K876" s="3"/>
      <c r="L876" s="4"/>
      <c r="P876" s="3"/>
      <c r="Q876" s="3"/>
      <c r="R876" s="3"/>
      <c r="T876" s="3"/>
      <c r="AA876" s="3"/>
      <c r="AE876" s="3"/>
      <c r="AH876" s="3"/>
      <c r="AO876" s="3"/>
      <c r="AP876" s="3"/>
      <c r="AQ876" s="3"/>
    </row>
    <row r="877" customFormat="false" ht="15" hidden="false" customHeight="false" outlineLevel="0" collapsed="false">
      <c r="I877" s="3"/>
      <c r="J877" s="3"/>
      <c r="K877" s="3"/>
      <c r="L877" s="4"/>
      <c r="P877" s="3"/>
      <c r="Q877" s="3"/>
      <c r="R877" s="3"/>
      <c r="T877" s="3"/>
      <c r="AA877" s="3"/>
      <c r="AE877" s="3"/>
      <c r="AH877" s="3"/>
      <c r="AO877" s="3"/>
      <c r="AP877" s="3"/>
      <c r="AQ877" s="3"/>
    </row>
    <row r="878" customFormat="false" ht="15" hidden="false" customHeight="false" outlineLevel="0" collapsed="false">
      <c r="I878" s="3"/>
      <c r="J878" s="3"/>
      <c r="K878" s="3"/>
      <c r="L878" s="4"/>
      <c r="P878" s="3"/>
      <c r="Q878" s="3"/>
      <c r="R878" s="3"/>
      <c r="T878" s="3"/>
      <c r="AA878" s="3"/>
      <c r="AE878" s="3"/>
      <c r="AH878" s="3"/>
      <c r="AO878" s="3"/>
      <c r="AP878" s="3"/>
      <c r="AQ878" s="3"/>
    </row>
    <row r="879" customFormat="false" ht="15" hidden="false" customHeight="false" outlineLevel="0" collapsed="false">
      <c r="I879" s="3"/>
      <c r="J879" s="3"/>
      <c r="K879" s="3"/>
      <c r="L879" s="4"/>
      <c r="P879" s="3"/>
      <c r="Q879" s="3"/>
      <c r="R879" s="3"/>
      <c r="T879" s="3"/>
      <c r="AA879" s="3"/>
      <c r="AE879" s="3"/>
      <c r="AH879" s="3"/>
      <c r="AO879" s="3"/>
      <c r="AP879" s="3"/>
      <c r="AQ879" s="3"/>
    </row>
    <row r="880" customFormat="false" ht="15" hidden="false" customHeight="false" outlineLevel="0" collapsed="false">
      <c r="I880" s="3"/>
      <c r="J880" s="3"/>
      <c r="K880" s="3"/>
      <c r="L880" s="4"/>
      <c r="P880" s="3"/>
      <c r="Q880" s="3"/>
      <c r="R880" s="3"/>
      <c r="T880" s="3"/>
      <c r="AA880" s="3"/>
      <c r="AE880" s="3"/>
      <c r="AH880" s="3"/>
      <c r="AO880" s="3"/>
      <c r="AP880" s="3"/>
      <c r="AQ880" s="3"/>
    </row>
    <row r="881" customFormat="false" ht="15" hidden="false" customHeight="false" outlineLevel="0" collapsed="false">
      <c r="I881" s="3"/>
      <c r="J881" s="3"/>
      <c r="K881" s="3"/>
      <c r="L881" s="4"/>
      <c r="P881" s="3"/>
      <c r="Q881" s="3"/>
      <c r="R881" s="3"/>
      <c r="T881" s="3"/>
      <c r="AA881" s="3"/>
      <c r="AE881" s="3"/>
      <c r="AH881" s="3"/>
      <c r="AO881" s="3"/>
      <c r="AP881" s="3"/>
      <c r="AQ881" s="3"/>
    </row>
    <row r="882" customFormat="false" ht="15" hidden="false" customHeight="false" outlineLevel="0" collapsed="false">
      <c r="I882" s="3"/>
      <c r="J882" s="3"/>
      <c r="K882" s="3"/>
      <c r="L882" s="4"/>
      <c r="P882" s="3"/>
      <c r="Q882" s="3"/>
      <c r="R882" s="3"/>
      <c r="T882" s="3"/>
      <c r="AA882" s="3"/>
      <c r="AE882" s="3"/>
      <c r="AH882" s="3"/>
      <c r="AO882" s="3"/>
      <c r="AP882" s="3"/>
      <c r="AQ882" s="3"/>
    </row>
    <row r="883" customFormat="false" ht="15" hidden="false" customHeight="false" outlineLevel="0" collapsed="false">
      <c r="I883" s="3"/>
      <c r="J883" s="3"/>
      <c r="K883" s="3"/>
      <c r="L883" s="4"/>
      <c r="P883" s="3"/>
      <c r="Q883" s="3"/>
      <c r="R883" s="3"/>
      <c r="T883" s="3"/>
      <c r="AA883" s="3"/>
      <c r="AE883" s="3"/>
      <c r="AH883" s="3"/>
      <c r="AO883" s="3"/>
      <c r="AP883" s="3"/>
      <c r="AQ883" s="3"/>
    </row>
    <row r="884" customFormat="false" ht="15" hidden="false" customHeight="false" outlineLevel="0" collapsed="false">
      <c r="I884" s="3"/>
      <c r="J884" s="3"/>
      <c r="K884" s="3"/>
      <c r="L884" s="4"/>
      <c r="P884" s="3"/>
      <c r="Q884" s="3"/>
      <c r="R884" s="3"/>
      <c r="T884" s="3"/>
      <c r="AA884" s="3"/>
      <c r="AE884" s="3"/>
      <c r="AH884" s="3"/>
      <c r="AO884" s="3"/>
      <c r="AP884" s="3"/>
      <c r="AQ884" s="3"/>
    </row>
    <row r="885" customFormat="false" ht="15" hidden="false" customHeight="false" outlineLevel="0" collapsed="false">
      <c r="I885" s="3"/>
      <c r="J885" s="3"/>
      <c r="K885" s="3"/>
      <c r="L885" s="4"/>
      <c r="P885" s="3"/>
      <c r="Q885" s="3"/>
      <c r="R885" s="3"/>
      <c r="T885" s="3"/>
      <c r="AA885" s="3"/>
      <c r="AE885" s="3"/>
      <c r="AH885" s="3"/>
      <c r="AO885" s="3"/>
      <c r="AP885" s="3"/>
      <c r="AQ885" s="3"/>
    </row>
    <row r="886" customFormat="false" ht="15" hidden="false" customHeight="false" outlineLevel="0" collapsed="false">
      <c r="I886" s="3"/>
      <c r="J886" s="3"/>
      <c r="K886" s="3"/>
      <c r="L886" s="4"/>
      <c r="P886" s="3"/>
      <c r="Q886" s="3"/>
      <c r="R886" s="3"/>
      <c r="T886" s="3"/>
      <c r="AA886" s="3"/>
      <c r="AE886" s="3"/>
      <c r="AH886" s="3"/>
      <c r="AO886" s="3"/>
      <c r="AP886" s="3"/>
      <c r="AQ886" s="3"/>
    </row>
    <row r="887" customFormat="false" ht="15" hidden="false" customHeight="false" outlineLevel="0" collapsed="false">
      <c r="I887" s="3"/>
      <c r="J887" s="3"/>
      <c r="K887" s="3"/>
      <c r="L887" s="4"/>
      <c r="P887" s="3"/>
      <c r="Q887" s="3"/>
      <c r="R887" s="3"/>
      <c r="T887" s="3"/>
      <c r="AA887" s="3"/>
      <c r="AE887" s="3"/>
      <c r="AH887" s="3"/>
      <c r="AO887" s="3"/>
      <c r="AP887" s="3"/>
      <c r="AQ887" s="3"/>
    </row>
    <row r="888" customFormat="false" ht="15" hidden="false" customHeight="false" outlineLevel="0" collapsed="false">
      <c r="I888" s="3"/>
      <c r="J888" s="3"/>
      <c r="K888" s="3"/>
      <c r="L888" s="4"/>
      <c r="P888" s="3"/>
      <c r="Q888" s="3"/>
      <c r="R888" s="3"/>
      <c r="T888" s="3"/>
      <c r="AA888" s="3"/>
      <c r="AE888" s="3"/>
      <c r="AH888" s="3"/>
      <c r="AO888" s="3"/>
      <c r="AP888" s="3"/>
      <c r="AQ888" s="3"/>
    </row>
    <row r="889" customFormat="false" ht="15" hidden="false" customHeight="false" outlineLevel="0" collapsed="false">
      <c r="I889" s="3"/>
      <c r="J889" s="3"/>
      <c r="K889" s="3"/>
      <c r="L889" s="4"/>
      <c r="P889" s="3"/>
      <c r="Q889" s="3"/>
      <c r="R889" s="3"/>
      <c r="T889" s="3"/>
      <c r="AA889" s="3"/>
      <c r="AE889" s="3"/>
      <c r="AH889" s="3"/>
      <c r="AO889" s="3"/>
      <c r="AP889" s="3"/>
      <c r="AQ889" s="3"/>
    </row>
    <row r="890" customFormat="false" ht="15" hidden="false" customHeight="false" outlineLevel="0" collapsed="false">
      <c r="I890" s="3"/>
      <c r="J890" s="3"/>
      <c r="K890" s="3"/>
      <c r="L890" s="4"/>
      <c r="P890" s="3"/>
      <c r="Q890" s="3"/>
      <c r="R890" s="3"/>
      <c r="T890" s="3"/>
      <c r="AA890" s="3"/>
      <c r="AE890" s="3"/>
      <c r="AH890" s="3"/>
      <c r="AO890" s="3"/>
      <c r="AP890" s="3"/>
      <c r="AQ890" s="3"/>
    </row>
    <row r="891" customFormat="false" ht="15" hidden="false" customHeight="false" outlineLevel="0" collapsed="false">
      <c r="I891" s="3"/>
      <c r="J891" s="3"/>
      <c r="K891" s="3"/>
      <c r="L891" s="4"/>
      <c r="P891" s="3"/>
      <c r="Q891" s="3"/>
      <c r="R891" s="3"/>
      <c r="T891" s="3"/>
      <c r="AA891" s="3"/>
      <c r="AE891" s="3"/>
      <c r="AH891" s="3"/>
      <c r="AO891" s="3"/>
      <c r="AP891" s="3"/>
      <c r="AQ891" s="3"/>
    </row>
    <row r="892" customFormat="false" ht="15" hidden="false" customHeight="false" outlineLevel="0" collapsed="false">
      <c r="I892" s="3"/>
      <c r="J892" s="3"/>
      <c r="K892" s="3"/>
      <c r="L892" s="4"/>
      <c r="P892" s="3"/>
      <c r="Q892" s="3"/>
      <c r="R892" s="3"/>
      <c r="T892" s="3"/>
      <c r="AA892" s="3"/>
      <c r="AE892" s="3"/>
      <c r="AH892" s="3"/>
      <c r="AO892" s="3"/>
      <c r="AP892" s="3"/>
      <c r="AQ892" s="3"/>
    </row>
    <row r="893" customFormat="false" ht="15" hidden="false" customHeight="false" outlineLevel="0" collapsed="false">
      <c r="I893" s="3"/>
      <c r="J893" s="3"/>
      <c r="K893" s="3"/>
      <c r="L893" s="4"/>
      <c r="P893" s="3"/>
      <c r="Q893" s="3"/>
      <c r="R893" s="3"/>
      <c r="T893" s="3"/>
      <c r="AA893" s="3"/>
      <c r="AE893" s="3"/>
      <c r="AH893" s="3"/>
      <c r="AO893" s="3"/>
      <c r="AP893" s="3"/>
      <c r="AQ893" s="3"/>
    </row>
    <row r="894" customFormat="false" ht="15" hidden="false" customHeight="false" outlineLevel="0" collapsed="false">
      <c r="I894" s="3"/>
      <c r="J894" s="3"/>
      <c r="K894" s="3"/>
      <c r="L894" s="4"/>
      <c r="P894" s="3"/>
      <c r="Q894" s="3"/>
      <c r="R894" s="3"/>
      <c r="T894" s="3"/>
      <c r="AA894" s="3"/>
      <c r="AE894" s="3"/>
      <c r="AH894" s="3"/>
      <c r="AO894" s="3"/>
      <c r="AP894" s="3"/>
      <c r="AQ894" s="3"/>
    </row>
    <row r="895" customFormat="false" ht="15" hidden="false" customHeight="false" outlineLevel="0" collapsed="false">
      <c r="I895" s="3"/>
      <c r="J895" s="3"/>
      <c r="K895" s="3"/>
      <c r="L895" s="4"/>
      <c r="P895" s="3"/>
      <c r="Q895" s="3"/>
      <c r="R895" s="3"/>
      <c r="T895" s="3"/>
      <c r="AA895" s="3"/>
      <c r="AE895" s="3"/>
      <c r="AH895" s="3"/>
      <c r="AO895" s="3"/>
      <c r="AP895" s="3"/>
      <c r="AQ895" s="3"/>
    </row>
    <row r="896" customFormat="false" ht="15" hidden="false" customHeight="false" outlineLevel="0" collapsed="false">
      <c r="I896" s="3"/>
      <c r="J896" s="3"/>
      <c r="K896" s="3"/>
      <c r="L896" s="4"/>
      <c r="P896" s="3"/>
      <c r="Q896" s="3"/>
      <c r="R896" s="3"/>
      <c r="T896" s="3"/>
      <c r="AA896" s="3"/>
      <c r="AE896" s="3"/>
      <c r="AH896" s="3"/>
      <c r="AO896" s="3"/>
      <c r="AP896" s="3"/>
      <c r="AQ896" s="3"/>
    </row>
    <row r="897" customFormat="false" ht="15" hidden="false" customHeight="false" outlineLevel="0" collapsed="false">
      <c r="I897" s="3"/>
      <c r="J897" s="3"/>
      <c r="K897" s="3"/>
      <c r="L897" s="4"/>
      <c r="P897" s="3"/>
      <c r="Q897" s="3"/>
      <c r="R897" s="3"/>
      <c r="T897" s="3"/>
      <c r="AA897" s="3"/>
      <c r="AE897" s="3"/>
      <c r="AH897" s="3"/>
      <c r="AO897" s="3"/>
      <c r="AP897" s="3"/>
      <c r="AQ897" s="3"/>
    </row>
    <row r="898" customFormat="false" ht="15" hidden="false" customHeight="false" outlineLevel="0" collapsed="false">
      <c r="I898" s="3"/>
      <c r="J898" s="3"/>
      <c r="K898" s="3"/>
      <c r="L898" s="4"/>
      <c r="P898" s="3"/>
      <c r="Q898" s="3"/>
      <c r="R898" s="3"/>
      <c r="T898" s="3"/>
      <c r="AA898" s="3"/>
      <c r="AE898" s="3"/>
      <c r="AH898" s="3"/>
      <c r="AO898" s="3"/>
      <c r="AP898" s="3"/>
      <c r="AQ898" s="3"/>
    </row>
    <row r="899" customFormat="false" ht="15" hidden="false" customHeight="false" outlineLevel="0" collapsed="false">
      <c r="I899" s="3"/>
      <c r="J899" s="3"/>
      <c r="K899" s="3"/>
      <c r="L899" s="4"/>
      <c r="P899" s="3"/>
      <c r="Q899" s="3"/>
      <c r="R899" s="3"/>
      <c r="T899" s="3"/>
      <c r="AA899" s="3"/>
      <c r="AE899" s="3"/>
      <c r="AH899" s="3"/>
      <c r="AO899" s="3"/>
      <c r="AP899" s="3"/>
      <c r="AQ899" s="3"/>
    </row>
    <row r="900" customFormat="false" ht="15" hidden="false" customHeight="false" outlineLevel="0" collapsed="false">
      <c r="I900" s="3"/>
      <c r="J900" s="3"/>
      <c r="K900" s="3"/>
      <c r="L900" s="4"/>
      <c r="P900" s="3"/>
      <c r="Q900" s="3"/>
      <c r="R900" s="3"/>
      <c r="T900" s="3"/>
      <c r="AA900" s="3"/>
      <c r="AE900" s="3"/>
      <c r="AH900" s="3"/>
      <c r="AO900" s="3"/>
      <c r="AP900" s="3"/>
      <c r="AQ900" s="3"/>
    </row>
    <row r="901" customFormat="false" ht="15" hidden="false" customHeight="false" outlineLevel="0" collapsed="false">
      <c r="I901" s="3"/>
      <c r="J901" s="3"/>
      <c r="K901" s="3"/>
      <c r="L901" s="4"/>
      <c r="P901" s="3"/>
      <c r="Q901" s="3"/>
      <c r="R901" s="3"/>
      <c r="T901" s="3"/>
      <c r="AA901" s="3"/>
      <c r="AE901" s="3"/>
      <c r="AH901" s="3"/>
      <c r="AO901" s="3"/>
      <c r="AP901" s="3"/>
      <c r="AQ901" s="3"/>
    </row>
    <row r="902" customFormat="false" ht="15" hidden="false" customHeight="false" outlineLevel="0" collapsed="false">
      <c r="I902" s="3"/>
      <c r="J902" s="3"/>
      <c r="K902" s="3"/>
      <c r="L902" s="4"/>
      <c r="P902" s="3"/>
      <c r="Q902" s="3"/>
      <c r="R902" s="3"/>
      <c r="T902" s="3"/>
      <c r="AA902" s="3"/>
      <c r="AE902" s="3"/>
      <c r="AH902" s="3"/>
      <c r="AO902" s="3"/>
      <c r="AP902" s="3"/>
      <c r="AQ902" s="3"/>
    </row>
    <row r="903" customFormat="false" ht="15" hidden="false" customHeight="false" outlineLevel="0" collapsed="false">
      <c r="I903" s="3"/>
      <c r="J903" s="3"/>
      <c r="K903" s="3"/>
      <c r="L903" s="4"/>
      <c r="P903" s="3"/>
      <c r="Q903" s="3"/>
      <c r="R903" s="3"/>
      <c r="T903" s="3"/>
      <c r="AA903" s="3"/>
      <c r="AE903" s="3"/>
      <c r="AH903" s="3"/>
      <c r="AO903" s="3"/>
      <c r="AP903" s="3"/>
      <c r="AQ903" s="3"/>
    </row>
    <row r="904" customFormat="false" ht="15" hidden="false" customHeight="false" outlineLevel="0" collapsed="false">
      <c r="I904" s="3"/>
      <c r="J904" s="3"/>
      <c r="K904" s="3"/>
      <c r="L904" s="4"/>
      <c r="P904" s="3"/>
      <c r="Q904" s="3"/>
      <c r="R904" s="3"/>
      <c r="T904" s="3"/>
      <c r="AA904" s="3"/>
      <c r="AE904" s="3"/>
      <c r="AH904" s="3"/>
      <c r="AO904" s="3"/>
      <c r="AP904" s="3"/>
      <c r="AQ904" s="3"/>
    </row>
    <row r="905" customFormat="false" ht="15" hidden="false" customHeight="false" outlineLevel="0" collapsed="false">
      <c r="I905" s="3"/>
      <c r="J905" s="3"/>
      <c r="K905" s="3"/>
      <c r="L905" s="4"/>
      <c r="P905" s="3"/>
      <c r="Q905" s="3"/>
      <c r="R905" s="3"/>
      <c r="T905" s="3"/>
      <c r="AA905" s="3"/>
      <c r="AE905" s="3"/>
      <c r="AH905" s="3"/>
      <c r="AO905" s="3"/>
      <c r="AP905" s="3"/>
      <c r="AQ905" s="3"/>
    </row>
    <row r="906" customFormat="false" ht="15" hidden="false" customHeight="false" outlineLevel="0" collapsed="false">
      <c r="I906" s="3"/>
      <c r="J906" s="3"/>
      <c r="K906" s="3"/>
      <c r="L906" s="4"/>
      <c r="P906" s="3"/>
      <c r="Q906" s="3"/>
      <c r="R906" s="3"/>
      <c r="T906" s="3"/>
      <c r="AA906" s="3"/>
      <c r="AE906" s="3"/>
      <c r="AH906" s="3"/>
      <c r="AO906" s="3"/>
      <c r="AP906" s="3"/>
      <c r="AQ906" s="3"/>
    </row>
    <row r="907" customFormat="false" ht="15" hidden="false" customHeight="false" outlineLevel="0" collapsed="false">
      <c r="I907" s="3"/>
      <c r="J907" s="3"/>
      <c r="K907" s="3"/>
      <c r="L907" s="4"/>
      <c r="P907" s="3"/>
      <c r="Q907" s="3"/>
      <c r="R907" s="3"/>
      <c r="T907" s="3"/>
      <c r="AA907" s="3"/>
      <c r="AE907" s="3"/>
      <c r="AH907" s="3"/>
      <c r="AO907" s="3"/>
      <c r="AP907" s="3"/>
      <c r="AQ907" s="3"/>
    </row>
    <row r="908" customFormat="false" ht="15" hidden="false" customHeight="false" outlineLevel="0" collapsed="false">
      <c r="I908" s="3"/>
      <c r="J908" s="3"/>
      <c r="K908" s="3"/>
      <c r="L908" s="4"/>
      <c r="P908" s="3"/>
      <c r="Q908" s="3"/>
      <c r="R908" s="3"/>
      <c r="T908" s="3"/>
      <c r="AA908" s="3"/>
      <c r="AE908" s="3"/>
      <c r="AH908" s="3"/>
      <c r="AO908" s="3"/>
      <c r="AP908" s="3"/>
      <c r="AQ908" s="3"/>
    </row>
    <row r="909" customFormat="false" ht="15" hidden="false" customHeight="false" outlineLevel="0" collapsed="false">
      <c r="I909" s="3"/>
      <c r="J909" s="3"/>
      <c r="K909" s="3"/>
      <c r="L909" s="4"/>
      <c r="P909" s="3"/>
      <c r="Q909" s="3"/>
      <c r="R909" s="3"/>
      <c r="T909" s="3"/>
      <c r="AA909" s="3"/>
      <c r="AE909" s="3"/>
      <c r="AH909" s="3"/>
      <c r="AO909" s="3"/>
      <c r="AP909" s="3"/>
      <c r="AQ909" s="3"/>
    </row>
    <row r="910" customFormat="false" ht="15" hidden="false" customHeight="false" outlineLevel="0" collapsed="false">
      <c r="I910" s="3"/>
      <c r="J910" s="3"/>
      <c r="K910" s="3"/>
      <c r="L910" s="4"/>
      <c r="P910" s="3"/>
      <c r="Q910" s="3"/>
      <c r="R910" s="3"/>
      <c r="T910" s="3"/>
      <c r="AA910" s="3"/>
      <c r="AE910" s="3"/>
      <c r="AH910" s="3"/>
      <c r="AO910" s="3"/>
      <c r="AP910" s="3"/>
      <c r="AQ910" s="3"/>
    </row>
    <row r="911" customFormat="false" ht="15" hidden="false" customHeight="false" outlineLevel="0" collapsed="false">
      <c r="I911" s="3"/>
      <c r="J911" s="3"/>
      <c r="K911" s="3"/>
      <c r="L911" s="4"/>
      <c r="P911" s="3"/>
      <c r="Q911" s="3"/>
      <c r="R911" s="3"/>
      <c r="T911" s="3"/>
      <c r="AA911" s="3"/>
      <c r="AE911" s="3"/>
      <c r="AH911" s="3"/>
      <c r="AO911" s="3"/>
      <c r="AP911" s="3"/>
      <c r="AQ911" s="3"/>
    </row>
    <row r="912" customFormat="false" ht="15" hidden="false" customHeight="false" outlineLevel="0" collapsed="false">
      <c r="I912" s="3"/>
      <c r="J912" s="3"/>
      <c r="K912" s="3"/>
      <c r="L912" s="4"/>
      <c r="P912" s="3"/>
      <c r="Q912" s="3"/>
      <c r="R912" s="3"/>
      <c r="T912" s="3"/>
      <c r="AA912" s="3"/>
      <c r="AE912" s="3"/>
      <c r="AH912" s="3"/>
      <c r="AO912" s="3"/>
      <c r="AP912" s="3"/>
      <c r="AQ912" s="3"/>
    </row>
    <row r="913" customFormat="false" ht="15" hidden="false" customHeight="false" outlineLevel="0" collapsed="false">
      <c r="I913" s="3"/>
      <c r="J913" s="3"/>
      <c r="K913" s="3"/>
      <c r="L913" s="4"/>
      <c r="P913" s="3"/>
      <c r="Q913" s="3"/>
      <c r="R913" s="3"/>
      <c r="T913" s="3"/>
      <c r="AA913" s="3"/>
      <c r="AE913" s="3"/>
      <c r="AH913" s="3"/>
      <c r="AO913" s="3"/>
      <c r="AP913" s="3"/>
      <c r="AQ913" s="3"/>
    </row>
    <row r="914" customFormat="false" ht="15" hidden="false" customHeight="false" outlineLevel="0" collapsed="false">
      <c r="I914" s="3"/>
      <c r="J914" s="3"/>
      <c r="K914" s="3"/>
      <c r="L914" s="4"/>
      <c r="P914" s="3"/>
      <c r="Q914" s="3"/>
      <c r="R914" s="3"/>
      <c r="T914" s="3"/>
      <c r="AA914" s="3"/>
      <c r="AE914" s="3"/>
      <c r="AH914" s="3"/>
      <c r="AO914" s="3"/>
      <c r="AP914" s="3"/>
      <c r="AQ914" s="3"/>
    </row>
    <row r="915" customFormat="false" ht="15" hidden="false" customHeight="false" outlineLevel="0" collapsed="false">
      <c r="I915" s="3"/>
      <c r="J915" s="3"/>
      <c r="K915" s="3"/>
      <c r="L915" s="4"/>
      <c r="P915" s="3"/>
      <c r="Q915" s="3"/>
      <c r="R915" s="3"/>
      <c r="T915" s="3"/>
      <c r="AA915" s="3"/>
      <c r="AE915" s="3"/>
      <c r="AH915" s="3"/>
      <c r="AO915" s="3"/>
      <c r="AP915" s="3"/>
      <c r="AQ915" s="3"/>
    </row>
    <row r="916" customFormat="false" ht="15" hidden="false" customHeight="false" outlineLevel="0" collapsed="false">
      <c r="I916" s="3"/>
      <c r="J916" s="3"/>
      <c r="K916" s="3"/>
      <c r="L916" s="4"/>
      <c r="P916" s="3"/>
      <c r="Q916" s="3"/>
      <c r="R916" s="3"/>
      <c r="T916" s="3"/>
      <c r="AA916" s="3"/>
      <c r="AE916" s="3"/>
      <c r="AH916" s="3"/>
      <c r="AO916" s="3"/>
      <c r="AP916" s="3"/>
      <c r="AQ916" s="3"/>
    </row>
    <row r="917" customFormat="false" ht="15" hidden="false" customHeight="false" outlineLevel="0" collapsed="false">
      <c r="I917" s="3"/>
      <c r="J917" s="3"/>
      <c r="K917" s="3"/>
      <c r="L917" s="4"/>
      <c r="P917" s="3"/>
      <c r="Q917" s="3"/>
      <c r="R917" s="3"/>
      <c r="T917" s="3"/>
      <c r="AA917" s="3"/>
      <c r="AE917" s="3"/>
      <c r="AH917" s="3"/>
      <c r="AO917" s="3"/>
      <c r="AP917" s="3"/>
      <c r="AQ917" s="3"/>
    </row>
    <row r="918" customFormat="false" ht="15" hidden="false" customHeight="false" outlineLevel="0" collapsed="false">
      <c r="I918" s="3"/>
      <c r="J918" s="3"/>
      <c r="K918" s="3"/>
      <c r="L918" s="4"/>
      <c r="P918" s="3"/>
      <c r="Q918" s="3"/>
      <c r="R918" s="3"/>
      <c r="T918" s="3"/>
      <c r="AA918" s="3"/>
      <c r="AE918" s="3"/>
      <c r="AH918" s="3"/>
      <c r="AO918" s="3"/>
      <c r="AP918" s="3"/>
      <c r="AQ918" s="3"/>
    </row>
    <row r="919" customFormat="false" ht="15" hidden="false" customHeight="false" outlineLevel="0" collapsed="false">
      <c r="I919" s="3"/>
      <c r="J919" s="3"/>
      <c r="K919" s="3"/>
      <c r="L919" s="4"/>
      <c r="P919" s="3"/>
      <c r="Q919" s="3"/>
      <c r="R919" s="3"/>
      <c r="T919" s="3"/>
      <c r="AA919" s="3"/>
      <c r="AE919" s="3"/>
      <c r="AH919" s="3"/>
      <c r="AO919" s="3"/>
      <c r="AP919" s="3"/>
      <c r="AQ919" s="3"/>
    </row>
    <row r="920" customFormat="false" ht="15" hidden="false" customHeight="false" outlineLevel="0" collapsed="false">
      <c r="I920" s="3"/>
      <c r="J920" s="3"/>
      <c r="K920" s="3"/>
      <c r="L920" s="4"/>
      <c r="P920" s="3"/>
      <c r="Q920" s="3"/>
      <c r="R920" s="3"/>
      <c r="T920" s="3"/>
      <c r="AA920" s="3"/>
      <c r="AE920" s="3"/>
      <c r="AH920" s="3"/>
      <c r="AO920" s="3"/>
      <c r="AP920" s="3"/>
      <c r="AQ920" s="3"/>
    </row>
    <row r="921" customFormat="false" ht="15" hidden="false" customHeight="false" outlineLevel="0" collapsed="false">
      <c r="I921" s="3"/>
      <c r="J921" s="3"/>
      <c r="K921" s="3"/>
      <c r="L921" s="4"/>
      <c r="P921" s="3"/>
      <c r="Q921" s="3"/>
      <c r="R921" s="3"/>
      <c r="T921" s="3"/>
      <c r="AA921" s="3"/>
      <c r="AE921" s="3"/>
      <c r="AH921" s="3"/>
      <c r="AO921" s="3"/>
      <c r="AP921" s="3"/>
      <c r="AQ921" s="3"/>
    </row>
    <row r="922" customFormat="false" ht="15" hidden="false" customHeight="false" outlineLevel="0" collapsed="false">
      <c r="I922" s="3"/>
      <c r="J922" s="3"/>
      <c r="K922" s="3"/>
      <c r="L922" s="4"/>
      <c r="P922" s="3"/>
      <c r="Q922" s="3"/>
      <c r="R922" s="3"/>
      <c r="T922" s="3"/>
      <c r="AA922" s="3"/>
      <c r="AE922" s="3"/>
      <c r="AH922" s="3"/>
      <c r="AO922" s="3"/>
      <c r="AP922" s="3"/>
      <c r="AQ922" s="3"/>
    </row>
    <row r="923" customFormat="false" ht="15" hidden="false" customHeight="false" outlineLevel="0" collapsed="false">
      <c r="I923" s="3"/>
      <c r="J923" s="3"/>
      <c r="K923" s="3"/>
      <c r="L923" s="4"/>
      <c r="P923" s="3"/>
      <c r="Q923" s="3"/>
      <c r="R923" s="3"/>
      <c r="T923" s="3"/>
      <c r="AA923" s="3"/>
      <c r="AE923" s="3"/>
      <c r="AH923" s="3"/>
      <c r="AO923" s="3"/>
      <c r="AP923" s="3"/>
      <c r="AQ923" s="3"/>
    </row>
    <row r="924" customFormat="false" ht="15" hidden="false" customHeight="false" outlineLevel="0" collapsed="false">
      <c r="I924" s="3"/>
      <c r="J924" s="3"/>
      <c r="K924" s="3"/>
      <c r="L924" s="4"/>
      <c r="P924" s="3"/>
      <c r="Q924" s="3"/>
      <c r="R924" s="3"/>
      <c r="T924" s="3"/>
      <c r="AA924" s="3"/>
      <c r="AE924" s="3"/>
      <c r="AH924" s="3"/>
      <c r="AO924" s="3"/>
      <c r="AP924" s="3"/>
      <c r="AQ924" s="3"/>
    </row>
    <row r="925" customFormat="false" ht="15" hidden="false" customHeight="false" outlineLevel="0" collapsed="false">
      <c r="I925" s="3"/>
      <c r="J925" s="3"/>
      <c r="K925" s="3"/>
      <c r="L925" s="4"/>
      <c r="P925" s="3"/>
      <c r="Q925" s="3"/>
      <c r="R925" s="3"/>
      <c r="T925" s="3"/>
      <c r="AA925" s="3"/>
      <c r="AE925" s="3"/>
      <c r="AH925" s="3"/>
      <c r="AO925" s="3"/>
      <c r="AP925" s="3"/>
      <c r="AQ925" s="3"/>
    </row>
    <row r="926" customFormat="false" ht="15" hidden="false" customHeight="false" outlineLevel="0" collapsed="false">
      <c r="I926" s="3"/>
      <c r="J926" s="3"/>
      <c r="K926" s="3"/>
      <c r="L926" s="4"/>
      <c r="P926" s="3"/>
      <c r="Q926" s="3"/>
      <c r="R926" s="3"/>
      <c r="T926" s="3"/>
      <c r="AA926" s="3"/>
      <c r="AE926" s="3"/>
      <c r="AH926" s="3"/>
      <c r="AO926" s="3"/>
      <c r="AP926" s="3"/>
      <c r="AQ926" s="3"/>
    </row>
    <row r="927" customFormat="false" ht="15" hidden="false" customHeight="false" outlineLevel="0" collapsed="false">
      <c r="I927" s="3"/>
      <c r="J927" s="3"/>
      <c r="K927" s="3"/>
      <c r="L927" s="4"/>
      <c r="P927" s="3"/>
      <c r="Q927" s="3"/>
      <c r="R927" s="3"/>
      <c r="T927" s="3"/>
      <c r="AA927" s="3"/>
      <c r="AE927" s="3"/>
      <c r="AH927" s="3"/>
      <c r="AO927" s="3"/>
      <c r="AP927" s="3"/>
      <c r="AQ927" s="3"/>
    </row>
    <row r="928" customFormat="false" ht="15" hidden="false" customHeight="false" outlineLevel="0" collapsed="false">
      <c r="I928" s="3"/>
      <c r="J928" s="3"/>
      <c r="K928" s="3"/>
      <c r="L928" s="4"/>
      <c r="P928" s="3"/>
      <c r="Q928" s="3"/>
      <c r="R928" s="3"/>
      <c r="T928" s="3"/>
      <c r="AA928" s="3"/>
      <c r="AE928" s="3"/>
      <c r="AH928" s="3"/>
      <c r="AO928" s="3"/>
      <c r="AP928" s="3"/>
      <c r="AQ928" s="3"/>
    </row>
    <row r="929" customFormat="false" ht="15" hidden="false" customHeight="false" outlineLevel="0" collapsed="false">
      <c r="I929" s="3"/>
      <c r="J929" s="3"/>
      <c r="K929" s="3"/>
      <c r="L929" s="4"/>
      <c r="P929" s="3"/>
      <c r="Q929" s="3"/>
      <c r="R929" s="3"/>
      <c r="T929" s="3"/>
      <c r="AA929" s="3"/>
      <c r="AE929" s="3"/>
      <c r="AH929" s="3"/>
      <c r="AO929" s="3"/>
      <c r="AP929" s="3"/>
      <c r="AQ929" s="3"/>
    </row>
    <row r="930" customFormat="false" ht="15" hidden="false" customHeight="false" outlineLevel="0" collapsed="false">
      <c r="I930" s="3"/>
      <c r="J930" s="3"/>
      <c r="K930" s="3"/>
      <c r="L930" s="4"/>
      <c r="P930" s="3"/>
      <c r="Q930" s="3"/>
      <c r="R930" s="3"/>
      <c r="T930" s="3"/>
      <c r="AA930" s="3"/>
      <c r="AE930" s="3"/>
      <c r="AH930" s="3"/>
      <c r="AO930" s="3"/>
      <c r="AP930" s="3"/>
      <c r="AQ930" s="3"/>
    </row>
    <row r="931" customFormat="false" ht="15" hidden="false" customHeight="false" outlineLevel="0" collapsed="false">
      <c r="I931" s="3"/>
      <c r="J931" s="3"/>
      <c r="K931" s="3"/>
      <c r="L931" s="4"/>
      <c r="P931" s="3"/>
      <c r="Q931" s="3"/>
      <c r="R931" s="3"/>
      <c r="T931" s="3"/>
      <c r="AA931" s="3"/>
      <c r="AE931" s="3"/>
      <c r="AH931" s="3"/>
      <c r="AO931" s="3"/>
      <c r="AP931" s="3"/>
      <c r="AQ931" s="3"/>
    </row>
    <row r="932" customFormat="false" ht="15" hidden="false" customHeight="false" outlineLevel="0" collapsed="false">
      <c r="I932" s="3"/>
      <c r="J932" s="3"/>
      <c r="K932" s="3"/>
      <c r="L932" s="4"/>
      <c r="P932" s="3"/>
      <c r="Q932" s="3"/>
      <c r="R932" s="3"/>
      <c r="T932" s="3"/>
      <c r="AA932" s="3"/>
      <c r="AE932" s="3"/>
      <c r="AH932" s="3"/>
      <c r="AO932" s="3"/>
      <c r="AP932" s="3"/>
      <c r="AQ932" s="3"/>
    </row>
    <row r="933" customFormat="false" ht="15" hidden="false" customHeight="false" outlineLevel="0" collapsed="false">
      <c r="I933" s="3"/>
      <c r="J933" s="3"/>
      <c r="K933" s="3"/>
      <c r="L933" s="4"/>
      <c r="P933" s="3"/>
      <c r="Q933" s="3"/>
      <c r="R933" s="3"/>
      <c r="T933" s="3"/>
      <c r="AA933" s="3"/>
      <c r="AE933" s="3"/>
      <c r="AH933" s="3"/>
      <c r="AO933" s="3"/>
      <c r="AP933" s="3"/>
      <c r="AQ933" s="3"/>
    </row>
    <row r="934" customFormat="false" ht="15" hidden="false" customHeight="false" outlineLevel="0" collapsed="false">
      <c r="I934" s="3"/>
      <c r="J934" s="3"/>
      <c r="K934" s="3"/>
      <c r="L934" s="4"/>
      <c r="P934" s="3"/>
      <c r="Q934" s="3"/>
      <c r="R934" s="3"/>
      <c r="T934" s="3"/>
      <c r="AA934" s="3"/>
      <c r="AE934" s="3"/>
      <c r="AH934" s="3"/>
      <c r="AO934" s="3"/>
      <c r="AP934" s="3"/>
      <c r="AQ934" s="3"/>
    </row>
    <row r="935" customFormat="false" ht="15" hidden="false" customHeight="false" outlineLevel="0" collapsed="false">
      <c r="I935" s="3"/>
      <c r="J935" s="3"/>
      <c r="K935" s="3"/>
      <c r="L935" s="4"/>
      <c r="P935" s="3"/>
      <c r="Q935" s="3"/>
      <c r="R935" s="3"/>
      <c r="T935" s="3"/>
      <c r="AA935" s="3"/>
      <c r="AE935" s="3"/>
      <c r="AH935" s="3"/>
      <c r="AO935" s="3"/>
      <c r="AP935" s="3"/>
      <c r="AQ935" s="3"/>
    </row>
    <row r="936" customFormat="false" ht="15" hidden="false" customHeight="false" outlineLevel="0" collapsed="false">
      <c r="I936" s="3"/>
      <c r="J936" s="3"/>
      <c r="K936" s="3"/>
      <c r="L936" s="4"/>
      <c r="P936" s="3"/>
      <c r="Q936" s="3"/>
      <c r="R936" s="3"/>
      <c r="T936" s="3"/>
      <c r="AA936" s="3"/>
      <c r="AE936" s="3"/>
      <c r="AH936" s="3"/>
      <c r="AO936" s="3"/>
      <c r="AP936" s="3"/>
      <c r="AQ936" s="3"/>
    </row>
    <row r="937" customFormat="false" ht="15" hidden="false" customHeight="false" outlineLevel="0" collapsed="false">
      <c r="I937" s="3"/>
      <c r="J937" s="3"/>
      <c r="K937" s="3"/>
      <c r="L937" s="4"/>
      <c r="P937" s="3"/>
      <c r="Q937" s="3"/>
      <c r="R937" s="3"/>
      <c r="T937" s="3"/>
      <c r="AA937" s="3"/>
      <c r="AE937" s="3"/>
      <c r="AH937" s="3"/>
      <c r="AO937" s="3"/>
      <c r="AP937" s="3"/>
      <c r="AQ937" s="3"/>
    </row>
    <row r="938" customFormat="false" ht="15" hidden="false" customHeight="false" outlineLevel="0" collapsed="false">
      <c r="I938" s="3"/>
      <c r="J938" s="3"/>
      <c r="K938" s="3"/>
      <c r="L938" s="4"/>
      <c r="P938" s="3"/>
      <c r="Q938" s="3"/>
      <c r="R938" s="3"/>
      <c r="T938" s="3"/>
      <c r="AA938" s="3"/>
      <c r="AE938" s="3"/>
      <c r="AH938" s="3"/>
      <c r="AO938" s="3"/>
      <c r="AP938" s="3"/>
      <c r="AQ938" s="3"/>
    </row>
    <row r="939" customFormat="false" ht="15" hidden="false" customHeight="false" outlineLevel="0" collapsed="false">
      <c r="I939" s="3"/>
      <c r="J939" s="3"/>
      <c r="K939" s="3"/>
      <c r="L939" s="4"/>
      <c r="P939" s="3"/>
      <c r="Q939" s="3"/>
      <c r="R939" s="3"/>
      <c r="T939" s="3"/>
      <c r="AA939" s="3"/>
      <c r="AE939" s="3"/>
      <c r="AH939" s="3"/>
      <c r="AO939" s="3"/>
      <c r="AP939" s="3"/>
      <c r="AQ939" s="3"/>
    </row>
    <row r="940" customFormat="false" ht="15" hidden="false" customHeight="false" outlineLevel="0" collapsed="false">
      <c r="I940" s="3"/>
      <c r="J940" s="3"/>
      <c r="K940" s="3"/>
      <c r="L940" s="4"/>
      <c r="P940" s="3"/>
      <c r="Q940" s="3"/>
      <c r="R940" s="3"/>
      <c r="T940" s="3"/>
      <c r="AA940" s="3"/>
      <c r="AE940" s="3"/>
      <c r="AH940" s="3"/>
      <c r="AO940" s="3"/>
      <c r="AP940" s="3"/>
      <c r="AQ940" s="3"/>
    </row>
    <row r="941" customFormat="false" ht="15" hidden="false" customHeight="false" outlineLevel="0" collapsed="false">
      <c r="I941" s="3"/>
      <c r="J941" s="3"/>
      <c r="K941" s="3"/>
      <c r="L941" s="4"/>
      <c r="P941" s="3"/>
      <c r="Q941" s="3"/>
      <c r="R941" s="3"/>
      <c r="T941" s="3"/>
      <c r="AA941" s="3"/>
      <c r="AE941" s="3"/>
      <c r="AH941" s="3"/>
      <c r="AO941" s="3"/>
      <c r="AP941" s="3"/>
      <c r="AQ941" s="3"/>
    </row>
    <row r="942" customFormat="false" ht="15" hidden="false" customHeight="false" outlineLevel="0" collapsed="false">
      <c r="I942" s="3"/>
      <c r="J942" s="3"/>
      <c r="K942" s="3"/>
      <c r="L942" s="4"/>
      <c r="P942" s="3"/>
      <c r="Q942" s="3"/>
      <c r="R942" s="3"/>
      <c r="T942" s="3"/>
      <c r="AA942" s="3"/>
      <c r="AE942" s="3"/>
      <c r="AH942" s="3"/>
      <c r="AO942" s="3"/>
      <c r="AP942" s="3"/>
      <c r="AQ942" s="3"/>
    </row>
    <row r="943" customFormat="false" ht="15" hidden="false" customHeight="false" outlineLevel="0" collapsed="false">
      <c r="I943" s="3"/>
      <c r="J943" s="3"/>
      <c r="K943" s="3"/>
      <c r="L943" s="4"/>
      <c r="P943" s="3"/>
      <c r="Q943" s="3"/>
      <c r="R943" s="3"/>
      <c r="T943" s="3"/>
      <c r="AA943" s="3"/>
      <c r="AE943" s="3"/>
      <c r="AH943" s="3"/>
      <c r="AO943" s="3"/>
      <c r="AP943" s="3"/>
      <c r="AQ943" s="3"/>
    </row>
    <row r="944" customFormat="false" ht="15" hidden="false" customHeight="false" outlineLevel="0" collapsed="false">
      <c r="I944" s="3"/>
      <c r="J944" s="3"/>
      <c r="K944" s="3"/>
      <c r="L944" s="4"/>
      <c r="P944" s="3"/>
      <c r="Q944" s="3"/>
      <c r="R944" s="3"/>
      <c r="T944" s="3"/>
      <c r="AA944" s="3"/>
      <c r="AE944" s="3"/>
      <c r="AH944" s="3"/>
      <c r="AO944" s="3"/>
      <c r="AP944" s="3"/>
      <c r="AQ944" s="3"/>
    </row>
    <row r="945" customFormat="false" ht="15" hidden="false" customHeight="false" outlineLevel="0" collapsed="false">
      <c r="I945" s="3"/>
      <c r="J945" s="3"/>
      <c r="K945" s="3"/>
      <c r="L945" s="4"/>
      <c r="P945" s="3"/>
      <c r="Q945" s="3"/>
      <c r="R945" s="3"/>
      <c r="T945" s="3"/>
      <c r="AA945" s="3"/>
      <c r="AE945" s="3"/>
      <c r="AH945" s="3"/>
      <c r="AO945" s="3"/>
      <c r="AP945" s="3"/>
      <c r="AQ945" s="3"/>
    </row>
    <row r="946" customFormat="false" ht="15" hidden="false" customHeight="false" outlineLevel="0" collapsed="false">
      <c r="I946" s="3"/>
      <c r="J946" s="3"/>
      <c r="K946" s="3"/>
      <c r="L946" s="4"/>
      <c r="P946" s="3"/>
      <c r="Q946" s="3"/>
      <c r="R946" s="3"/>
      <c r="T946" s="3"/>
      <c r="AA946" s="3"/>
      <c r="AE946" s="3"/>
      <c r="AH946" s="3"/>
      <c r="AO946" s="3"/>
      <c r="AP946" s="3"/>
      <c r="AQ946" s="3"/>
    </row>
    <row r="947" customFormat="false" ht="15" hidden="false" customHeight="false" outlineLevel="0" collapsed="false">
      <c r="I947" s="3"/>
      <c r="J947" s="3"/>
      <c r="K947" s="3"/>
      <c r="L947" s="4"/>
      <c r="P947" s="3"/>
      <c r="Q947" s="3"/>
      <c r="R947" s="3"/>
      <c r="T947" s="3"/>
      <c r="AA947" s="3"/>
      <c r="AE947" s="3"/>
      <c r="AH947" s="3"/>
      <c r="AO947" s="3"/>
      <c r="AP947" s="3"/>
      <c r="AQ947" s="3"/>
    </row>
    <row r="948" customFormat="false" ht="15" hidden="false" customHeight="false" outlineLevel="0" collapsed="false">
      <c r="I948" s="3"/>
      <c r="J948" s="3"/>
      <c r="K948" s="3"/>
      <c r="L948" s="4"/>
      <c r="P948" s="3"/>
      <c r="Q948" s="3"/>
      <c r="R948" s="3"/>
      <c r="T948" s="3"/>
      <c r="AA948" s="3"/>
      <c r="AE948" s="3"/>
      <c r="AH948" s="3"/>
      <c r="AO948" s="3"/>
      <c r="AP948" s="3"/>
      <c r="AQ948" s="3"/>
    </row>
    <row r="949" customFormat="false" ht="15" hidden="false" customHeight="false" outlineLevel="0" collapsed="false">
      <c r="I949" s="3"/>
      <c r="J949" s="3"/>
      <c r="K949" s="3"/>
      <c r="L949" s="4"/>
      <c r="P949" s="3"/>
      <c r="Q949" s="3"/>
      <c r="R949" s="3"/>
      <c r="T949" s="3"/>
      <c r="AA949" s="3"/>
      <c r="AE949" s="3"/>
      <c r="AH949" s="3"/>
      <c r="AO949" s="3"/>
      <c r="AP949" s="3"/>
      <c r="AQ949" s="3"/>
    </row>
    <row r="950" customFormat="false" ht="15" hidden="false" customHeight="false" outlineLevel="0" collapsed="false">
      <c r="I950" s="3"/>
      <c r="J950" s="3"/>
      <c r="K950" s="3"/>
      <c r="L950" s="4"/>
      <c r="P950" s="3"/>
      <c r="Q950" s="3"/>
      <c r="R950" s="3"/>
      <c r="T950" s="3"/>
      <c r="AA950" s="3"/>
      <c r="AE950" s="3"/>
      <c r="AH950" s="3"/>
      <c r="AO950" s="3"/>
      <c r="AP950" s="3"/>
      <c r="AQ950" s="3"/>
    </row>
    <row r="951" customFormat="false" ht="15" hidden="false" customHeight="false" outlineLevel="0" collapsed="false">
      <c r="I951" s="3"/>
      <c r="J951" s="3"/>
      <c r="K951" s="3"/>
      <c r="L951" s="4"/>
      <c r="P951" s="3"/>
      <c r="Q951" s="3"/>
      <c r="R951" s="3"/>
      <c r="T951" s="3"/>
      <c r="AA951" s="3"/>
      <c r="AE951" s="3"/>
      <c r="AH951" s="3"/>
      <c r="AO951" s="3"/>
      <c r="AP951" s="3"/>
      <c r="AQ951" s="3"/>
    </row>
    <row r="952" customFormat="false" ht="15" hidden="false" customHeight="false" outlineLevel="0" collapsed="false">
      <c r="I952" s="3"/>
      <c r="J952" s="3"/>
      <c r="K952" s="3"/>
      <c r="L952" s="4"/>
      <c r="P952" s="3"/>
      <c r="Q952" s="3"/>
      <c r="R952" s="3"/>
      <c r="T952" s="3"/>
      <c r="AA952" s="3"/>
      <c r="AE952" s="3"/>
      <c r="AH952" s="3"/>
      <c r="AO952" s="3"/>
      <c r="AP952" s="3"/>
      <c r="AQ952" s="3"/>
    </row>
    <row r="953" customFormat="false" ht="15" hidden="false" customHeight="false" outlineLevel="0" collapsed="false">
      <c r="I953" s="3"/>
      <c r="J953" s="3"/>
      <c r="K953" s="3"/>
      <c r="L953" s="4"/>
      <c r="P953" s="3"/>
      <c r="Q953" s="3"/>
      <c r="R953" s="3"/>
      <c r="T953" s="3"/>
      <c r="AA953" s="3"/>
      <c r="AE953" s="3"/>
      <c r="AH953" s="3"/>
      <c r="AO953" s="3"/>
      <c r="AP953" s="3"/>
      <c r="AQ953" s="3"/>
    </row>
    <row r="954" customFormat="false" ht="15" hidden="false" customHeight="false" outlineLevel="0" collapsed="false">
      <c r="I954" s="3"/>
      <c r="J954" s="3"/>
      <c r="K954" s="3"/>
      <c r="L954" s="4"/>
      <c r="P954" s="3"/>
      <c r="Q954" s="3"/>
      <c r="R954" s="3"/>
      <c r="T954" s="3"/>
      <c r="AA954" s="3"/>
      <c r="AE954" s="3"/>
      <c r="AH954" s="3"/>
      <c r="AO954" s="3"/>
      <c r="AP954" s="3"/>
      <c r="AQ954" s="3"/>
    </row>
    <row r="955" customFormat="false" ht="15" hidden="false" customHeight="false" outlineLevel="0" collapsed="false">
      <c r="I955" s="3"/>
      <c r="J955" s="3"/>
      <c r="K955" s="3"/>
      <c r="L955" s="4"/>
      <c r="P955" s="3"/>
      <c r="Q955" s="3"/>
      <c r="R955" s="3"/>
      <c r="T955" s="3"/>
      <c r="AA955" s="3"/>
      <c r="AE955" s="3"/>
      <c r="AH955" s="3"/>
      <c r="AO955" s="3"/>
      <c r="AP955" s="3"/>
      <c r="AQ955" s="3"/>
    </row>
    <row r="956" customFormat="false" ht="15" hidden="false" customHeight="false" outlineLevel="0" collapsed="false">
      <c r="I956" s="3"/>
      <c r="J956" s="3"/>
      <c r="K956" s="3"/>
      <c r="L956" s="4"/>
      <c r="P956" s="3"/>
      <c r="Q956" s="3"/>
      <c r="R956" s="3"/>
      <c r="T956" s="3"/>
      <c r="AA956" s="3"/>
      <c r="AE956" s="3"/>
      <c r="AH956" s="3"/>
      <c r="AO956" s="3"/>
      <c r="AP956" s="3"/>
      <c r="AQ956" s="3"/>
    </row>
    <row r="957" customFormat="false" ht="15" hidden="false" customHeight="false" outlineLevel="0" collapsed="false">
      <c r="I957" s="3"/>
      <c r="J957" s="3"/>
      <c r="K957" s="3"/>
      <c r="L957" s="4"/>
      <c r="P957" s="3"/>
      <c r="Q957" s="3"/>
      <c r="R957" s="3"/>
      <c r="T957" s="3"/>
      <c r="AA957" s="3"/>
      <c r="AE957" s="3"/>
      <c r="AH957" s="3"/>
      <c r="AO957" s="3"/>
      <c r="AP957" s="3"/>
      <c r="AQ957" s="3"/>
    </row>
    <row r="958" customFormat="false" ht="15" hidden="false" customHeight="false" outlineLevel="0" collapsed="false">
      <c r="I958" s="3"/>
      <c r="J958" s="3"/>
      <c r="K958" s="3"/>
      <c r="L958" s="4"/>
      <c r="P958" s="3"/>
      <c r="Q958" s="3"/>
      <c r="R958" s="3"/>
      <c r="T958" s="3"/>
      <c r="AA958" s="3"/>
      <c r="AE958" s="3"/>
      <c r="AH958" s="3"/>
      <c r="AO958" s="3"/>
      <c r="AP958" s="3"/>
      <c r="AQ958" s="3"/>
    </row>
    <row r="959" customFormat="false" ht="15" hidden="false" customHeight="false" outlineLevel="0" collapsed="false">
      <c r="I959" s="3"/>
      <c r="J959" s="3"/>
      <c r="K959" s="3"/>
      <c r="L959" s="4"/>
      <c r="P959" s="3"/>
      <c r="Q959" s="3"/>
      <c r="R959" s="3"/>
      <c r="T959" s="3"/>
      <c r="AA959" s="3"/>
      <c r="AE959" s="3"/>
      <c r="AH959" s="3"/>
      <c r="AO959" s="3"/>
      <c r="AP959" s="3"/>
      <c r="AQ959" s="3"/>
    </row>
    <row r="960" customFormat="false" ht="15" hidden="false" customHeight="false" outlineLevel="0" collapsed="false">
      <c r="I960" s="3"/>
      <c r="J960" s="3"/>
      <c r="K960" s="3"/>
      <c r="L960" s="4"/>
      <c r="P960" s="3"/>
      <c r="Q960" s="3"/>
      <c r="R960" s="3"/>
      <c r="T960" s="3"/>
      <c r="AA960" s="3"/>
      <c r="AE960" s="3"/>
      <c r="AH960" s="3"/>
      <c r="AO960" s="3"/>
      <c r="AP960" s="3"/>
      <c r="AQ960" s="3"/>
    </row>
    <row r="961" customFormat="false" ht="15" hidden="false" customHeight="false" outlineLevel="0" collapsed="false">
      <c r="I961" s="3"/>
      <c r="J961" s="3"/>
      <c r="K961" s="3"/>
      <c r="L961" s="4"/>
      <c r="P961" s="3"/>
      <c r="Q961" s="3"/>
      <c r="R961" s="3"/>
      <c r="T961" s="3"/>
      <c r="AA961" s="3"/>
      <c r="AE961" s="3"/>
      <c r="AH961" s="3"/>
      <c r="AO961" s="3"/>
      <c r="AP961" s="3"/>
      <c r="AQ961" s="3"/>
    </row>
    <row r="962" customFormat="false" ht="15" hidden="false" customHeight="false" outlineLevel="0" collapsed="false">
      <c r="I962" s="3"/>
      <c r="J962" s="3"/>
      <c r="K962" s="3"/>
      <c r="L962" s="4"/>
      <c r="P962" s="3"/>
      <c r="Q962" s="3"/>
      <c r="R962" s="3"/>
      <c r="T962" s="3"/>
      <c r="AA962" s="3"/>
      <c r="AE962" s="3"/>
      <c r="AH962" s="3"/>
      <c r="AO962" s="3"/>
      <c r="AP962" s="3"/>
      <c r="AQ962" s="3"/>
    </row>
    <row r="963" customFormat="false" ht="15" hidden="false" customHeight="false" outlineLevel="0" collapsed="false">
      <c r="I963" s="3"/>
      <c r="J963" s="3"/>
      <c r="K963" s="3"/>
      <c r="L963" s="4"/>
      <c r="P963" s="3"/>
      <c r="Q963" s="3"/>
      <c r="R963" s="3"/>
      <c r="T963" s="3"/>
      <c r="AA963" s="3"/>
      <c r="AE963" s="3"/>
      <c r="AH963" s="3"/>
      <c r="AO963" s="3"/>
      <c r="AP963" s="3"/>
      <c r="AQ963" s="3"/>
    </row>
    <row r="964" customFormat="false" ht="15" hidden="false" customHeight="false" outlineLevel="0" collapsed="false">
      <c r="I964" s="3"/>
      <c r="J964" s="3"/>
      <c r="K964" s="3"/>
      <c r="L964" s="4"/>
      <c r="P964" s="3"/>
      <c r="Q964" s="3"/>
      <c r="R964" s="3"/>
      <c r="T964" s="3"/>
      <c r="AA964" s="3"/>
      <c r="AE964" s="3"/>
      <c r="AH964" s="3"/>
      <c r="AO964" s="3"/>
      <c r="AP964" s="3"/>
      <c r="AQ964" s="3"/>
    </row>
    <row r="965" customFormat="false" ht="15" hidden="false" customHeight="false" outlineLevel="0" collapsed="false">
      <c r="I965" s="3"/>
      <c r="J965" s="3"/>
      <c r="K965" s="3"/>
      <c r="L965" s="4"/>
      <c r="P965" s="3"/>
      <c r="Q965" s="3"/>
      <c r="R965" s="3"/>
      <c r="T965" s="3"/>
      <c r="AA965" s="3"/>
      <c r="AE965" s="3"/>
      <c r="AH965" s="3"/>
      <c r="AO965" s="3"/>
      <c r="AP965" s="3"/>
      <c r="AQ965" s="3"/>
    </row>
    <row r="966" customFormat="false" ht="15" hidden="false" customHeight="false" outlineLevel="0" collapsed="false">
      <c r="I966" s="3"/>
      <c r="J966" s="3"/>
      <c r="K966" s="3"/>
      <c r="L966" s="4"/>
      <c r="P966" s="3"/>
      <c r="Q966" s="3"/>
      <c r="R966" s="3"/>
      <c r="T966" s="3"/>
      <c r="AA966" s="3"/>
      <c r="AE966" s="3"/>
      <c r="AH966" s="3"/>
      <c r="AO966" s="3"/>
      <c r="AP966" s="3"/>
      <c r="AQ966" s="3"/>
    </row>
    <row r="967" customFormat="false" ht="15" hidden="false" customHeight="false" outlineLevel="0" collapsed="false">
      <c r="I967" s="3"/>
      <c r="J967" s="3"/>
      <c r="K967" s="3"/>
      <c r="L967" s="4"/>
      <c r="P967" s="3"/>
      <c r="Q967" s="3"/>
      <c r="R967" s="3"/>
      <c r="T967" s="3"/>
      <c r="AA967" s="3"/>
      <c r="AE967" s="3"/>
      <c r="AH967" s="3"/>
      <c r="AO967" s="3"/>
      <c r="AP967" s="3"/>
      <c r="AQ967" s="3"/>
    </row>
    <row r="968" customFormat="false" ht="15" hidden="false" customHeight="false" outlineLevel="0" collapsed="false">
      <c r="I968" s="3"/>
      <c r="J968" s="3"/>
      <c r="K968" s="3"/>
      <c r="L968" s="4"/>
      <c r="P968" s="3"/>
      <c r="Q968" s="3"/>
      <c r="R968" s="3"/>
      <c r="T968" s="3"/>
      <c r="AA968" s="3"/>
      <c r="AE968" s="3"/>
      <c r="AH968" s="3"/>
      <c r="AO968" s="3"/>
      <c r="AP968" s="3"/>
      <c r="AQ968" s="3"/>
    </row>
    <row r="969" customFormat="false" ht="15" hidden="false" customHeight="false" outlineLevel="0" collapsed="false">
      <c r="I969" s="3"/>
      <c r="J969" s="3"/>
      <c r="K969" s="3"/>
      <c r="L969" s="4"/>
      <c r="P969" s="3"/>
      <c r="Q969" s="3"/>
      <c r="R969" s="3"/>
      <c r="T969" s="3"/>
      <c r="AA969" s="3"/>
      <c r="AE969" s="3"/>
      <c r="AH969" s="3"/>
      <c r="AO969" s="3"/>
      <c r="AP969" s="3"/>
      <c r="AQ969" s="3"/>
    </row>
    <row r="970" customFormat="false" ht="15" hidden="false" customHeight="false" outlineLevel="0" collapsed="false">
      <c r="I970" s="3"/>
      <c r="J970" s="3"/>
      <c r="K970" s="3"/>
      <c r="L970" s="4"/>
      <c r="P970" s="3"/>
      <c r="Q970" s="3"/>
      <c r="R970" s="3"/>
      <c r="T970" s="3"/>
      <c r="AA970" s="3"/>
      <c r="AE970" s="3"/>
      <c r="AH970" s="3"/>
      <c r="AO970" s="3"/>
      <c r="AP970" s="3"/>
      <c r="AQ970" s="3"/>
    </row>
    <row r="971" customFormat="false" ht="15" hidden="false" customHeight="false" outlineLevel="0" collapsed="false">
      <c r="I971" s="3"/>
      <c r="J971" s="3"/>
      <c r="K971" s="3"/>
      <c r="L971" s="4"/>
      <c r="P971" s="3"/>
      <c r="Q971" s="3"/>
      <c r="R971" s="3"/>
      <c r="T971" s="3"/>
      <c r="AA971" s="3"/>
      <c r="AE971" s="3"/>
      <c r="AH971" s="3"/>
      <c r="AO971" s="3"/>
      <c r="AP971" s="3"/>
      <c r="AQ971" s="3"/>
    </row>
    <row r="972" customFormat="false" ht="15" hidden="false" customHeight="false" outlineLevel="0" collapsed="false">
      <c r="I972" s="3"/>
      <c r="J972" s="3"/>
      <c r="K972" s="3"/>
      <c r="L972" s="4"/>
      <c r="P972" s="3"/>
      <c r="Q972" s="3"/>
      <c r="R972" s="3"/>
      <c r="T972" s="3"/>
      <c r="AA972" s="3"/>
      <c r="AE972" s="3"/>
      <c r="AH972" s="3"/>
      <c r="AO972" s="3"/>
      <c r="AP972" s="3"/>
      <c r="AQ972" s="3"/>
    </row>
    <row r="973" customFormat="false" ht="15" hidden="false" customHeight="false" outlineLevel="0" collapsed="false">
      <c r="I973" s="3"/>
      <c r="J973" s="3"/>
      <c r="K973" s="3"/>
      <c r="L973" s="4"/>
      <c r="P973" s="3"/>
      <c r="Q973" s="3"/>
      <c r="R973" s="3"/>
      <c r="T973" s="3"/>
      <c r="AA973" s="3"/>
      <c r="AE973" s="3"/>
      <c r="AH973" s="3"/>
      <c r="AO973" s="3"/>
      <c r="AP973" s="3"/>
      <c r="AQ973" s="3"/>
    </row>
    <row r="974" customFormat="false" ht="15" hidden="false" customHeight="false" outlineLevel="0" collapsed="false">
      <c r="I974" s="3"/>
      <c r="J974" s="3"/>
      <c r="K974" s="3"/>
      <c r="L974" s="4"/>
      <c r="P974" s="3"/>
      <c r="Q974" s="3"/>
      <c r="R974" s="3"/>
      <c r="T974" s="3"/>
      <c r="AA974" s="3"/>
      <c r="AE974" s="3"/>
      <c r="AH974" s="3"/>
      <c r="AO974" s="3"/>
      <c r="AP974" s="3"/>
      <c r="AQ974" s="3"/>
    </row>
    <row r="975" customFormat="false" ht="15" hidden="false" customHeight="false" outlineLevel="0" collapsed="false">
      <c r="I975" s="3"/>
      <c r="J975" s="3"/>
      <c r="K975" s="3"/>
      <c r="L975" s="4"/>
      <c r="P975" s="3"/>
      <c r="Q975" s="3"/>
      <c r="R975" s="3"/>
      <c r="T975" s="3"/>
      <c r="AA975" s="3"/>
      <c r="AE975" s="3"/>
      <c r="AH975" s="3"/>
      <c r="AO975" s="3"/>
      <c r="AP975" s="3"/>
      <c r="AQ975" s="3"/>
    </row>
    <row r="976" customFormat="false" ht="15" hidden="false" customHeight="false" outlineLevel="0" collapsed="false">
      <c r="I976" s="3"/>
      <c r="J976" s="3"/>
      <c r="K976" s="3"/>
      <c r="L976" s="4"/>
      <c r="P976" s="3"/>
      <c r="Q976" s="3"/>
      <c r="R976" s="3"/>
      <c r="T976" s="3"/>
      <c r="AA976" s="3"/>
      <c r="AE976" s="3"/>
      <c r="AH976" s="3"/>
      <c r="AO976" s="3"/>
      <c r="AP976" s="3"/>
      <c r="AQ976" s="3"/>
    </row>
    <row r="977" customFormat="false" ht="15" hidden="false" customHeight="false" outlineLevel="0" collapsed="false">
      <c r="I977" s="3"/>
      <c r="J977" s="3"/>
      <c r="K977" s="3"/>
      <c r="L977" s="4"/>
      <c r="P977" s="3"/>
      <c r="Q977" s="3"/>
      <c r="R977" s="3"/>
      <c r="T977" s="3"/>
      <c r="AA977" s="3"/>
      <c r="AE977" s="3"/>
      <c r="AH977" s="3"/>
      <c r="AO977" s="3"/>
      <c r="AP977" s="3"/>
      <c r="AQ977" s="3"/>
    </row>
    <row r="978" customFormat="false" ht="15" hidden="false" customHeight="false" outlineLevel="0" collapsed="false">
      <c r="I978" s="3"/>
      <c r="J978" s="3"/>
      <c r="K978" s="3"/>
      <c r="L978" s="4"/>
      <c r="P978" s="3"/>
      <c r="Q978" s="3"/>
      <c r="R978" s="3"/>
      <c r="T978" s="3"/>
      <c r="AA978" s="3"/>
      <c r="AE978" s="3"/>
      <c r="AH978" s="3"/>
      <c r="AO978" s="3"/>
      <c r="AP978" s="3"/>
      <c r="AQ978" s="3"/>
    </row>
    <row r="979" customFormat="false" ht="15" hidden="false" customHeight="false" outlineLevel="0" collapsed="false">
      <c r="I979" s="3"/>
      <c r="J979" s="3"/>
      <c r="K979" s="3"/>
      <c r="L979" s="4"/>
      <c r="P979" s="3"/>
      <c r="Q979" s="3"/>
      <c r="R979" s="3"/>
      <c r="T979" s="3"/>
      <c r="AA979" s="3"/>
      <c r="AE979" s="3"/>
      <c r="AH979" s="3"/>
      <c r="AO979" s="3"/>
      <c r="AP979" s="3"/>
      <c r="AQ979" s="3"/>
    </row>
    <row r="980" customFormat="false" ht="15" hidden="false" customHeight="false" outlineLevel="0" collapsed="false">
      <c r="I980" s="3"/>
      <c r="J980" s="3"/>
      <c r="K980" s="3"/>
      <c r="L980" s="4"/>
      <c r="P980" s="3"/>
      <c r="Q980" s="3"/>
      <c r="R980" s="3"/>
      <c r="T980" s="3"/>
      <c r="AA980" s="3"/>
      <c r="AE980" s="3"/>
      <c r="AH980" s="3"/>
      <c r="AO980" s="3"/>
      <c r="AP980" s="3"/>
      <c r="AQ980" s="3"/>
    </row>
    <row r="981" customFormat="false" ht="15" hidden="false" customHeight="false" outlineLevel="0" collapsed="false">
      <c r="I981" s="3"/>
      <c r="J981" s="3"/>
      <c r="K981" s="3"/>
      <c r="L981" s="4"/>
      <c r="P981" s="3"/>
      <c r="Q981" s="3"/>
      <c r="R981" s="3"/>
      <c r="T981" s="3"/>
      <c r="AA981" s="3"/>
      <c r="AE981" s="3"/>
      <c r="AH981" s="3"/>
      <c r="AO981" s="3"/>
      <c r="AP981" s="3"/>
      <c r="AQ981" s="3"/>
    </row>
    <row r="982" customFormat="false" ht="15" hidden="false" customHeight="false" outlineLevel="0" collapsed="false">
      <c r="I982" s="3"/>
      <c r="J982" s="3"/>
      <c r="K982" s="3"/>
      <c r="L982" s="4"/>
      <c r="P982" s="3"/>
      <c r="Q982" s="3"/>
      <c r="R982" s="3"/>
      <c r="T982" s="3"/>
      <c r="AA982" s="3"/>
      <c r="AE982" s="3"/>
      <c r="AH982" s="3"/>
      <c r="AO982" s="3"/>
      <c r="AP982" s="3"/>
      <c r="AQ982" s="3"/>
    </row>
    <row r="983" customFormat="false" ht="15" hidden="false" customHeight="false" outlineLevel="0" collapsed="false">
      <c r="I983" s="3"/>
      <c r="J983" s="3"/>
      <c r="K983" s="3"/>
      <c r="L983" s="4"/>
      <c r="P983" s="3"/>
      <c r="Q983" s="3"/>
      <c r="R983" s="3"/>
      <c r="T983" s="3"/>
      <c r="AA983" s="3"/>
      <c r="AE983" s="3"/>
      <c r="AH983" s="3"/>
      <c r="AO983" s="3"/>
      <c r="AP983" s="3"/>
      <c r="AQ983" s="3"/>
    </row>
    <row r="984" customFormat="false" ht="15" hidden="false" customHeight="false" outlineLevel="0" collapsed="false">
      <c r="I984" s="3"/>
      <c r="J984" s="3"/>
      <c r="K984" s="3"/>
      <c r="L984" s="4"/>
      <c r="P984" s="3"/>
      <c r="Q984" s="3"/>
      <c r="R984" s="3"/>
      <c r="T984" s="3"/>
      <c r="AA984" s="3"/>
      <c r="AE984" s="3"/>
      <c r="AH984" s="3"/>
      <c r="AO984" s="3"/>
      <c r="AP984" s="3"/>
      <c r="AQ984" s="3"/>
    </row>
    <row r="985" customFormat="false" ht="15" hidden="false" customHeight="false" outlineLevel="0" collapsed="false">
      <c r="I985" s="3"/>
      <c r="J985" s="3"/>
      <c r="K985" s="3"/>
      <c r="L985" s="4"/>
      <c r="P985" s="3"/>
      <c r="Q985" s="3"/>
      <c r="R985" s="3"/>
      <c r="T985" s="3"/>
      <c r="AA985" s="3"/>
      <c r="AE985" s="3"/>
      <c r="AH985" s="3"/>
      <c r="AO985" s="3"/>
      <c r="AP985" s="3"/>
      <c r="AQ985" s="3"/>
    </row>
    <row r="986" customFormat="false" ht="15" hidden="false" customHeight="false" outlineLevel="0" collapsed="false">
      <c r="I986" s="3"/>
      <c r="J986" s="3"/>
      <c r="K986" s="3"/>
      <c r="L986" s="4"/>
      <c r="P986" s="3"/>
      <c r="Q986" s="3"/>
      <c r="R986" s="3"/>
      <c r="T986" s="3"/>
      <c r="AA986" s="3"/>
      <c r="AE986" s="3"/>
      <c r="AH986" s="3"/>
      <c r="AO986" s="3"/>
      <c r="AP986" s="3"/>
      <c r="AQ986" s="3"/>
    </row>
    <row r="987" customFormat="false" ht="15" hidden="false" customHeight="false" outlineLevel="0" collapsed="false">
      <c r="I987" s="3"/>
      <c r="J987" s="3"/>
      <c r="K987" s="3"/>
      <c r="L987" s="4"/>
      <c r="P987" s="3"/>
      <c r="Q987" s="3"/>
      <c r="R987" s="3"/>
      <c r="T987" s="3"/>
      <c r="AA987" s="3"/>
      <c r="AE987" s="3"/>
      <c r="AH987" s="3"/>
      <c r="AO987" s="3"/>
      <c r="AP987" s="3"/>
      <c r="AQ987" s="3"/>
    </row>
    <row r="988" customFormat="false" ht="15" hidden="false" customHeight="false" outlineLevel="0" collapsed="false">
      <c r="I988" s="3"/>
      <c r="J988" s="3"/>
      <c r="K988" s="3"/>
      <c r="L988" s="4"/>
      <c r="P988" s="3"/>
      <c r="Q988" s="3"/>
      <c r="R988" s="3"/>
      <c r="T988" s="3"/>
      <c r="AA988" s="3"/>
      <c r="AE988" s="3"/>
      <c r="AH988" s="3"/>
      <c r="AO988" s="3"/>
      <c r="AP988" s="3"/>
      <c r="AQ988" s="3"/>
    </row>
    <row r="989" customFormat="false" ht="15" hidden="false" customHeight="false" outlineLevel="0" collapsed="false">
      <c r="I989" s="3"/>
      <c r="J989" s="3"/>
      <c r="K989" s="3"/>
      <c r="L989" s="4"/>
      <c r="P989" s="3"/>
      <c r="Q989" s="3"/>
      <c r="R989" s="3"/>
      <c r="T989" s="3"/>
      <c r="AA989" s="3"/>
      <c r="AE989" s="3"/>
      <c r="AH989" s="3"/>
      <c r="AO989" s="3"/>
      <c r="AP989" s="3"/>
      <c r="AQ989" s="3"/>
    </row>
    <row r="990" customFormat="false" ht="15" hidden="false" customHeight="false" outlineLevel="0" collapsed="false">
      <c r="I990" s="3"/>
      <c r="J990" s="3"/>
      <c r="K990" s="3"/>
      <c r="L990" s="4"/>
      <c r="P990" s="3"/>
      <c r="Q990" s="3"/>
      <c r="R990" s="3"/>
      <c r="T990" s="3"/>
      <c r="AA990" s="3"/>
      <c r="AE990" s="3"/>
      <c r="AH990" s="3"/>
      <c r="AO990" s="3"/>
      <c r="AP990" s="3"/>
      <c r="AQ990" s="3"/>
    </row>
    <row r="991" customFormat="false" ht="15" hidden="false" customHeight="false" outlineLevel="0" collapsed="false">
      <c r="I991" s="3"/>
      <c r="J991" s="3"/>
      <c r="K991" s="3"/>
      <c r="L991" s="4"/>
      <c r="P991" s="3"/>
      <c r="Q991" s="3"/>
      <c r="R991" s="3"/>
      <c r="T991" s="3"/>
      <c r="AA991" s="3"/>
      <c r="AE991" s="3"/>
      <c r="AH991" s="3"/>
      <c r="AO991" s="3"/>
      <c r="AP991" s="3"/>
      <c r="AQ991" s="3"/>
    </row>
    <row r="992" customFormat="false" ht="15" hidden="false" customHeight="false" outlineLevel="0" collapsed="false">
      <c r="I992" s="3"/>
      <c r="J992" s="3"/>
      <c r="K992" s="3"/>
      <c r="L992" s="4"/>
      <c r="P992" s="3"/>
      <c r="Q992" s="3"/>
      <c r="R992" s="3"/>
      <c r="T992" s="3"/>
      <c r="AA992" s="3"/>
      <c r="AE992" s="3"/>
      <c r="AH992" s="3"/>
      <c r="AO992" s="3"/>
      <c r="AP992" s="3"/>
      <c r="AQ992" s="3"/>
    </row>
    <row r="993" customFormat="false" ht="15" hidden="false" customHeight="false" outlineLevel="0" collapsed="false">
      <c r="I993" s="3"/>
      <c r="J993" s="3"/>
      <c r="K993" s="3"/>
      <c r="L993" s="4"/>
      <c r="P993" s="3"/>
      <c r="Q993" s="3"/>
      <c r="R993" s="3"/>
      <c r="T993" s="3"/>
      <c r="AA993" s="3"/>
      <c r="AE993" s="3"/>
      <c r="AH993" s="3"/>
      <c r="AO993" s="3"/>
      <c r="AP993" s="3"/>
      <c r="AQ993" s="3"/>
    </row>
    <row r="994" customFormat="false" ht="15" hidden="false" customHeight="false" outlineLevel="0" collapsed="false">
      <c r="I994" s="3"/>
      <c r="J994" s="3"/>
      <c r="K994" s="3"/>
      <c r="L994" s="4"/>
      <c r="P994" s="3"/>
      <c r="Q994" s="3"/>
      <c r="R994" s="3"/>
      <c r="T994" s="3"/>
      <c r="AA994" s="3"/>
      <c r="AE994" s="3"/>
      <c r="AH994" s="3"/>
      <c r="AO994" s="3"/>
      <c r="AP994" s="3"/>
      <c r="AQ994" s="3"/>
    </row>
    <row r="995" customFormat="false" ht="15" hidden="false" customHeight="false" outlineLevel="0" collapsed="false">
      <c r="I995" s="3"/>
      <c r="J995" s="3"/>
      <c r="K995" s="3"/>
      <c r="L995" s="4"/>
      <c r="P995" s="3"/>
      <c r="Q995" s="3"/>
      <c r="R995" s="3"/>
      <c r="T995" s="3"/>
      <c r="AA995" s="3"/>
      <c r="AE995" s="3"/>
      <c r="AH995" s="3"/>
      <c r="AO995" s="3"/>
      <c r="AP995" s="3"/>
      <c r="AQ995" s="3"/>
    </row>
    <row r="996" customFormat="false" ht="15" hidden="false" customHeight="false" outlineLevel="0" collapsed="false">
      <c r="I996" s="3"/>
      <c r="J996" s="3"/>
      <c r="K996" s="3"/>
      <c r="L996" s="4"/>
      <c r="P996" s="3"/>
      <c r="Q996" s="3"/>
      <c r="R996" s="3"/>
      <c r="T996" s="3"/>
      <c r="AA996" s="3"/>
      <c r="AE996" s="3"/>
      <c r="AH996" s="3"/>
      <c r="AO996" s="3"/>
      <c r="AP996" s="3"/>
      <c r="AQ996" s="3"/>
    </row>
    <row r="997" customFormat="false" ht="15" hidden="false" customHeight="false" outlineLevel="0" collapsed="false">
      <c r="I997" s="3"/>
      <c r="J997" s="3"/>
      <c r="K997" s="3"/>
      <c r="L997" s="4"/>
      <c r="P997" s="3"/>
      <c r="Q997" s="3"/>
      <c r="R997" s="3"/>
      <c r="T997" s="3"/>
      <c r="AA997" s="3"/>
      <c r="AE997" s="3"/>
      <c r="AH997" s="3"/>
      <c r="AO997" s="3"/>
      <c r="AP997" s="3"/>
      <c r="AQ997" s="3"/>
    </row>
    <row r="998" customFormat="false" ht="15" hidden="false" customHeight="false" outlineLevel="0" collapsed="false">
      <c r="I998" s="3"/>
      <c r="J998" s="3"/>
      <c r="K998" s="3"/>
      <c r="L998" s="4"/>
      <c r="P998" s="3"/>
      <c r="Q998" s="3"/>
      <c r="R998" s="3"/>
      <c r="T998" s="3"/>
      <c r="AA998" s="3"/>
      <c r="AE998" s="3"/>
      <c r="AH998" s="3"/>
      <c r="AO998" s="3"/>
      <c r="AP998" s="3"/>
      <c r="AQ998" s="3"/>
    </row>
    <row r="999" customFormat="false" ht="15" hidden="false" customHeight="false" outlineLevel="0" collapsed="false">
      <c r="I999" s="3"/>
      <c r="J999" s="3"/>
      <c r="K999" s="3"/>
      <c r="L999" s="4"/>
      <c r="P999" s="3"/>
      <c r="Q999" s="3"/>
      <c r="R999" s="3"/>
      <c r="T999" s="3"/>
      <c r="AA999" s="3"/>
      <c r="AE999" s="3"/>
      <c r="AH999" s="3"/>
      <c r="AO999" s="3"/>
      <c r="AP999" s="3"/>
      <c r="AQ999" s="3"/>
    </row>
    <row r="1000" customFormat="false" ht="15" hidden="false" customHeight="false" outlineLevel="0" collapsed="false">
      <c r="I1000" s="3"/>
      <c r="J1000" s="3"/>
      <c r="K1000" s="3"/>
      <c r="L1000" s="4"/>
      <c r="P1000" s="3"/>
      <c r="Q1000" s="3"/>
      <c r="R1000" s="3"/>
      <c r="T1000" s="3"/>
      <c r="AA1000" s="3"/>
      <c r="AE1000" s="3"/>
      <c r="AH1000" s="3"/>
      <c r="AO1000" s="3"/>
      <c r="AP1000" s="3"/>
      <c r="AQ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N8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20.88"/>
    <col collapsed="false" customWidth="true" hidden="false" outlineLevel="0" max="3" min="3" style="0" width="17.13"/>
    <col collapsed="false" customWidth="true" hidden="false" outlineLevel="0" max="4" min="4" style="0" width="40.88"/>
    <col collapsed="false" customWidth="true" hidden="false" outlineLevel="0" max="5" min="5" style="0" width="34.25"/>
    <col collapsed="false" customWidth="true" hidden="false" outlineLevel="0" max="6" min="6" style="0" width="19.12"/>
    <col collapsed="false" customWidth="true" hidden="false" outlineLevel="0" max="7" min="7" style="0" width="22.13"/>
    <col collapsed="false" customWidth="true" hidden="true" outlineLevel="0" max="8" min="8" style="0" width="19.63"/>
    <col collapsed="false" customWidth="true" hidden="false" outlineLevel="0" max="9" min="9" style="0" width="23.5"/>
    <col collapsed="false" customWidth="true" hidden="false" outlineLevel="0" max="10" min="10" style="0" width="21.88"/>
    <col collapsed="false" customWidth="true" hidden="false" outlineLevel="0" max="11" min="11" style="0" width="30.01"/>
    <col collapsed="false" customWidth="true" hidden="false" outlineLevel="0" max="12" min="12" style="0" width="49.49"/>
    <col collapsed="false" customWidth="true" hidden="false" outlineLevel="0" max="15" min="13" style="0" width="31.24"/>
    <col collapsed="false" customWidth="true" hidden="false" outlineLevel="0" max="16" min="16" style="0" width="19.88"/>
    <col collapsed="false" customWidth="true" hidden="true" outlineLevel="0" max="17" min="17" style="0" width="21.88"/>
    <col collapsed="false" customWidth="true" hidden="false" outlineLevel="0" max="18" min="18" style="0" width="44.12"/>
    <col collapsed="false" customWidth="true" hidden="false" outlineLevel="0" max="19" min="19" style="0" width="25.51"/>
    <col collapsed="false" customWidth="true" hidden="false" outlineLevel="0" max="20" min="20" style="0" width="16.38"/>
    <col collapsed="false" customWidth="true" hidden="false" outlineLevel="0" max="21" min="21" style="0" width="22.13"/>
    <col collapsed="false" customWidth="true" hidden="false" outlineLevel="0" max="22" min="22" style="0" width="41.49"/>
    <col collapsed="false" customWidth="true" hidden="false" outlineLevel="0" max="23" min="23" style="0" width="37.5"/>
    <col collapsed="false" customWidth="true" hidden="false" outlineLevel="0" max="24" min="24" style="0" width="18.74"/>
    <col collapsed="false" customWidth="true" hidden="false" outlineLevel="0" max="26" min="25" style="0" width="15.88"/>
    <col collapsed="false" customWidth="true" hidden="false" outlineLevel="0" max="27" min="27" style="0" width="14.13"/>
    <col collapsed="false" customWidth="true" hidden="false" outlineLevel="0" max="28" min="28" style="0" width="24.13"/>
    <col collapsed="false" customWidth="true" hidden="false" outlineLevel="0" max="29" min="29" style="0" width="15.88"/>
    <col collapsed="false" customWidth="true" hidden="false" outlineLevel="0" max="30" min="30" style="0" width="30.13"/>
    <col collapsed="false" customWidth="true" hidden="false" outlineLevel="0" max="31" min="31" style="0" width="24.49"/>
    <col collapsed="false" customWidth="true" hidden="false" outlineLevel="0" max="32" min="32" style="0" width="37.13"/>
    <col collapsed="false" customWidth="true" hidden="true" outlineLevel="0" max="34" min="33" style="0" width="14.13"/>
    <col collapsed="false" customWidth="true" hidden="true" outlineLevel="0" max="35" min="35" style="0" width="44.12"/>
    <col collapsed="false" customWidth="true" hidden="true" outlineLevel="0" max="40" min="36" style="0" width="11.5"/>
    <col collapsed="false" customWidth="true" hidden="true" outlineLevel="0" max="41" min="41" style="0" width="14.13"/>
    <col collapsed="false" customWidth="true" hidden="true" outlineLevel="0" max="43" min="42" style="0" width="11.5"/>
    <col collapsed="false" customWidth="true" hidden="true" outlineLevel="0" max="44" min="44" style="0" width="78.25"/>
    <col collapsed="false" customWidth="true" hidden="true" outlineLevel="0" max="45" min="45" style="0" width="16.26"/>
    <col collapsed="false" customWidth="true" hidden="true" outlineLevel="0" max="46" min="46" style="0" width="6.88"/>
    <col collapsed="false" customWidth="true" hidden="true" outlineLevel="0" max="61" min="47" style="0" width="11.5"/>
    <col collapsed="false" customWidth="true" hidden="false" outlineLevel="0" max="62" min="62" style="0" width="44.12"/>
    <col collapsed="false" customWidth="true" hidden="false" outlineLevel="0" max="63" min="63" style="0" width="25.51"/>
    <col collapsed="false" customWidth="true" hidden="false" outlineLevel="0" max="64" min="64" style="0" width="16.38"/>
    <col collapsed="false" customWidth="true" hidden="false" outlineLevel="0" max="65" min="65" style="0" width="22.13"/>
    <col collapsed="false" customWidth="true" hidden="false" outlineLevel="0" max="66" min="66" style="0" width="41.49"/>
  </cols>
  <sheetData>
    <row r="1" customFormat="false" ht="12.75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10" t="s">
        <v>17</v>
      </c>
      <c r="S1" s="8" t="s">
        <v>18</v>
      </c>
      <c r="T1" s="10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8" t="s">
        <v>25</v>
      </c>
      <c r="AA1" s="9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9</v>
      </c>
      <c r="AI1" s="8" t="s">
        <v>33</v>
      </c>
      <c r="AJ1" s="8" t="s">
        <v>23</v>
      </c>
      <c r="AK1" s="8" t="s">
        <v>34</v>
      </c>
      <c r="AL1" s="11" t="s">
        <v>35</v>
      </c>
      <c r="AM1" s="8" t="s">
        <v>36</v>
      </c>
      <c r="AN1" s="8" t="s">
        <v>37</v>
      </c>
      <c r="AO1" s="8" t="s">
        <v>38</v>
      </c>
      <c r="AP1" s="10" t="s">
        <v>17</v>
      </c>
      <c r="AQ1" s="10" t="s">
        <v>19</v>
      </c>
      <c r="AR1" s="8" t="s">
        <v>39</v>
      </c>
      <c r="AS1" s="8" t="s">
        <v>40</v>
      </c>
      <c r="AT1" s="8" t="s">
        <v>41</v>
      </c>
      <c r="AU1" s="8" t="s">
        <v>42</v>
      </c>
      <c r="AV1" s="8"/>
      <c r="AW1" s="8"/>
      <c r="AX1" s="8"/>
      <c r="AY1" s="12" t="s">
        <v>43</v>
      </c>
      <c r="AZ1" s="8"/>
      <c r="BA1" s="8"/>
      <c r="BB1" s="8"/>
      <c r="BC1" s="8"/>
      <c r="BD1" s="8"/>
      <c r="BE1" s="8"/>
      <c r="BF1" s="8"/>
      <c r="BG1" s="8"/>
      <c r="BH1" s="8"/>
      <c r="BI1" s="8"/>
      <c r="BJ1" s="10" t="s">
        <v>17</v>
      </c>
      <c r="BK1" s="8" t="s">
        <v>18</v>
      </c>
      <c r="BL1" s="10" t="s">
        <v>19</v>
      </c>
      <c r="BM1" s="8" t="s">
        <v>20</v>
      </c>
      <c r="BN1" s="8" t="s">
        <v>21</v>
      </c>
    </row>
    <row r="2" customFormat="false" ht="12.75" hidden="false" customHeight="true" outlineLevel="0" collapsed="false">
      <c r="A2" s="13" t="n">
        <v>1</v>
      </c>
      <c r="B2" s="14" t="n">
        <v>601</v>
      </c>
      <c r="C2" s="15" t="str">
        <f aca="false">AS2</f>
        <v>CEC8504255S6</v>
      </c>
      <c r="D2" s="15" t="str">
        <f aca="false">AR2</f>
        <v>COPIADORAS ELECTRONICAS DE CAJEME</v>
      </c>
      <c r="E2" s="15" t="str">
        <f aca="false">AU2</f>
        <v>valley.move.swear.lunch.notable@addtodropbox.com</v>
      </c>
      <c r="F2" s="15" t="str">
        <f aca="false">AT2</f>
        <v>85010</v>
      </c>
      <c r="G2" s="15" t="n">
        <v>601</v>
      </c>
      <c r="H2" s="14" t="n">
        <v>550076619</v>
      </c>
      <c r="I2" s="16" t="n">
        <f aca="false">R24</f>
        <v>297804.74</v>
      </c>
      <c r="J2" s="14" t="n">
        <v>345453.51</v>
      </c>
      <c r="K2" s="16" t="n">
        <f aca="false">T24</f>
        <v>47648.77</v>
      </c>
      <c r="L2" s="17" t="n">
        <v>45001.5</v>
      </c>
      <c r="M2" s="18" t="s">
        <v>48</v>
      </c>
      <c r="N2" s="18" t="s">
        <v>49</v>
      </c>
      <c r="O2" s="15" t="n">
        <v>1</v>
      </c>
      <c r="P2" s="14" t="n">
        <v>345453.51</v>
      </c>
      <c r="Q2" s="14" t="n">
        <v>345453.51</v>
      </c>
      <c r="R2" s="16" t="n">
        <v>2890</v>
      </c>
      <c r="S2" s="15" t="s">
        <v>50</v>
      </c>
      <c r="T2" s="16" t="n">
        <v>462.4</v>
      </c>
      <c r="U2" s="14" t="s">
        <v>51</v>
      </c>
      <c r="V2" s="19" t="n">
        <v>0.16</v>
      </c>
      <c r="W2" s="14" t="s">
        <v>52</v>
      </c>
      <c r="X2" s="14" t="s">
        <v>53</v>
      </c>
      <c r="Y2" s="14" t="s">
        <v>48</v>
      </c>
      <c r="Z2" s="15" t="n">
        <v>1</v>
      </c>
      <c r="AA2" s="14" t="n">
        <v>3352.4</v>
      </c>
      <c r="AB2" s="14" t="s">
        <v>54</v>
      </c>
      <c r="AC2" s="20" t="s">
        <v>55</v>
      </c>
      <c r="AD2" s="20" t="n">
        <v>1</v>
      </c>
      <c r="AE2" s="14" t="n">
        <v>3352.4</v>
      </c>
      <c r="AF2" s="16" t="n">
        <v>0</v>
      </c>
      <c r="AG2" s="21"/>
      <c r="AH2" s="2" t="n">
        <v>345453.51</v>
      </c>
      <c r="AI2" s="2" t="s">
        <v>52</v>
      </c>
      <c r="AJ2" s="2" t="s">
        <v>53</v>
      </c>
      <c r="AK2" s="2" t="s">
        <v>56</v>
      </c>
      <c r="AL2" s="2" t="n">
        <v>0</v>
      </c>
      <c r="AM2" s="2" t="s">
        <v>57</v>
      </c>
      <c r="AN2" s="2" t="n">
        <v>1</v>
      </c>
      <c r="AO2" s="2" t="n">
        <v>3352.4</v>
      </c>
      <c r="AP2" s="21" t="n">
        <f aca="false">+AO2/1.16</f>
        <v>2890</v>
      </c>
      <c r="AQ2" s="21" t="n">
        <f aca="false">+AP2*0.16</f>
        <v>462.4</v>
      </c>
      <c r="AR2" s="2" t="s">
        <v>45</v>
      </c>
      <c r="AS2" s="2" t="s">
        <v>44</v>
      </c>
      <c r="AT2" s="2" t="s">
        <v>47</v>
      </c>
      <c r="AU2" s="2" t="s">
        <v>46</v>
      </c>
      <c r="BJ2" s="16" t="n">
        <v>2890</v>
      </c>
      <c r="BK2" s="15" t="s">
        <v>50</v>
      </c>
      <c r="BL2" s="16" t="n">
        <v>462.4</v>
      </c>
      <c r="BM2" s="14" t="s">
        <v>51</v>
      </c>
      <c r="BN2" s="19" t="n">
        <v>0.16</v>
      </c>
    </row>
    <row r="3" customFormat="false" ht="12.75" hidden="false" customHeight="true" outlineLevel="0" collapsed="false">
      <c r="A3" s="14"/>
      <c r="B3" s="14"/>
      <c r="C3" s="15"/>
      <c r="D3" s="15"/>
      <c r="E3" s="15"/>
      <c r="F3" s="15"/>
      <c r="G3" s="15"/>
      <c r="H3" s="14"/>
      <c r="I3" s="16"/>
      <c r="J3" s="14"/>
      <c r="K3" s="16"/>
      <c r="L3" s="17"/>
      <c r="M3" s="18"/>
      <c r="N3" s="18"/>
      <c r="O3" s="15"/>
      <c r="P3" s="14"/>
      <c r="Q3" s="14"/>
      <c r="R3" s="16" t="n">
        <v>4223.30172413793</v>
      </c>
      <c r="S3" s="15" t="s">
        <v>50</v>
      </c>
      <c r="T3" s="16" t="n">
        <v>675.728275862069</v>
      </c>
      <c r="U3" s="14" t="s">
        <v>51</v>
      </c>
      <c r="V3" s="19" t="n">
        <v>0.16</v>
      </c>
      <c r="W3" s="14" t="s">
        <v>58</v>
      </c>
      <c r="X3" s="14" t="s">
        <v>59</v>
      </c>
      <c r="Y3" s="14" t="s">
        <v>48</v>
      </c>
      <c r="Z3" s="15" t="n">
        <v>1</v>
      </c>
      <c r="AA3" s="14" t="n">
        <v>4899.03</v>
      </c>
      <c r="AB3" s="14" t="s">
        <v>54</v>
      </c>
      <c r="AC3" s="20" t="n">
        <v>198763</v>
      </c>
      <c r="AD3" s="20" t="n">
        <v>1</v>
      </c>
      <c r="AE3" s="14" t="n">
        <v>4899.03</v>
      </c>
      <c r="AF3" s="16" t="n">
        <v>0</v>
      </c>
      <c r="AG3" s="21"/>
      <c r="AI3" s="2" t="s">
        <v>58</v>
      </c>
      <c r="AJ3" s="2" t="s">
        <v>59</v>
      </c>
      <c r="AK3" s="2" t="s">
        <v>56</v>
      </c>
      <c r="AL3" s="2" t="n">
        <v>0</v>
      </c>
      <c r="AM3" s="2" t="s">
        <v>57</v>
      </c>
      <c r="AN3" s="2" t="n">
        <v>1</v>
      </c>
      <c r="AO3" s="2" t="n">
        <v>4899.03</v>
      </c>
      <c r="AP3" s="21" t="n">
        <f aca="false">+AO3/1.16</f>
        <v>4223.30172413793</v>
      </c>
      <c r="AQ3" s="21" t="n">
        <f aca="false">+AP3*0.16</f>
        <v>675.728275862069</v>
      </c>
      <c r="BJ3" s="16" t="n">
        <v>4223.30172413793</v>
      </c>
      <c r="BK3" s="15" t="s">
        <v>50</v>
      </c>
      <c r="BL3" s="16" t="n">
        <v>675.728275862069</v>
      </c>
      <c r="BM3" s="14" t="s">
        <v>51</v>
      </c>
      <c r="BN3" s="19" t="n">
        <v>0.16</v>
      </c>
    </row>
    <row r="4" customFormat="false" ht="12.75" hidden="false" customHeight="true" outlineLevel="0" collapsed="false">
      <c r="A4" s="14"/>
      <c r="B4" s="14"/>
      <c r="C4" s="15"/>
      <c r="D4" s="15"/>
      <c r="E4" s="15"/>
      <c r="F4" s="15"/>
      <c r="G4" s="15"/>
      <c r="H4" s="14"/>
      <c r="I4" s="14"/>
      <c r="J4" s="14"/>
      <c r="K4" s="14"/>
      <c r="L4" s="17"/>
      <c r="M4" s="18"/>
      <c r="N4" s="18"/>
      <c r="O4" s="15"/>
      <c r="P4" s="14"/>
      <c r="Q4" s="14"/>
      <c r="R4" s="16" t="n">
        <v>11560.2155172414</v>
      </c>
      <c r="S4" s="15" t="s">
        <v>50</v>
      </c>
      <c r="T4" s="16" t="n">
        <v>1849.63448275862</v>
      </c>
      <c r="U4" s="14" t="s">
        <v>51</v>
      </c>
      <c r="V4" s="19" t="n">
        <v>0.16</v>
      </c>
      <c r="W4" s="14" t="s">
        <v>60</v>
      </c>
      <c r="X4" s="14" t="s">
        <v>59</v>
      </c>
      <c r="Y4" s="14" t="s">
        <v>48</v>
      </c>
      <c r="Z4" s="15" t="n">
        <v>1</v>
      </c>
      <c r="AA4" s="14" t="n">
        <v>13409.85</v>
      </c>
      <c r="AB4" s="14" t="s">
        <v>54</v>
      </c>
      <c r="AC4" s="20" t="n">
        <v>200184</v>
      </c>
      <c r="AD4" s="20" t="n">
        <v>1</v>
      </c>
      <c r="AE4" s="14" t="n">
        <v>13409.85</v>
      </c>
      <c r="AF4" s="16" t="n">
        <v>0</v>
      </c>
      <c r="AG4" s="21"/>
      <c r="AI4" s="2" t="s">
        <v>60</v>
      </c>
      <c r="AJ4" s="2" t="s">
        <v>59</v>
      </c>
      <c r="AK4" s="2" t="s">
        <v>56</v>
      </c>
      <c r="AL4" s="2" t="n">
        <v>0</v>
      </c>
      <c r="AM4" s="2" t="s">
        <v>57</v>
      </c>
      <c r="AN4" s="2" t="n">
        <v>1</v>
      </c>
      <c r="AO4" s="2" t="n">
        <v>13409.85</v>
      </c>
      <c r="AP4" s="21" t="n">
        <f aca="false">+AO4/1.16</f>
        <v>11560.2155172414</v>
      </c>
      <c r="AQ4" s="21" t="n">
        <f aca="false">+AP4*0.16</f>
        <v>1849.63448275862</v>
      </c>
      <c r="BJ4" s="16" t="n">
        <v>11560.2155172414</v>
      </c>
      <c r="BK4" s="15" t="s">
        <v>50</v>
      </c>
      <c r="BL4" s="16" t="n">
        <v>1849.63448275862</v>
      </c>
      <c r="BM4" s="14" t="s">
        <v>51</v>
      </c>
      <c r="BN4" s="19" t="n">
        <v>0.16</v>
      </c>
    </row>
    <row r="5" customFormat="false" ht="12.75" hidden="false" customHeight="true" outlineLevel="0" collapsed="false">
      <c r="A5" s="14"/>
      <c r="B5" s="14"/>
      <c r="C5" s="15"/>
      <c r="D5" s="15"/>
      <c r="E5" s="15"/>
      <c r="F5" s="15"/>
      <c r="G5" s="15"/>
      <c r="H5" s="14"/>
      <c r="I5" s="14"/>
      <c r="J5" s="16"/>
      <c r="K5" s="14"/>
      <c r="L5" s="17"/>
      <c r="M5" s="18"/>
      <c r="N5" s="18"/>
      <c r="O5" s="15"/>
      <c r="P5" s="14"/>
      <c r="Q5" s="16"/>
      <c r="R5" s="16" t="n">
        <v>6183.3275862069</v>
      </c>
      <c r="S5" s="15" t="s">
        <v>50</v>
      </c>
      <c r="T5" s="16" t="n">
        <v>989.332413793104</v>
      </c>
      <c r="U5" s="14" t="s">
        <v>51</v>
      </c>
      <c r="V5" s="19" t="n">
        <v>0.16</v>
      </c>
      <c r="W5" s="14" t="s">
        <v>61</v>
      </c>
      <c r="X5" s="14" t="s">
        <v>59</v>
      </c>
      <c r="Y5" s="14" t="s">
        <v>48</v>
      </c>
      <c r="Z5" s="15" t="n">
        <v>1</v>
      </c>
      <c r="AA5" s="14" t="n">
        <v>7172.66</v>
      </c>
      <c r="AB5" s="14" t="s">
        <v>54</v>
      </c>
      <c r="AC5" s="20" t="n">
        <v>200185</v>
      </c>
      <c r="AD5" s="20" t="n">
        <v>1</v>
      </c>
      <c r="AE5" s="14" t="n">
        <v>7172.66</v>
      </c>
      <c r="AF5" s="16" t="n">
        <v>0</v>
      </c>
      <c r="AG5" s="21"/>
      <c r="AI5" s="2" t="s">
        <v>61</v>
      </c>
      <c r="AJ5" s="2" t="s">
        <v>59</v>
      </c>
      <c r="AK5" s="2" t="s">
        <v>56</v>
      </c>
      <c r="AL5" s="2" t="n">
        <v>0</v>
      </c>
      <c r="AM5" s="2" t="s">
        <v>57</v>
      </c>
      <c r="AN5" s="2" t="n">
        <v>1</v>
      </c>
      <c r="AO5" s="2" t="n">
        <v>7172.66</v>
      </c>
      <c r="AP5" s="21" t="n">
        <f aca="false">+AO5/1.16</f>
        <v>6183.3275862069</v>
      </c>
      <c r="AQ5" s="21" t="n">
        <f aca="false">+AP5*0.16</f>
        <v>989.332413793104</v>
      </c>
      <c r="BJ5" s="16" t="n">
        <v>6183.3275862069</v>
      </c>
      <c r="BK5" s="15" t="s">
        <v>50</v>
      </c>
      <c r="BL5" s="16" t="n">
        <v>989.332413793104</v>
      </c>
      <c r="BM5" s="14" t="s">
        <v>51</v>
      </c>
      <c r="BN5" s="19" t="n">
        <v>0.16</v>
      </c>
    </row>
    <row r="6" customFormat="false" ht="12.75" hidden="false" customHeight="true" outlineLevel="0" collapsed="false">
      <c r="A6" s="14"/>
      <c r="B6" s="14"/>
      <c r="C6" s="15"/>
      <c r="D6" s="15"/>
      <c r="E6" s="15"/>
      <c r="F6" s="15"/>
      <c r="G6" s="15"/>
      <c r="H6" s="14"/>
      <c r="I6" s="14"/>
      <c r="J6" s="14"/>
      <c r="K6" s="14"/>
      <c r="L6" s="17"/>
      <c r="M6" s="18"/>
      <c r="N6" s="18"/>
      <c r="O6" s="15"/>
      <c r="P6" s="14"/>
      <c r="Q6" s="14"/>
      <c r="R6" s="16" t="n">
        <v>393.836206896552</v>
      </c>
      <c r="S6" s="15" t="s">
        <v>50</v>
      </c>
      <c r="T6" s="16" t="n">
        <v>63.0137931034483</v>
      </c>
      <c r="U6" s="14" t="s">
        <v>51</v>
      </c>
      <c r="V6" s="19" t="n">
        <v>0.16</v>
      </c>
      <c r="W6" s="14" t="s">
        <v>62</v>
      </c>
      <c r="X6" s="14" t="s">
        <v>59</v>
      </c>
      <c r="Y6" s="14" t="s">
        <v>48</v>
      </c>
      <c r="Z6" s="15" t="n">
        <v>1</v>
      </c>
      <c r="AA6" s="14" t="n">
        <v>456.85</v>
      </c>
      <c r="AB6" s="14" t="s">
        <v>54</v>
      </c>
      <c r="AC6" s="20" t="n">
        <v>200333</v>
      </c>
      <c r="AD6" s="20" t="n">
        <v>1</v>
      </c>
      <c r="AE6" s="14" t="n">
        <v>456.85</v>
      </c>
      <c r="AF6" s="16" t="n">
        <v>0</v>
      </c>
      <c r="AG6" s="21"/>
      <c r="AI6" s="2" t="s">
        <v>62</v>
      </c>
      <c r="AJ6" s="2" t="s">
        <v>59</v>
      </c>
      <c r="AK6" s="2" t="s">
        <v>56</v>
      </c>
      <c r="AL6" s="2" t="n">
        <v>0</v>
      </c>
      <c r="AM6" s="2" t="s">
        <v>57</v>
      </c>
      <c r="AN6" s="2" t="n">
        <v>1</v>
      </c>
      <c r="AO6" s="2" t="n">
        <v>456.85</v>
      </c>
      <c r="AP6" s="21" t="n">
        <f aca="false">+AO6/1.16</f>
        <v>393.836206896552</v>
      </c>
      <c r="AQ6" s="21" t="n">
        <f aca="false">+AP6*0.16</f>
        <v>63.0137931034483</v>
      </c>
      <c r="BJ6" s="16" t="n">
        <v>393.836206896552</v>
      </c>
      <c r="BK6" s="15" t="s">
        <v>50</v>
      </c>
      <c r="BL6" s="16" t="n">
        <v>63.0137931034483</v>
      </c>
      <c r="BM6" s="14" t="s">
        <v>51</v>
      </c>
      <c r="BN6" s="19" t="n">
        <v>0.16</v>
      </c>
    </row>
    <row r="7" customFormat="false" ht="12.75" hidden="false" customHeight="true" outlineLevel="0" collapsed="false">
      <c r="A7" s="14"/>
      <c r="B7" s="14"/>
      <c r="C7" s="15"/>
      <c r="D7" s="15"/>
      <c r="E7" s="15"/>
      <c r="F7" s="15"/>
      <c r="G7" s="15"/>
      <c r="H7" s="14"/>
      <c r="I7" s="14"/>
      <c r="J7" s="14"/>
      <c r="K7" s="14"/>
      <c r="L7" s="17"/>
      <c r="M7" s="18"/>
      <c r="N7" s="18"/>
      <c r="O7" s="15"/>
      <c r="P7" s="14"/>
      <c r="Q7" s="14"/>
      <c r="R7" s="16" t="n">
        <v>39111.2844827586</v>
      </c>
      <c r="S7" s="15" t="s">
        <v>50</v>
      </c>
      <c r="T7" s="16" t="n">
        <v>6257.80551724138</v>
      </c>
      <c r="U7" s="14" t="s">
        <v>51</v>
      </c>
      <c r="V7" s="19" t="n">
        <v>0.16</v>
      </c>
      <c r="W7" s="14" t="s">
        <v>63</v>
      </c>
      <c r="X7" s="14" t="s">
        <v>59</v>
      </c>
      <c r="Y7" s="14" t="s">
        <v>48</v>
      </c>
      <c r="Z7" s="15" t="n">
        <v>1</v>
      </c>
      <c r="AA7" s="14" t="n">
        <v>45369.09</v>
      </c>
      <c r="AB7" s="14" t="s">
        <v>54</v>
      </c>
      <c r="AC7" s="20" t="n">
        <v>201501</v>
      </c>
      <c r="AD7" s="20" t="n">
        <v>1</v>
      </c>
      <c r="AE7" s="14" t="n">
        <v>45369.09</v>
      </c>
      <c r="AF7" s="16" t="n">
        <v>0</v>
      </c>
      <c r="AG7" s="21"/>
      <c r="AI7" s="2" t="s">
        <v>63</v>
      </c>
      <c r="AJ7" s="2" t="s">
        <v>59</v>
      </c>
      <c r="AK7" s="2" t="s">
        <v>56</v>
      </c>
      <c r="AL7" s="2" t="n">
        <v>0</v>
      </c>
      <c r="AM7" s="2" t="s">
        <v>57</v>
      </c>
      <c r="AN7" s="2" t="n">
        <v>1</v>
      </c>
      <c r="AO7" s="2" t="n">
        <v>45369.09</v>
      </c>
      <c r="AP7" s="21" t="n">
        <f aca="false">+AO7/1.16</f>
        <v>39111.2844827586</v>
      </c>
      <c r="AQ7" s="21" t="n">
        <f aca="false">+AP7*0.16</f>
        <v>6257.80551724138</v>
      </c>
      <c r="BJ7" s="16" t="n">
        <v>39111.2844827586</v>
      </c>
      <c r="BK7" s="15" t="s">
        <v>50</v>
      </c>
      <c r="BL7" s="16" t="n">
        <v>6257.80551724138</v>
      </c>
      <c r="BM7" s="14" t="s">
        <v>51</v>
      </c>
      <c r="BN7" s="19" t="n">
        <v>0.16</v>
      </c>
    </row>
    <row r="8" customFormat="false" ht="12.75" hidden="false" customHeight="true" outlineLevel="0" collapsed="false">
      <c r="A8" s="14"/>
      <c r="B8" s="14"/>
      <c r="C8" s="15"/>
      <c r="D8" s="15"/>
      <c r="E8" s="15"/>
      <c r="F8" s="15"/>
      <c r="G8" s="15"/>
      <c r="H8" s="14"/>
      <c r="I8" s="14"/>
      <c r="J8" s="14"/>
      <c r="K8" s="14"/>
      <c r="L8" s="17"/>
      <c r="M8" s="18"/>
      <c r="N8" s="18"/>
      <c r="O8" s="15"/>
      <c r="P8" s="14"/>
      <c r="Q8" s="14"/>
      <c r="R8" s="16" t="n">
        <v>11681.3620689655</v>
      </c>
      <c r="S8" s="15" t="s">
        <v>50</v>
      </c>
      <c r="T8" s="16" t="n">
        <v>1869.01793103448</v>
      </c>
      <c r="U8" s="14" t="s">
        <v>51</v>
      </c>
      <c r="V8" s="19" t="n">
        <v>0.16</v>
      </c>
      <c r="W8" s="14" t="s">
        <v>64</v>
      </c>
      <c r="X8" s="14" t="s">
        <v>59</v>
      </c>
      <c r="Y8" s="14" t="s">
        <v>48</v>
      </c>
      <c r="Z8" s="15" t="n">
        <v>1</v>
      </c>
      <c r="AA8" s="14" t="n">
        <v>13550.38</v>
      </c>
      <c r="AB8" s="14" t="s">
        <v>54</v>
      </c>
      <c r="AC8" s="20" t="n">
        <v>201503</v>
      </c>
      <c r="AD8" s="20" t="n">
        <v>1</v>
      </c>
      <c r="AE8" s="14" t="n">
        <v>13550.38</v>
      </c>
      <c r="AF8" s="16" t="n">
        <v>0</v>
      </c>
      <c r="AG8" s="21"/>
      <c r="AI8" s="2" t="s">
        <v>64</v>
      </c>
      <c r="AJ8" s="2" t="s">
        <v>59</v>
      </c>
      <c r="AK8" s="2" t="s">
        <v>56</v>
      </c>
      <c r="AL8" s="2" t="n">
        <v>0</v>
      </c>
      <c r="AM8" s="2" t="s">
        <v>57</v>
      </c>
      <c r="AN8" s="2" t="n">
        <v>1</v>
      </c>
      <c r="AO8" s="2" t="n">
        <v>13550.38</v>
      </c>
      <c r="AP8" s="21" t="n">
        <f aca="false">+AO8/1.16</f>
        <v>11681.3620689655</v>
      </c>
      <c r="AQ8" s="21" t="n">
        <f aca="false">+AP8*0.16</f>
        <v>1869.01793103448</v>
      </c>
      <c r="BJ8" s="16" t="n">
        <v>11681.3620689655</v>
      </c>
      <c r="BK8" s="15" t="s">
        <v>50</v>
      </c>
      <c r="BL8" s="16" t="n">
        <v>1869.01793103448</v>
      </c>
      <c r="BM8" s="14" t="s">
        <v>51</v>
      </c>
      <c r="BN8" s="19" t="n">
        <v>0.16</v>
      </c>
    </row>
    <row r="9" customFormat="false" ht="12.75" hidden="false" customHeight="true" outlineLevel="0" collapsed="false">
      <c r="A9" s="14"/>
      <c r="B9" s="14"/>
      <c r="C9" s="15"/>
      <c r="D9" s="15"/>
      <c r="E9" s="15"/>
      <c r="F9" s="15"/>
      <c r="G9" s="15"/>
      <c r="H9" s="14"/>
      <c r="I9" s="14"/>
      <c r="J9" s="14"/>
      <c r="K9" s="14"/>
      <c r="L9" s="17"/>
      <c r="M9" s="18"/>
      <c r="N9" s="18"/>
      <c r="O9" s="15"/>
      <c r="P9" s="14"/>
      <c r="Q9" s="14"/>
      <c r="R9" s="16" t="n">
        <v>18892.1034482759</v>
      </c>
      <c r="S9" s="15" t="s">
        <v>50</v>
      </c>
      <c r="T9" s="16" t="n">
        <v>3022.73655172414</v>
      </c>
      <c r="U9" s="14" t="s">
        <v>51</v>
      </c>
      <c r="V9" s="19" t="n">
        <v>0.16</v>
      </c>
      <c r="W9" s="14" t="s">
        <v>65</v>
      </c>
      <c r="X9" s="14" t="s">
        <v>59</v>
      </c>
      <c r="Y9" s="14" t="s">
        <v>48</v>
      </c>
      <c r="Z9" s="15" t="n">
        <v>1</v>
      </c>
      <c r="AA9" s="14" t="n">
        <v>21914.84</v>
      </c>
      <c r="AB9" s="14" t="s">
        <v>54</v>
      </c>
      <c r="AC9" s="20" t="n">
        <v>201504</v>
      </c>
      <c r="AD9" s="20" t="n">
        <v>1</v>
      </c>
      <c r="AE9" s="14" t="n">
        <v>21914.84</v>
      </c>
      <c r="AF9" s="16" t="n">
        <v>0</v>
      </c>
      <c r="AG9" s="21"/>
      <c r="AI9" s="2" t="s">
        <v>65</v>
      </c>
      <c r="AJ9" s="2" t="s">
        <v>59</v>
      </c>
      <c r="AK9" s="2" t="s">
        <v>56</v>
      </c>
      <c r="AL9" s="2" t="n">
        <v>0</v>
      </c>
      <c r="AM9" s="2" t="s">
        <v>57</v>
      </c>
      <c r="AN9" s="2" t="n">
        <v>1</v>
      </c>
      <c r="AO9" s="2" t="n">
        <v>21914.84</v>
      </c>
      <c r="AP9" s="21" t="n">
        <f aca="false">+AO9/1.16</f>
        <v>18892.1034482759</v>
      </c>
      <c r="AQ9" s="21" t="n">
        <f aca="false">+AP9*0.16</f>
        <v>3022.73655172414</v>
      </c>
      <c r="BJ9" s="16" t="n">
        <v>18892.1034482759</v>
      </c>
      <c r="BK9" s="15" t="s">
        <v>50</v>
      </c>
      <c r="BL9" s="16" t="n">
        <v>3022.73655172414</v>
      </c>
      <c r="BM9" s="14" t="s">
        <v>51</v>
      </c>
      <c r="BN9" s="19" t="n">
        <v>0.16</v>
      </c>
    </row>
    <row r="10" customFormat="false" ht="12.75" hidden="false" customHeight="true" outlineLevel="0" collapsed="false">
      <c r="A10" s="14"/>
      <c r="B10" s="14"/>
      <c r="C10" s="15"/>
      <c r="D10" s="15"/>
      <c r="E10" s="15"/>
      <c r="F10" s="15"/>
      <c r="G10" s="15"/>
      <c r="H10" s="14"/>
      <c r="I10" s="14"/>
      <c r="J10" s="14"/>
      <c r="K10" s="14"/>
      <c r="L10" s="17"/>
      <c r="M10" s="18"/>
      <c r="N10" s="18"/>
      <c r="O10" s="15"/>
      <c r="P10" s="14"/>
      <c r="Q10" s="14"/>
      <c r="R10" s="16" t="n">
        <v>29343.5775862069</v>
      </c>
      <c r="S10" s="15" t="s">
        <v>50</v>
      </c>
      <c r="T10" s="16" t="n">
        <v>4694.9724137931</v>
      </c>
      <c r="U10" s="14" t="s">
        <v>51</v>
      </c>
      <c r="V10" s="19" t="n">
        <v>0.16</v>
      </c>
      <c r="W10" s="14" t="s">
        <v>66</v>
      </c>
      <c r="X10" s="14" t="s">
        <v>59</v>
      </c>
      <c r="Y10" s="14" t="s">
        <v>48</v>
      </c>
      <c r="Z10" s="15" t="n">
        <v>1</v>
      </c>
      <c r="AA10" s="14" t="n">
        <v>34038.55</v>
      </c>
      <c r="AB10" s="14" t="s">
        <v>54</v>
      </c>
      <c r="AC10" s="20" t="n">
        <v>201903</v>
      </c>
      <c r="AD10" s="20" t="n">
        <v>1</v>
      </c>
      <c r="AE10" s="14" t="n">
        <v>34038.55</v>
      </c>
      <c r="AF10" s="16" t="n">
        <v>0</v>
      </c>
      <c r="AG10" s="21"/>
      <c r="AI10" s="2" t="s">
        <v>66</v>
      </c>
      <c r="AJ10" s="2" t="s">
        <v>59</v>
      </c>
      <c r="AK10" s="2" t="s">
        <v>56</v>
      </c>
      <c r="AL10" s="2" t="n">
        <v>0</v>
      </c>
      <c r="AM10" s="2" t="s">
        <v>57</v>
      </c>
      <c r="AN10" s="2" t="n">
        <v>1</v>
      </c>
      <c r="AO10" s="2" t="n">
        <v>34038.55</v>
      </c>
      <c r="AP10" s="21" t="n">
        <f aca="false">+AO10/1.16</f>
        <v>29343.5775862069</v>
      </c>
      <c r="AQ10" s="21" t="n">
        <f aca="false">+AP10*0.16</f>
        <v>4694.9724137931</v>
      </c>
      <c r="BJ10" s="16" t="n">
        <v>29343.5775862069</v>
      </c>
      <c r="BK10" s="15" t="s">
        <v>50</v>
      </c>
      <c r="BL10" s="16" t="n">
        <v>4694.9724137931</v>
      </c>
      <c r="BM10" s="14" t="s">
        <v>51</v>
      </c>
      <c r="BN10" s="19" t="n">
        <v>0.16</v>
      </c>
    </row>
    <row r="11" customFormat="false" ht="12.75" hidden="false" customHeight="true" outlineLevel="0" collapsed="false">
      <c r="A11" s="14"/>
      <c r="B11" s="14"/>
      <c r="C11" s="15"/>
      <c r="D11" s="15"/>
      <c r="E11" s="15"/>
      <c r="F11" s="15"/>
      <c r="G11" s="15"/>
      <c r="H11" s="14"/>
      <c r="I11" s="14"/>
      <c r="J11" s="14"/>
      <c r="K11" s="14"/>
      <c r="L11" s="17"/>
      <c r="M11" s="18"/>
      <c r="N11" s="18"/>
      <c r="O11" s="15"/>
      <c r="P11" s="14"/>
      <c r="Q11" s="14"/>
      <c r="R11" s="16" t="n">
        <v>30077.6034482759</v>
      </c>
      <c r="S11" s="15" t="s">
        <v>50</v>
      </c>
      <c r="T11" s="16" t="n">
        <v>4812.41655172414</v>
      </c>
      <c r="U11" s="14" t="s">
        <v>51</v>
      </c>
      <c r="V11" s="19" t="n">
        <v>0.16</v>
      </c>
      <c r="W11" s="14" t="s">
        <v>67</v>
      </c>
      <c r="X11" s="14" t="s">
        <v>59</v>
      </c>
      <c r="Y11" s="14" t="s">
        <v>48</v>
      </c>
      <c r="Z11" s="15" t="n">
        <v>1</v>
      </c>
      <c r="AA11" s="14" t="n">
        <v>34890.02</v>
      </c>
      <c r="AB11" s="14" t="s">
        <v>54</v>
      </c>
      <c r="AC11" s="20" t="n">
        <v>201905</v>
      </c>
      <c r="AD11" s="20" t="n">
        <v>1</v>
      </c>
      <c r="AE11" s="14" t="n">
        <v>34890.02</v>
      </c>
      <c r="AF11" s="16" t="n">
        <v>0</v>
      </c>
      <c r="AG11" s="21"/>
      <c r="AI11" s="2" t="s">
        <v>67</v>
      </c>
      <c r="AJ11" s="2" t="s">
        <v>59</v>
      </c>
      <c r="AK11" s="2" t="s">
        <v>56</v>
      </c>
      <c r="AL11" s="2" t="n">
        <v>0</v>
      </c>
      <c r="AM11" s="2" t="s">
        <v>57</v>
      </c>
      <c r="AN11" s="2" t="n">
        <v>1</v>
      </c>
      <c r="AO11" s="2" t="n">
        <v>34890.02</v>
      </c>
      <c r="AP11" s="21" t="n">
        <f aca="false">+AO11/1.16</f>
        <v>30077.6034482759</v>
      </c>
      <c r="AQ11" s="21" t="n">
        <f aca="false">+AP11*0.16</f>
        <v>4812.41655172414</v>
      </c>
      <c r="BJ11" s="16" t="n">
        <v>30077.6034482759</v>
      </c>
      <c r="BK11" s="15" t="s">
        <v>50</v>
      </c>
      <c r="BL11" s="16" t="n">
        <v>4812.41655172414</v>
      </c>
      <c r="BM11" s="14" t="s">
        <v>51</v>
      </c>
      <c r="BN11" s="19" t="n">
        <v>0.16</v>
      </c>
    </row>
    <row r="12" customFormat="false" ht="12.75" hidden="false" customHeight="true" outlineLevel="0" collapsed="false">
      <c r="A12" s="14"/>
      <c r="B12" s="14"/>
      <c r="C12" s="15"/>
      <c r="D12" s="15"/>
      <c r="E12" s="15"/>
      <c r="F12" s="15"/>
      <c r="G12" s="15"/>
      <c r="H12" s="14"/>
      <c r="I12" s="14"/>
      <c r="J12" s="14"/>
      <c r="K12" s="14"/>
      <c r="L12" s="17"/>
      <c r="M12" s="18"/>
      <c r="N12" s="18"/>
      <c r="O12" s="15"/>
      <c r="P12" s="14"/>
      <c r="Q12" s="14"/>
      <c r="R12" s="16" t="n">
        <v>8599.31034482759</v>
      </c>
      <c r="S12" s="15" t="s">
        <v>50</v>
      </c>
      <c r="T12" s="16" t="n">
        <v>1375.88965517241</v>
      </c>
      <c r="U12" s="14" t="s">
        <v>51</v>
      </c>
      <c r="V12" s="19" t="n">
        <v>0.16</v>
      </c>
      <c r="W12" s="14" t="s">
        <v>68</v>
      </c>
      <c r="X12" s="14" t="s">
        <v>59</v>
      </c>
      <c r="Y12" s="14" t="s">
        <v>48</v>
      </c>
      <c r="Z12" s="15" t="n">
        <v>1</v>
      </c>
      <c r="AA12" s="14" t="n">
        <v>9975.2</v>
      </c>
      <c r="AB12" s="14" t="s">
        <v>54</v>
      </c>
      <c r="AC12" s="20" t="n">
        <v>201907</v>
      </c>
      <c r="AD12" s="20" t="n">
        <v>1</v>
      </c>
      <c r="AE12" s="14" t="n">
        <v>9975.2</v>
      </c>
      <c r="AF12" s="16" t="n">
        <v>0</v>
      </c>
      <c r="AG12" s="21"/>
      <c r="AI12" s="2" t="s">
        <v>68</v>
      </c>
      <c r="AJ12" s="2" t="s">
        <v>59</v>
      </c>
      <c r="AK12" s="2" t="s">
        <v>56</v>
      </c>
      <c r="AL12" s="2" t="n">
        <v>0</v>
      </c>
      <c r="AM12" s="2" t="s">
        <v>57</v>
      </c>
      <c r="AN12" s="2" t="n">
        <v>1</v>
      </c>
      <c r="AO12" s="2" t="n">
        <v>9975.2</v>
      </c>
      <c r="AP12" s="21" t="n">
        <f aca="false">+AO12/1.16</f>
        <v>8599.31034482759</v>
      </c>
      <c r="AQ12" s="21" t="n">
        <f aca="false">+AP12*0.16</f>
        <v>1375.88965517241</v>
      </c>
      <c r="BJ12" s="16" t="n">
        <v>8599.31034482759</v>
      </c>
      <c r="BK12" s="15" t="s">
        <v>50</v>
      </c>
      <c r="BL12" s="16" t="n">
        <v>1375.88965517241</v>
      </c>
      <c r="BM12" s="14" t="s">
        <v>51</v>
      </c>
      <c r="BN12" s="19" t="n">
        <v>0.16</v>
      </c>
    </row>
    <row r="13" customFormat="false" ht="12.75" hidden="false" customHeight="true" outlineLevel="0" collapsed="false">
      <c r="A13" s="14"/>
      <c r="B13" s="14"/>
      <c r="C13" s="15"/>
      <c r="D13" s="15"/>
      <c r="E13" s="15"/>
      <c r="F13" s="15"/>
      <c r="G13" s="15"/>
      <c r="H13" s="14"/>
      <c r="I13" s="14"/>
      <c r="J13" s="14"/>
      <c r="K13" s="14"/>
      <c r="L13" s="17"/>
      <c r="M13" s="18"/>
      <c r="N13" s="18"/>
      <c r="O13" s="15"/>
      <c r="P13" s="14"/>
      <c r="Q13" s="14"/>
      <c r="R13" s="16" t="n">
        <v>19573.9224137931</v>
      </c>
      <c r="S13" s="15" t="s">
        <v>50</v>
      </c>
      <c r="T13" s="16" t="n">
        <v>3131.8275862069</v>
      </c>
      <c r="U13" s="14" t="s">
        <v>51</v>
      </c>
      <c r="V13" s="19" t="n">
        <v>0.16</v>
      </c>
      <c r="W13" s="14" t="s">
        <v>69</v>
      </c>
      <c r="X13" s="14" t="s">
        <v>59</v>
      </c>
      <c r="Y13" s="14" t="s">
        <v>48</v>
      </c>
      <c r="Z13" s="15" t="n">
        <v>1</v>
      </c>
      <c r="AA13" s="14" t="n">
        <v>22705.75</v>
      </c>
      <c r="AB13" s="14" t="s">
        <v>54</v>
      </c>
      <c r="AC13" s="20" t="n">
        <v>201911</v>
      </c>
      <c r="AD13" s="20" t="n">
        <v>1</v>
      </c>
      <c r="AE13" s="14" t="n">
        <v>22705.75</v>
      </c>
      <c r="AF13" s="16" t="n">
        <v>0</v>
      </c>
      <c r="AG13" s="21"/>
      <c r="AI13" s="2" t="s">
        <v>69</v>
      </c>
      <c r="AJ13" s="2" t="s">
        <v>59</v>
      </c>
      <c r="AK13" s="2" t="s">
        <v>56</v>
      </c>
      <c r="AL13" s="2" t="n">
        <v>0</v>
      </c>
      <c r="AM13" s="2" t="s">
        <v>57</v>
      </c>
      <c r="AN13" s="2" t="n">
        <v>1</v>
      </c>
      <c r="AO13" s="2" t="n">
        <v>22705.75</v>
      </c>
      <c r="AP13" s="21" t="n">
        <f aca="false">+AO13/1.16</f>
        <v>19573.9224137931</v>
      </c>
      <c r="AQ13" s="21" t="n">
        <f aca="false">+AP13*0.16</f>
        <v>3131.8275862069</v>
      </c>
      <c r="BJ13" s="16" t="n">
        <v>19573.9224137931</v>
      </c>
      <c r="BK13" s="15" t="s">
        <v>50</v>
      </c>
      <c r="BL13" s="16" t="n">
        <v>3131.8275862069</v>
      </c>
      <c r="BM13" s="14" t="s">
        <v>51</v>
      </c>
      <c r="BN13" s="19" t="n">
        <v>0.16</v>
      </c>
    </row>
    <row r="14" customFormat="false" ht="12.75" hidden="false" customHeight="true" outlineLevel="0" collapsed="false">
      <c r="A14" s="14"/>
      <c r="B14" s="14"/>
      <c r="C14" s="15"/>
      <c r="D14" s="15"/>
      <c r="E14" s="15"/>
      <c r="F14" s="15"/>
      <c r="G14" s="15"/>
      <c r="H14" s="14"/>
      <c r="I14" s="14"/>
      <c r="J14" s="14"/>
      <c r="K14" s="14"/>
      <c r="L14" s="17"/>
      <c r="M14" s="18"/>
      <c r="N14" s="18"/>
      <c r="O14" s="15"/>
      <c r="P14" s="14"/>
      <c r="Q14" s="14"/>
      <c r="R14" s="16" t="n">
        <v>9998.77586206897</v>
      </c>
      <c r="S14" s="15" t="s">
        <v>50</v>
      </c>
      <c r="T14" s="16" t="n">
        <v>1599.80413793103</v>
      </c>
      <c r="U14" s="14" t="s">
        <v>51</v>
      </c>
      <c r="V14" s="19" t="n">
        <v>0.16</v>
      </c>
      <c r="W14" s="14" t="s">
        <v>70</v>
      </c>
      <c r="X14" s="14" t="s">
        <v>59</v>
      </c>
      <c r="Y14" s="14" t="s">
        <v>48</v>
      </c>
      <c r="Z14" s="15" t="n">
        <v>1</v>
      </c>
      <c r="AA14" s="14" t="n">
        <v>11598.58</v>
      </c>
      <c r="AB14" s="14" t="s">
        <v>54</v>
      </c>
      <c r="AC14" s="20" t="n">
        <v>201914</v>
      </c>
      <c r="AD14" s="20" t="n">
        <v>1</v>
      </c>
      <c r="AE14" s="14" t="n">
        <v>11598.58</v>
      </c>
      <c r="AF14" s="16" t="n">
        <v>0</v>
      </c>
      <c r="AG14" s="21"/>
      <c r="AI14" s="2" t="s">
        <v>70</v>
      </c>
      <c r="AJ14" s="2" t="s">
        <v>59</v>
      </c>
      <c r="AK14" s="2" t="s">
        <v>56</v>
      </c>
      <c r="AL14" s="2" t="n">
        <v>0</v>
      </c>
      <c r="AM14" s="2" t="s">
        <v>57</v>
      </c>
      <c r="AN14" s="2" t="n">
        <v>1</v>
      </c>
      <c r="AO14" s="2" t="n">
        <v>11598.58</v>
      </c>
      <c r="AP14" s="21" t="n">
        <f aca="false">+AO14/1.16</f>
        <v>9998.77586206897</v>
      </c>
      <c r="AQ14" s="21" t="n">
        <f aca="false">+AP14*0.16</f>
        <v>1599.80413793103</v>
      </c>
      <c r="BJ14" s="16" t="n">
        <v>9998.77586206897</v>
      </c>
      <c r="BK14" s="15" t="s">
        <v>50</v>
      </c>
      <c r="BL14" s="16" t="n">
        <v>1599.80413793103</v>
      </c>
      <c r="BM14" s="14" t="s">
        <v>51</v>
      </c>
      <c r="BN14" s="19" t="n">
        <v>0.16</v>
      </c>
    </row>
    <row r="15" customFormat="false" ht="12.75" hidden="false" customHeight="true" outlineLevel="0" collapsed="false">
      <c r="A15" s="14"/>
      <c r="B15" s="14"/>
      <c r="C15" s="15"/>
      <c r="D15" s="15"/>
      <c r="E15" s="15"/>
      <c r="F15" s="15"/>
      <c r="G15" s="15"/>
      <c r="H15" s="14"/>
      <c r="I15" s="14"/>
      <c r="J15" s="14"/>
      <c r="K15" s="14"/>
      <c r="L15" s="17"/>
      <c r="M15" s="18"/>
      <c r="N15" s="18"/>
      <c r="O15" s="15"/>
      <c r="P15" s="14"/>
      <c r="Q15" s="14"/>
      <c r="R15" s="16" t="n">
        <v>43694.6206896552</v>
      </c>
      <c r="S15" s="15" t="s">
        <v>50</v>
      </c>
      <c r="T15" s="16" t="n">
        <v>6991.13931034483</v>
      </c>
      <c r="U15" s="14" t="s">
        <v>51</v>
      </c>
      <c r="V15" s="19" t="n">
        <v>0.16</v>
      </c>
      <c r="W15" s="14" t="s">
        <v>71</v>
      </c>
      <c r="X15" s="14" t="s">
        <v>59</v>
      </c>
      <c r="Y15" s="14" t="s">
        <v>48</v>
      </c>
      <c r="Z15" s="15" t="n">
        <v>1</v>
      </c>
      <c r="AA15" s="14" t="n">
        <v>50685.76</v>
      </c>
      <c r="AB15" s="14" t="s">
        <v>54</v>
      </c>
      <c r="AC15" s="20" t="n">
        <v>201915</v>
      </c>
      <c r="AD15" s="20" t="n">
        <v>1</v>
      </c>
      <c r="AE15" s="14" t="n">
        <v>50685.76</v>
      </c>
      <c r="AF15" s="16" t="n">
        <v>0</v>
      </c>
      <c r="AG15" s="21"/>
      <c r="AI15" s="2" t="s">
        <v>71</v>
      </c>
      <c r="AJ15" s="2" t="s">
        <v>59</v>
      </c>
      <c r="AK15" s="2" t="s">
        <v>56</v>
      </c>
      <c r="AL15" s="2" t="n">
        <v>0</v>
      </c>
      <c r="AM15" s="2" t="s">
        <v>57</v>
      </c>
      <c r="AN15" s="2" t="n">
        <v>1</v>
      </c>
      <c r="AO15" s="2" t="n">
        <v>50685.76</v>
      </c>
      <c r="AP15" s="21" t="n">
        <f aca="false">+AO15/1.16</f>
        <v>43694.6206896552</v>
      </c>
      <c r="AQ15" s="21" t="n">
        <f aca="false">+AP15*0.16</f>
        <v>6991.13931034483</v>
      </c>
      <c r="BJ15" s="16" t="n">
        <v>43694.6206896552</v>
      </c>
      <c r="BK15" s="15" t="s">
        <v>50</v>
      </c>
      <c r="BL15" s="16" t="n">
        <v>6991.13931034483</v>
      </c>
      <c r="BM15" s="14" t="s">
        <v>51</v>
      </c>
      <c r="BN15" s="19" t="n">
        <v>0.16</v>
      </c>
    </row>
    <row r="16" customFormat="false" ht="12.75" hidden="false" customHeight="true" outlineLevel="0" collapsed="false">
      <c r="A16" s="14"/>
      <c r="B16" s="14"/>
      <c r="C16" s="15"/>
      <c r="D16" s="15"/>
      <c r="E16" s="15"/>
      <c r="F16" s="15"/>
      <c r="G16" s="15"/>
      <c r="H16" s="14"/>
      <c r="I16" s="14"/>
      <c r="J16" s="14"/>
      <c r="K16" s="14"/>
      <c r="L16" s="17"/>
      <c r="M16" s="18"/>
      <c r="N16" s="18"/>
      <c r="O16" s="15"/>
      <c r="P16" s="14"/>
      <c r="Q16" s="14"/>
      <c r="R16" s="16" t="n">
        <v>10217.1637931035</v>
      </c>
      <c r="S16" s="15" t="s">
        <v>50</v>
      </c>
      <c r="T16" s="16" t="n">
        <v>1634.74620689655</v>
      </c>
      <c r="U16" s="14" t="s">
        <v>51</v>
      </c>
      <c r="V16" s="19" t="n">
        <v>0.16</v>
      </c>
      <c r="W16" s="14" t="s">
        <v>72</v>
      </c>
      <c r="X16" s="14" t="s">
        <v>59</v>
      </c>
      <c r="Y16" s="14" t="s">
        <v>48</v>
      </c>
      <c r="Z16" s="15" t="n">
        <v>1</v>
      </c>
      <c r="AA16" s="14" t="n">
        <v>11851.91</v>
      </c>
      <c r="AB16" s="14" t="s">
        <v>54</v>
      </c>
      <c r="AC16" s="20" t="n">
        <v>202757</v>
      </c>
      <c r="AD16" s="20" t="n">
        <v>1</v>
      </c>
      <c r="AE16" s="14" t="n">
        <v>11851.91</v>
      </c>
      <c r="AF16" s="16" t="n">
        <v>0</v>
      </c>
      <c r="AG16" s="21"/>
      <c r="AI16" s="2" t="s">
        <v>72</v>
      </c>
      <c r="AJ16" s="2" t="s">
        <v>59</v>
      </c>
      <c r="AK16" s="2" t="s">
        <v>56</v>
      </c>
      <c r="AL16" s="2" t="n">
        <v>0</v>
      </c>
      <c r="AM16" s="2" t="s">
        <v>57</v>
      </c>
      <c r="AN16" s="2" t="n">
        <v>1</v>
      </c>
      <c r="AO16" s="2" t="n">
        <v>11851.91</v>
      </c>
      <c r="AP16" s="21" t="n">
        <f aca="false">+AO16/1.16</f>
        <v>10217.1637931035</v>
      </c>
      <c r="AQ16" s="21" t="n">
        <f aca="false">+AP16*0.16</f>
        <v>1634.74620689655</v>
      </c>
      <c r="BJ16" s="16" t="n">
        <v>10217.1637931035</v>
      </c>
      <c r="BK16" s="15" t="s">
        <v>50</v>
      </c>
      <c r="BL16" s="16" t="n">
        <v>1634.74620689655</v>
      </c>
      <c r="BM16" s="14" t="s">
        <v>51</v>
      </c>
      <c r="BN16" s="19" t="n">
        <v>0.16</v>
      </c>
    </row>
    <row r="17" customFormat="false" ht="12.75" hidden="false" customHeight="true" outlineLevel="0" collapsed="false">
      <c r="A17" s="14"/>
      <c r="B17" s="14"/>
      <c r="C17" s="15"/>
      <c r="D17" s="15"/>
      <c r="E17" s="15"/>
      <c r="F17" s="15"/>
      <c r="G17" s="15"/>
      <c r="H17" s="14"/>
      <c r="I17" s="14"/>
      <c r="J17" s="14"/>
      <c r="K17" s="14"/>
      <c r="L17" s="17"/>
      <c r="M17" s="18"/>
      <c r="N17" s="18"/>
      <c r="O17" s="15"/>
      <c r="P17" s="14"/>
      <c r="Q17" s="14"/>
      <c r="R17" s="16" t="n">
        <v>11133.1724137931</v>
      </c>
      <c r="S17" s="15" t="s">
        <v>50</v>
      </c>
      <c r="T17" s="16" t="n">
        <v>1781.3075862069</v>
      </c>
      <c r="U17" s="14" t="s">
        <v>51</v>
      </c>
      <c r="V17" s="19" t="n">
        <v>0.16</v>
      </c>
      <c r="W17" s="14" t="s">
        <v>73</v>
      </c>
      <c r="X17" s="14" t="s">
        <v>59</v>
      </c>
      <c r="Y17" s="14" t="s">
        <v>48</v>
      </c>
      <c r="Z17" s="15" t="n">
        <v>1</v>
      </c>
      <c r="AA17" s="14" t="n">
        <v>12914.48</v>
      </c>
      <c r="AB17" s="14" t="s">
        <v>54</v>
      </c>
      <c r="AC17" s="20" t="n">
        <v>204005</v>
      </c>
      <c r="AD17" s="20" t="n">
        <v>1</v>
      </c>
      <c r="AE17" s="14" t="n">
        <v>12914.48</v>
      </c>
      <c r="AF17" s="16" t="n">
        <v>0</v>
      </c>
      <c r="AG17" s="21"/>
      <c r="AI17" s="2" t="s">
        <v>73</v>
      </c>
      <c r="AJ17" s="2" t="s">
        <v>59</v>
      </c>
      <c r="AK17" s="2" t="s">
        <v>56</v>
      </c>
      <c r="AL17" s="2" t="n">
        <v>0</v>
      </c>
      <c r="AM17" s="2" t="s">
        <v>57</v>
      </c>
      <c r="AN17" s="2" t="n">
        <v>1</v>
      </c>
      <c r="AO17" s="2" t="n">
        <v>12914.48</v>
      </c>
      <c r="AP17" s="21" t="n">
        <f aca="false">+AO17/1.16</f>
        <v>11133.1724137931</v>
      </c>
      <c r="AQ17" s="21" t="n">
        <f aca="false">+AP17*0.16</f>
        <v>1781.3075862069</v>
      </c>
      <c r="BJ17" s="16" t="n">
        <v>11133.1724137931</v>
      </c>
      <c r="BK17" s="15" t="s">
        <v>50</v>
      </c>
      <c r="BL17" s="16" t="n">
        <v>1781.3075862069</v>
      </c>
      <c r="BM17" s="14" t="s">
        <v>51</v>
      </c>
      <c r="BN17" s="19" t="n">
        <v>0.16</v>
      </c>
    </row>
    <row r="18" customFormat="false" ht="12.75" hidden="false" customHeight="true" outlineLevel="0" collapsed="false">
      <c r="A18" s="14"/>
      <c r="B18" s="14"/>
      <c r="C18" s="15"/>
      <c r="D18" s="15"/>
      <c r="E18" s="15"/>
      <c r="F18" s="15"/>
      <c r="G18" s="15"/>
      <c r="H18" s="14"/>
      <c r="I18" s="14"/>
      <c r="J18" s="14"/>
      <c r="K18" s="14"/>
      <c r="L18" s="17"/>
      <c r="M18" s="18"/>
      <c r="N18" s="18"/>
      <c r="O18" s="15"/>
      <c r="P18" s="14"/>
      <c r="Q18" s="14"/>
      <c r="R18" s="16" t="n">
        <v>10842.224137931</v>
      </c>
      <c r="S18" s="15" t="s">
        <v>50</v>
      </c>
      <c r="T18" s="16" t="n">
        <v>1734.75586206897</v>
      </c>
      <c r="U18" s="14" t="s">
        <v>51</v>
      </c>
      <c r="V18" s="19" t="n">
        <v>0.16</v>
      </c>
      <c r="W18" s="14" t="s">
        <v>74</v>
      </c>
      <c r="X18" s="14" t="s">
        <v>59</v>
      </c>
      <c r="Y18" s="14" t="s">
        <v>48</v>
      </c>
      <c r="Z18" s="15" t="n">
        <v>1</v>
      </c>
      <c r="AA18" s="14" t="n">
        <v>12576.98</v>
      </c>
      <c r="AB18" s="14" t="s">
        <v>54</v>
      </c>
      <c r="AC18" s="20" t="n">
        <v>204433</v>
      </c>
      <c r="AD18" s="20" t="n">
        <v>1</v>
      </c>
      <c r="AE18" s="14" t="n">
        <v>12576.98</v>
      </c>
      <c r="AF18" s="16" t="n">
        <v>0</v>
      </c>
      <c r="AG18" s="21"/>
      <c r="AI18" s="2" t="s">
        <v>74</v>
      </c>
      <c r="AJ18" s="2" t="s">
        <v>59</v>
      </c>
      <c r="AK18" s="2" t="s">
        <v>56</v>
      </c>
      <c r="AL18" s="2" t="n">
        <v>0</v>
      </c>
      <c r="AM18" s="2" t="s">
        <v>57</v>
      </c>
      <c r="AN18" s="2" t="n">
        <v>1</v>
      </c>
      <c r="AO18" s="2" t="n">
        <v>12576.98</v>
      </c>
      <c r="AP18" s="21" t="n">
        <f aca="false">+AO18/1.16</f>
        <v>10842.224137931</v>
      </c>
      <c r="AQ18" s="21" t="n">
        <f aca="false">+AP18*0.16</f>
        <v>1734.75586206897</v>
      </c>
      <c r="BJ18" s="16" t="n">
        <v>10842.224137931</v>
      </c>
      <c r="BK18" s="15" t="s">
        <v>50</v>
      </c>
      <c r="BL18" s="16" t="n">
        <v>1734.75586206897</v>
      </c>
      <c r="BM18" s="14" t="s">
        <v>51</v>
      </c>
      <c r="BN18" s="19" t="n">
        <v>0.16</v>
      </c>
    </row>
    <row r="19" customFormat="false" ht="12.75" hidden="false" customHeight="true" outlineLevel="0" collapsed="false">
      <c r="A19" s="14"/>
      <c r="B19" s="14"/>
      <c r="C19" s="15"/>
      <c r="D19" s="15"/>
      <c r="E19" s="15"/>
      <c r="F19" s="15"/>
      <c r="G19" s="15"/>
      <c r="H19" s="14"/>
      <c r="I19" s="14"/>
      <c r="J19" s="14"/>
      <c r="K19" s="14"/>
      <c r="L19" s="17"/>
      <c r="M19" s="18"/>
      <c r="N19" s="18"/>
      <c r="O19" s="15"/>
      <c r="P19" s="14"/>
      <c r="Q19" s="14"/>
      <c r="R19" s="16" t="n">
        <v>17078.4224137931</v>
      </c>
      <c r="S19" s="15" t="s">
        <v>50</v>
      </c>
      <c r="T19" s="16" t="n">
        <v>2732.5475862069</v>
      </c>
      <c r="U19" s="14" t="s">
        <v>51</v>
      </c>
      <c r="V19" s="19" t="n">
        <v>0.16</v>
      </c>
      <c r="W19" s="14" t="s">
        <v>75</v>
      </c>
      <c r="X19" s="14" t="s">
        <v>59</v>
      </c>
      <c r="Y19" s="14" t="s">
        <v>48</v>
      </c>
      <c r="Z19" s="15" t="n">
        <v>1</v>
      </c>
      <c r="AA19" s="14" t="n">
        <v>19810.97</v>
      </c>
      <c r="AB19" s="14" t="s">
        <v>54</v>
      </c>
      <c r="AC19" s="20" t="n">
        <v>204464</v>
      </c>
      <c r="AD19" s="20" t="n">
        <v>1</v>
      </c>
      <c r="AE19" s="14" t="n">
        <v>19810.97</v>
      </c>
      <c r="AF19" s="16" t="n">
        <v>0</v>
      </c>
      <c r="AG19" s="21"/>
      <c r="AI19" s="2" t="s">
        <v>75</v>
      </c>
      <c r="AJ19" s="2" t="s">
        <v>59</v>
      </c>
      <c r="AK19" s="2" t="s">
        <v>56</v>
      </c>
      <c r="AL19" s="2" t="n">
        <v>0</v>
      </c>
      <c r="AM19" s="2" t="s">
        <v>57</v>
      </c>
      <c r="AN19" s="2" t="n">
        <v>1</v>
      </c>
      <c r="AO19" s="2" t="n">
        <v>19810.97</v>
      </c>
      <c r="AP19" s="21" t="n">
        <f aca="false">+AO19/1.16</f>
        <v>17078.4224137931</v>
      </c>
      <c r="AQ19" s="21" t="n">
        <f aca="false">+AP19*0.16</f>
        <v>2732.5475862069</v>
      </c>
      <c r="BJ19" s="16" t="n">
        <v>17078.4224137931</v>
      </c>
      <c r="BK19" s="15" t="s">
        <v>50</v>
      </c>
      <c r="BL19" s="16" t="n">
        <v>2732.5475862069</v>
      </c>
      <c r="BM19" s="14" t="s">
        <v>51</v>
      </c>
      <c r="BN19" s="19" t="n">
        <v>0.16</v>
      </c>
    </row>
    <row r="20" customFormat="false" ht="12.75" hidden="false" customHeight="true" outlineLevel="0" collapsed="false">
      <c r="A20" s="14"/>
      <c r="B20" s="14"/>
      <c r="C20" s="15"/>
      <c r="D20" s="15"/>
      <c r="E20" s="15"/>
      <c r="F20" s="15"/>
      <c r="G20" s="15"/>
      <c r="H20" s="14"/>
      <c r="I20" s="14"/>
      <c r="J20" s="14"/>
      <c r="K20" s="14"/>
      <c r="L20" s="17"/>
      <c r="M20" s="18"/>
      <c r="N20" s="18"/>
      <c r="O20" s="15"/>
      <c r="P20" s="14"/>
      <c r="Q20" s="14"/>
      <c r="R20" s="16" t="n">
        <v>4348.68103448276</v>
      </c>
      <c r="S20" s="15" t="s">
        <v>50</v>
      </c>
      <c r="T20" s="16" t="n">
        <v>695.788965517241</v>
      </c>
      <c r="U20" s="14" t="s">
        <v>51</v>
      </c>
      <c r="V20" s="19" t="n">
        <v>0.16</v>
      </c>
      <c r="W20" s="14" t="s">
        <v>76</v>
      </c>
      <c r="X20" s="14" t="s">
        <v>59</v>
      </c>
      <c r="Y20" s="14" t="s">
        <v>48</v>
      </c>
      <c r="Z20" s="15" t="n">
        <v>1</v>
      </c>
      <c r="AA20" s="14" t="n">
        <v>5044.47</v>
      </c>
      <c r="AB20" s="14" t="s">
        <v>54</v>
      </c>
      <c r="AC20" s="20" t="n">
        <v>204483</v>
      </c>
      <c r="AD20" s="20" t="n">
        <v>1</v>
      </c>
      <c r="AE20" s="14" t="n">
        <v>5044.47</v>
      </c>
      <c r="AF20" s="16" t="n">
        <v>0</v>
      </c>
      <c r="AG20" s="21"/>
      <c r="AI20" s="2" t="s">
        <v>76</v>
      </c>
      <c r="AJ20" s="2" t="s">
        <v>59</v>
      </c>
      <c r="AK20" s="2" t="s">
        <v>56</v>
      </c>
      <c r="AL20" s="2" t="n">
        <v>0</v>
      </c>
      <c r="AM20" s="2" t="s">
        <v>57</v>
      </c>
      <c r="AN20" s="2" t="n">
        <v>1</v>
      </c>
      <c r="AO20" s="2" t="n">
        <v>5044.47</v>
      </c>
      <c r="AP20" s="21" t="n">
        <f aca="false">+AO20/1.16</f>
        <v>4348.68103448276</v>
      </c>
      <c r="AQ20" s="21" t="n">
        <f aca="false">+AP20*0.16</f>
        <v>695.788965517241</v>
      </c>
      <c r="BJ20" s="16" t="n">
        <v>4348.68103448276</v>
      </c>
      <c r="BK20" s="15" t="s">
        <v>50</v>
      </c>
      <c r="BL20" s="16" t="n">
        <v>695.788965517241</v>
      </c>
      <c r="BM20" s="14" t="s">
        <v>51</v>
      </c>
      <c r="BN20" s="19" t="n">
        <v>0.16</v>
      </c>
    </row>
    <row r="21" customFormat="false" ht="12.75" hidden="false" customHeight="true" outlineLevel="0" collapsed="false">
      <c r="A21" s="14"/>
      <c r="B21" s="14"/>
      <c r="C21" s="15"/>
      <c r="D21" s="15"/>
      <c r="E21" s="15"/>
      <c r="F21" s="15"/>
      <c r="G21" s="15"/>
      <c r="H21" s="14"/>
      <c r="I21" s="14"/>
      <c r="J21" s="14"/>
      <c r="K21" s="14"/>
      <c r="L21" s="17"/>
      <c r="M21" s="18"/>
      <c r="N21" s="18"/>
      <c r="O21" s="15"/>
      <c r="P21" s="14"/>
      <c r="Q21" s="14"/>
      <c r="R21" s="16" t="n">
        <v>2096.20689655172</v>
      </c>
      <c r="S21" s="15" t="s">
        <v>50</v>
      </c>
      <c r="T21" s="16" t="n">
        <v>335.393103448276</v>
      </c>
      <c r="U21" s="14" t="s">
        <v>51</v>
      </c>
      <c r="V21" s="19" t="n">
        <v>0.16</v>
      </c>
      <c r="W21" s="14" t="s">
        <v>77</v>
      </c>
      <c r="X21" s="14" t="s">
        <v>59</v>
      </c>
      <c r="Y21" s="14" t="s">
        <v>48</v>
      </c>
      <c r="Z21" s="15" t="n">
        <v>1</v>
      </c>
      <c r="AA21" s="14" t="n">
        <v>2431.6</v>
      </c>
      <c r="AB21" s="14" t="s">
        <v>54</v>
      </c>
      <c r="AC21" s="20" t="n">
        <v>204636</v>
      </c>
      <c r="AD21" s="20" t="n">
        <v>1</v>
      </c>
      <c r="AE21" s="14" t="n">
        <v>2431.6</v>
      </c>
      <c r="AF21" s="16" t="n">
        <v>0</v>
      </c>
      <c r="AG21" s="21"/>
      <c r="AI21" s="2" t="s">
        <v>77</v>
      </c>
      <c r="AJ21" s="2" t="s">
        <v>59</v>
      </c>
      <c r="AK21" s="2" t="s">
        <v>56</v>
      </c>
      <c r="AL21" s="2" t="n">
        <v>0</v>
      </c>
      <c r="AM21" s="2" t="s">
        <v>57</v>
      </c>
      <c r="AN21" s="2" t="n">
        <v>1</v>
      </c>
      <c r="AO21" s="2" t="n">
        <v>2431.6</v>
      </c>
      <c r="AP21" s="21" t="n">
        <f aca="false">+AO21/1.16</f>
        <v>2096.20689655172</v>
      </c>
      <c r="AQ21" s="21" t="n">
        <f aca="false">+AP21*0.16</f>
        <v>335.393103448276</v>
      </c>
      <c r="BJ21" s="16" t="n">
        <v>2096.20689655172</v>
      </c>
      <c r="BK21" s="15" t="s">
        <v>50</v>
      </c>
      <c r="BL21" s="16" t="n">
        <v>335.393103448276</v>
      </c>
      <c r="BM21" s="14" t="s">
        <v>51</v>
      </c>
      <c r="BN21" s="19" t="n">
        <v>0.16</v>
      </c>
    </row>
    <row r="22" customFormat="false" ht="12.75" hidden="false" customHeight="true" outlineLevel="0" collapsed="false">
      <c r="A22" s="14"/>
      <c r="B22" s="14"/>
      <c r="C22" s="15"/>
      <c r="D22" s="15"/>
      <c r="E22" s="15"/>
      <c r="F22" s="15"/>
      <c r="G22" s="15"/>
      <c r="H22" s="14"/>
      <c r="I22" s="14"/>
      <c r="J22" s="14"/>
      <c r="K22" s="14"/>
      <c r="L22" s="17"/>
      <c r="M22" s="18"/>
      <c r="N22" s="18"/>
      <c r="O22" s="15"/>
      <c r="P22" s="14"/>
      <c r="Q22" s="14"/>
      <c r="R22" s="16" t="n">
        <v>2925.05172413793</v>
      </c>
      <c r="S22" s="15" t="s">
        <v>50</v>
      </c>
      <c r="T22" s="16" t="n">
        <v>468.008275862069</v>
      </c>
      <c r="U22" s="14" t="s">
        <v>51</v>
      </c>
      <c r="V22" s="19" t="n">
        <v>0.16</v>
      </c>
      <c r="W22" s="14" t="s">
        <v>78</v>
      </c>
      <c r="X22" s="14" t="s">
        <v>59</v>
      </c>
      <c r="Y22" s="14" t="s">
        <v>48</v>
      </c>
      <c r="Z22" s="15" t="n">
        <v>1</v>
      </c>
      <c r="AA22" s="14" t="n">
        <v>3393.06</v>
      </c>
      <c r="AB22" s="14" t="s">
        <v>54</v>
      </c>
      <c r="AC22" s="20" t="n">
        <v>204789</v>
      </c>
      <c r="AD22" s="20" t="n">
        <v>1</v>
      </c>
      <c r="AE22" s="14" t="n">
        <v>3393.06</v>
      </c>
      <c r="AF22" s="16" t="n">
        <v>0</v>
      </c>
      <c r="AG22" s="21"/>
      <c r="AI22" s="2" t="s">
        <v>78</v>
      </c>
      <c r="AJ22" s="2" t="s">
        <v>59</v>
      </c>
      <c r="AK22" s="2" t="s">
        <v>56</v>
      </c>
      <c r="AL22" s="2" t="n">
        <v>0</v>
      </c>
      <c r="AM22" s="2" t="s">
        <v>57</v>
      </c>
      <c r="AN22" s="2" t="n">
        <v>1</v>
      </c>
      <c r="AO22" s="2" t="n">
        <v>3393.06</v>
      </c>
      <c r="AP22" s="21" t="n">
        <f aca="false">+AO22/1.16</f>
        <v>2925.05172413793</v>
      </c>
      <c r="AQ22" s="21" t="n">
        <f aca="false">+AP22*0.16</f>
        <v>468.008275862069</v>
      </c>
      <c r="BJ22" s="16" t="n">
        <v>2925.05172413793</v>
      </c>
      <c r="BK22" s="15" t="s">
        <v>50</v>
      </c>
      <c r="BL22" s="16" t="n">
        <v>468.008275862069</v>
      </c>
      <c r="BM22" s="14" t="s">
        <v>51</v>
      </c>
      <c r="BN22" s="19" t="n">
        <v>0.16</v>
      </c>
    </row>
    <row r="23" customFormat="false" ht="12.75" hidden="false" customHeight="true" outlineLevel="0" collapsed="false">
      <c r="A23" s="14"/>
      <c r="B23" s="14"/>
      <c r="C23" s="15"/>
      <c r="D23" s="15"/>
      <c r="E23" s="15"/>
      <c r="F23" s="15"/>
      <c r="G23" s="15"/>
      <c r="H23" s="14"/>
      <c r="I23" s="14"/>
      <c r="J23" s="14"/>
      <c r="K23" s="14"/>
      <c r="L23" s="17"/>
      <c r="M23" s="18"/>
      <c r="N23" s="18"/>
      <c r="O23" s="15"/>
      <c r="P23" s="14"/>
      <c r="Q23" s="14"/>
      <c r="R23" s="16" t="n">
        <v>2940.58620689655</v>
      </c>
      <c r="S23" s="15" t="s">
        <v>50</v>
      </c>
      <c r="T23" s="16" t="n">
        <v>470.493793103448</v>
      </c>
      <c r="U23" s="14" t="s">
        <v>51</v>
      </c>
      <c r="V23" s="19" t="n">
        <v>0.16</v>
      </c>
      <c r="W23" s="14" t="s">
        <v>79</v>
      </c>
      <c r="X23" s="14" t="s">
        <v>59</v>
      </c>
      <c r="Y23" s="14" t="s">
        <v>48</v>
      </c>
      <c r="Z23" s="15" t="n">
        <v>1</v>
      </c>
      <c r="AA23" s="14" t="n">
        <v>3411.08</v>
      </c>
      <c r="AB23" s="14" t="s">
        <v>54</v>
      </c>
      <c r="AC23" s="20" t="n">
        <v>204790</v>
      </c>
      <c r="AD23" s="20" t="n">
        <v>1</v>
      </c>
      <c r="AE23" s="14" t="n">
        <v>3411.08</v>
      </c>
      <c r="AF23" s="16" t="n">
        <v>0</v>
      </c>
      <c r="AG23" s="21"/>
      <c r="AI23" s="2" t="s">
        <v>79</v>
      </c>
      <c r="AJ23" s="2" t="s">
        <v>59</v>
      </c>
      <c r="AK23" s="2" t="s">
        <v>56</v>
      </c>
      <c r="AL23" s="2" t="n">
        <v>0</v>
      </c>
      <c r="AM23" s="2" t="s">
        <v>57</v>
      </c>
      <c r="AN23" s="2" t="n">
        <v>1</v>
      </c>
      <c r="AO23" s="2" t="n">
        <v>3411.08</v>
      </c>
      <c r="AP23" s="21" t="n">
        <f aca="false">+AO23/1.16</f>
        <v>2940.58620689655</v>
      </c>
      <c r="AQ23" s="21" t="n">
        <f aca="false">+AP23*0.16</f>
        <v>470.493793103448</v>
      </c>
      <c r="BJ23" s="16" t="n">
        <v>2940.58620689655</v>
      </c>
      <c r="BK23" s="15" t="s">
        <v>50</v>
      </c>
      <c r="BL23" s="16" t="n">
        <v>470.493793103448</v>
      </c>
      <c r="BM23" s="14" t="s">
        <v>51</v>
      </c>
      <c r="BN23" s="19" t="n">
        <v>0.16</v>
      </c>
    </row>
    <row r="24" customFormat="false" ht="12.75" hidden="true" customHeight="true" outlineLevel="0" collapsed="false">
      <c r="A24" s="14"/>
      <c r="B24" s="14"/>
      <c r="C24" s="15"/>
      <c r="D24" s="15"/>
      <c r="E24" s="15"/>
      <c r="F24" s="15"/>
      <c r="G24" s="15"/>
      <c r="H24" s="14"/>
      <c r="I24" s="14"/>
      <c r="J24" s="14"/>
      <c r="K24" s="14"/>
      <c r="L24" s="17"/>
      <c r="M24" s="18"/>
      <c r="N24" s="18"/>
      <c r="O24" s="15"/>
      <c r="P24" s="14"/>
      <c r="Q24" s="14"/>
      <c r="R24" s="16" t="n">
        <f aca="false" t="array" ref="R24:R24">SUM(ROUND(R2:R23,2))</f>
        <v>297804.74</v>
      </c>
      <c r="S24" s="15"/>
      <c r="T24" s="16" t="n">
        <f aca="false" t="array" ref="T24:T24">SUM(ROUND(T2:T23,2))</f>
        <v>47648.77</v>
      </c>
      <c r="U24" s="14"/>
      <c r="V24" s="19"/>
      <c r="W24" s="14"/>
      <c r="X24" s="14"/>
      <c r="Y24" s="14"/>
      <c r="Z24" s="15"/>
      <c r="AA24" s="14"/>
      <c r="AB24" s="14"/>
      <c r="AC24" s="20"/>
      <c r="AD24" s="20"/>
      <c r="AE24" s="14"/>
      <c r="AF24" s="16"/>
      <c r="AG24" s="21"/>
      <c r="AP24" s="21"/>
      <c r="AQ24" s="21"/>
      <c r="BJ24" s="16" t="n">
        <f aca="false" t="array" ref="BJ24:BJ24">SUM(ROUND(BJ2:BJ23,2))</f>
        <v>297804.74</v>
      </c>
      <c r="BK24" s="15"/>
      <c r="BL24" s="16" t="n">
        <f aca="false" t="array" ref="BL24:BL24">SUM(ROUND(BL2:BL23,2))</f>
        <v>47648.77</v>
      </c>
      <c r="BM24" s="14"/>
      <c r="BN24" s="19"/>
    </row>
    <row r="25" customFormat="false" ht="12.75" hidden="true" customHeight="true" outlineLevel="0" collapsed="false">
      <c r="A25" s="14"/>
      <c r="B25" s="14"/>
      <c r="C25" s="15"/>
      <c r="D25" s="15"/>
      <c r="E25" s="15"/>
      <c r="F25" s="15"/>
      <c r="G25" s="15"/>
      <c r="H25" s="14"/>
      <c r="I25" s="14"/>
      <c r="J25" s="14"/>
      <c r="K25" s="14"/>
      <c r="L25" s="17"/>
      <c r="M25" s="18"/>
      <c r="N25" s="18"/>
      <c r="O25" s="15"/>
      <c r="P25" s="14"/>
      <c r="Q25" s="14"/>
      <c r="R25" s="16"/>
      <c r="S25" s="15"/>
      <c r="T25" s="16"/>
      <c r="U25" s="14"/>
      <c r="V25" s="19"/>
      <c r="W25" s="14"/>
      <c r="X25" s="14"/>
      <c r="Y25" s="14"/>
      <c r="Z25" s="15"/>
      <c r="AA25" s="14"/>
      <c r="AB25" s="14"/>
      <c r="AC25" s="20"/>
      <c r="AD25" s="20"/>
      <c r="AE25" s="14"/>
      <c r="AF25" s="16"/>
      <c r="AG25" s="21"/>
      <c r="AP25" s="21"/>
      <c r="AQ25" s="21"/>
      <c r="BJ25" s="16"/>
      <c r="BK25" s="15"/>
      <c r="BL25" s="16"/>
      <c r="BM25" s="14"/>
      <c r="BN25" s="19"/>
    </row>
    <row r="26" customFormat="false" ht="12.75" hidden="true" customHeight="true" outlineLevel="0" collapsed="false">
      <c r="A26" s="14"/>
      <c r="B26" s="14"/>
      <c r="C26" s="15"/>
      <c r="D26" s="15"/>
      <c r="E26" s="15"/>
      <c r="F26" s="15"/>
      <c r="G26" s="15"/>
      <c r="H26" s="14"/>
      <c r="I26" s="14"/>
      <c r="J26" s="14"/>
      <c r="K26" s="14"/>
      <c r="L26" s="17"/>
      <c r="M26" s="18"/>
      <c r="N26" s="18"/>
      <c r="O26" s="15"/>
      <c r="P26" s="14"/>
      <c r="Q26" s="14"/>
      <c r="R26" s="16"/>
      <c r="S26" s="15"/>
      <c r="T26" s="16"/>
      <c r="U26" s="14"/>
      <c r="V26" s="19"/>
      <c r="W26" s="14"/>
      <c r="X26" s="14"/>
      <c r="Y26" s="14"/>
      <c r="Z26" s="15"/>
      <c r="AA26" s="14"/>
      <c r="AB26" s="14"/>
      <c r="AC26" s="20"/>
      <c r="AD26" s="20"/>
      <c r="AE26" s="14"/>
      <c r="AF26" s="16"/>
      <c r="AG26" s="21"/>
      <c r="AP26" s="21"/>
      <c r="AQ26" s="21"/>
      <c r="BJ26" s="16"/>
      <c r="BK26" s="15"/>
      <c r="BL26" s="16"/>
      <c r="BM26" s="14"/>
      <c r="BN26" s="19"/>
    </row>
    <row r="27" customFormat="false" ht="12.75" hidden="false" customHeight="true" outlineLevel="0" collapsed="false">
      <c r="A27" s="13" t="n">
        <v>2</v>
      </c>
      <c r="B27" s="14" t="n">
        <v>601</v>
      </c>
      <c r="C27" s="15" t="str">
        <f aca="false">AS27</f>
        <v>CEC8504255S6</v>
      </c>
      <c r="D27" s="15" t="str">
        <f aca="false">AR27</f>
        <v>COPIADORAS ELECTRONICAS DE CAJEME</v>
      </c>
      <c r="E27" s="15" t="str">
        <f aca="false">AU27</f>
        <v>valley.move.swear.lunch.notable@addtodropbox.com</v>
      </c>
      <c r="F27" s="15" t="str">
        <f aca="false">AT27</f>
        <v>85010</v>
      </c>
      <c r="G27" s="15" t="n">
        <v>601</v>
      </c>
      <c r="H27" s="14" t="n">
        <v>550076619</v>
      </c>
      <c r="I27" s="16" t="n">
        <f aca="false">R47</f>
        <v>196981.38</v>
      </c>
      <c r="J27" s="14" t="n">
        <v>228498.39</v>
      </c>
      <c r="K27" s="16" t="n">
        <f aca="false">T47</f>
        <v>31517.01</v>
      </c>
      <c r="L27" s="17" t="n">
        <v>45013.5</v>
      </c>
      <c r="M27" s="18" t="s">
        <v>48</v>
      </c>
      <c r="N27" s="18" t="s">
        <v>49</v>
      </c>
      <c r="O27" s="15" t="n">
        <v>1</v>
      </c>
      <c r="P27" s="14" t="n">
        <v>228498.39</v>
      </c>
      <c r="Q27" s="14" t="n">
        <v>228498.39</v>
      </c>
      <c r="R27" s="16" t="n">
        <v>2905</v>
      </c>
      <c r="S27" s="15" t="s">
        <v>50</v>
      </c>
      <c r="T27" s="16" t="n">
        <v>464.8</v>
      </c>
      <c r="U27" s="14" t="s">
        <v>51</v>
      </c>
      <c r="V27" s="19" t="n">
        <v>0.16</v>
      </c>
      <c r="W27" s="14" t="s">
        <v>80</v>
      </c>
      <c r="X27" s="14" t="s">
        <v>53</v>
      </c>
      <c r="Y27" s="14" t="s">
        <v>48</v>
      </c>
      <c r="Z27" s="15" t="n">
        <v>1</v>
      </c>
      <c r="AA27" s="14" t="n">
        <v>3369.8</v>
      </c>
      <c r="AB27" s="14" t="s">
        <v>54</v>
      </c>
      <c r="AC27" s="20" t="s">
        <v>81</v>
      </c>
      <c r="AD27" s="20" t="n">
        <v>1</v>
      </c>
      <c r="AE27" s="14" t="n">
        <v>3369.8</v>
      </c>
      <c r="AF27" s="16" t="n">
        <v>0</v>
      </c>
      <c r="AG27" s="21"/>
      <c r="AH27" s="2" t="n">
        <v>228498.39</v>
      </c>
      <c r="AI27" s="2" t="s">
        <v>80</v>
      </c>
      <c r="AJ27" s="2" t="s">
        <v>53</v>
      </c>
      <c r="AK27" s="2" t="s">
        <v>56</v>
      </c>
      <c r="AL27" s="2" t="n">
        <v>0</v>
      </c>
      <c r="AM27" s="2" t="s">
        <v>57</v>
      </c>
      <c r="AN27" s="2" t="n">
        <v>1</v>
      </c>
      <c r="AO27" s="2" t="n">
        <v>3369.8</v>
      </c>
      <c r="AP27" s="21" t="n">
        <f aca="false">+AO27/1.16</f>
        <v>2905</v>
      </c>
      <c r="AQ27" s="21" t="n">
        <f aca="false">+AP27*0.16</f>
        <v>464.8</v>
      </c>
      <c r="AR27" s="2" t="s">
        <v>45</v>
      </c>
      <c r="AS27" s="2" t="s">
        <v>44</v>
      </c>
      <c r="AT27" s="2" t="s">
        <v>47</v>
      </c>
      <c r="AU27" s="2" t="s">
        <v>46</v>
      </c>
      <c r="BJ27" s="16" t="n">
        <v>2905</v>
      </c>
      <c r="BK27" s="15" t="s">
        <v>50</v>
      </c>
      <c r="BL27" s="16" t="n">
        <v>464.8</v>
      </c>
      <c r="BM27" s="14" t="s">
        <v>51</v>
      </c>
      <c r="BN27" s="19" t="n">
        <v>0.16</v>
      </c>
    </row>
    <row r="28" customFormat="false" ht="12.75" hidden="false" customHeight="true" outlineLevel="0" collapsed="false">
      <c r="A28" s="14"/>
      <c r="B28" s="14"/>
      <c r="C28" s="15"/>
      <c r="D28" s="15"/>
      <c r="E28" s="15"/>
      <c r="F28" s="15"/>
      <c r="G28" s="15"/>
      <c r="H28" s="14"/>
      <c r="I28" s="14"/>
      <c r="J28" s="14"/>
      <c r="K28" s="14"/>
      <c r="L28" s="17"/>
      <c r="M28" s="18"/>
      <c r="N28" s="18"/>
      <c r="O28" s="15"/>
      <c r="P28" s="14"/>
      <c r="Q28" s="14"/>
      <c r="R28" s="16" t="n">
        <v>4806.56896551724</v>
      </c>
      <c r="S28" s="15" t="s">
        <v>50</v>
      </c>
      <c r="T28" s="16" t="n">
        <v>769.051034482759</v>
      </c>
      <c r="U28" s="14" t="s">
        <v>51</v>
      </c>
      <c r="V28" s="19" t="n">
        <v>0.16</v>
      </c>
      <c r="W28" s="14" t="s">
        <v>82</v>
      </c>
      <c r="X28" s="14" t="s">
        <v>59</v>
      </c>
      <c r="Y28" s="14" t="s">
        <v>48</v>
      </c>
      <c r="Z28" s="15" t="n">
        <v>1</v>
      </c>
      <c r="AA28" s="14" t="n">
        <v>5575.62</v>
      </c>
      <c r="AB28" s="14" t="s">
        <v>54</v>
      </c>
      <c r="AC28" s="20" t="n">
        <v>197903</v>
      </c>
      <c r="AD28" s="20" t="n">
        <v>1</v>
      </c>
      <c r="AE28" s="14" t="n">
        <v>5575.62</v>
      </c>
      <c r="AF28" s="16" t="n">
        <v>0</v>
      </c>
      <c r="AG28" s="21"/>
      <c r="AI28" s="2" t="s">
        <v>82</v>
      </c>
      <c r="AJ28" s="2" t="s">
        <v>59</v>
      </c>
      <c r="AK28" s="2" t="s">
        <v>56</v>
      </c>
      <c r="AL28" s="2" t="n">
        <v>0</v>
      </c>
      <c r="AM28" s="2" t="s">
        <v>57</v>
      </c>
      <c r="AN28" s="2" t="n">
        <v>1</v>
      </c>
      <c r="AO28" s="2" t="n">
        <v>5575.62</v>
      </c>
      <c r="AP28" s="21" t="n">
        <f aca="false">+AO28/1.16</f>
        <v>4806.56896551724</v>
      </c>
      <c r="AQ28" s="21" t="n">
        <f aca="false">+AP28*0.16</f>
        <v>769.051034482759</v>
      </c>
      <c r="BJ28" s="16" t="n">
        <v>4806.56896551724</v>
      </c>
      <c r="BK28" s="15" t="s">
        <v>50</v>
      </c>
      <c r="BL28" s="16" t="n">
        <v>769.051034482759</v>
      </c>
      <c r="BM28" s="14" t="s">
        <v>51</v>
      </c>
      <c r="BN28" s="19" t="n">
        <v>0.16</v>
      </c>
    </row>
    <row r="29" customFormat="false" ht="12.75" hidden="false" customHeight="true" outlineLevel="0" collapsed="false">
      <c r="A29" s="14"/>
      <c r="B29" s="14"/>
      <c r="C29" s="15"/>
      <c r="D29" s="15"/>
      <c r="E29" s="15"/>
      <c r="F29" s="15"/>
      <c r="G29" s="15"/>
      <c r="H29" s="14"/>
      <c r="I29" s="14"/>
      <c r="J29" s="14"/>
      <c r="K29" s="14"/>
      <c r="L29" s="17"/>
      <c r="M29" s="18"/>
      <c r="N29" s="18"/>
      <c r="O29" s="15"/>
      <c r="P29" s="14"/>
      <c r="Q29" s="14"/>
      <c r="R29" s="16" t="n">
        <v>6130.50862068966</v>
      </c>
      <c r="S29" s="15" t="s">
        <v>50</v>
      </c>
      <c r="T29" s="16" t="n">
        <v>980.881379310345</v>
      </c>
      <c r="U29" s="14" t="s">
        <v>51</v>
      </c>
      <c r="V29" s="19" t="n">
        <v>0.16</v>
      </c>
      <c r="W29" s="14" t="s">
        <v>83</v>
      </c>
      <c r="X29" s="14" t="s">
        <v>59</v>
      </c>
      <c r="Y29" s="14" t="s">
        <v>48</v>
      </c>
      <c r="Z29" s="15" t="n">
        <v>1</v>
      </c>
      <c r="AA29" s="14" t="n">
        <v>7111.39</v>
      </c>
      <c r="AB29" s="14" t="s">
        <v>54</v>
      </c>
      <c r="AC29" s="20" t="n">
        <v>197904</v>
      </c>
      <c r="AD29" s="20" t="n">
        <v>1</v>
      </c>
      <c r="AE29" s="14" t="n">
        <v>7111.39</v>
      </c>
      <c r="AF29" s="16" t="n">
        <v>0</v>
      </c>
      <c r="AG29" s="21"/>
      <c r="AI29" s="2" t="s">
        <v>83</v>
      </c>
      <c r="AJ29" s="2" t="s">
        <v>59</v>
      </c>
      <c r="AK29" s="2" t="s">
        <v>56</v>
      </c>
      <c r="AL29" s="2" t="n">
        <v>0</v>
      </c>
      <c r="AM29" s="2" t="s">
        <v>57</v>
      </c>
      <c r="AN29" s="2" t="n">
        <v>1</v>
      </c>
      <c r="AO29" s="2" t="n">
        <v>7111.39</v>
      </c>
      <c r="AP29" s="21" t="n">
        <f aca="false">+AO29/1.16</f>
        <v>6130.50862068966</v>
      </c>
      <c r="AQ29" s="21" t="n">
        <f aca="false">+AP29*0.16</f>
        <v>980.881379310345</v>
      </c>
      <c r="BJ29" s="16" t="n">
        <v>6130.50862068966</v>
      </c>
      <c r="BK29" s="15" t="s">
        <v>50</v>
      </c>
      <c r="BL29" s="16" t="n">
        <v>980.881379310345</v>
      </c>
      <c r="BM29" s="14" t="s">
        <v>51</v>
      </c>
      <c r="BN29" s="19" t="n">
        <v>0.16</v>
      </c>
    </row>
    <row r="30" customFormat="false" ht="12.75" hidden="false" customHeight="true" outlineLevel="0" collapsed="false">
      <c r="A30" s="14"/>
      <c r="B30" s="14"/>
      <c r="C30" s="15"/>
      <c r="D30" s="15"/>
      <c r="E30" s="15"/>
      <c r="F30" s="15"/>
      <c r="G30" s="15"/>
      <c r="H30" s="14"/>
      <c r="I30" s="14"/>
      <c r="J30" s="14"/>
      <c r="K30" s="14"/>
      <c r="L30" s="17"/>
      <c r="M30" s="18"/>
      <c r="N30" s="18"/>
      <c r="O30" s="15"/>
      <c r="P30" s="14"/>
      <c r="Q30" s="14"/>
      <c r="R30" s="16" t="n">
        <v>6365.96551724138</v>
      </c>
      <c r="S30" s="15" t="s">
        <v>50</v>
      </c>
      <c r="T30" s="16" t="n">
        <v>1018.55448275862</v>
      </c>
      <c r="U30" s="14" t="s">
        <v>51</v>
      </c>
      <c r="V30" s="19" t="n">
        <v>0.16</v>
      </c>
      <c r="W30" s="14" t="s">
        <v>84</v>
      </c>
      <c r="X30" s="14" t="s">
        <v>59</v>
      </c>
      <c r="Y30" s="14" t="s">
        <v>48</v>
      </c>
      <c r="Z30" s="15" t="n">
        <v>1</v>
      </c>
      <c r="AA30" s="14" t="n">
        <v>7384.52</v>
      </c>
      <c r="AB30" s="14" t="s">
        <v>54</v>
      </c>
      <c r="AC30" s="20" t="n">
        <v>197905</v>
      </c>
      <c r="AD30" s="20" t="n">
        <v>1</v>
      </c>
      <c r="AE30" s="14" t="n">
        <v>7384.52</v>
      </c>
      <c r="AF30" s="16" t="n">
        <v>0</v>
      </c>
      <c r="AG30" s="21"/>
      <c r="AI30" s="2" t="s">
        <v>84</v>
      </c>
      <c r="AJ30" s="2" t="s">
        <v>59</v>
      </c>
      <c r="AK30" s="2" t="s">
        <v>56</v>
      </c>
      <c r="AL30" s="2" t="n">
        <v>0</v>
      </c>
      <c r="AM30" s="2" t="s">
        <v>57</v>
      </c>
      <c r="AN30" s="2" t="n">
        <v>1</v>
      </c>
      <c r="AO30" s="2" t="n">
        <v>7384.52</v>
      </c>
      <c r="AP30" s="21" t="n">
        <f aca="false">+AO30/1.16</f>
        <v>6365.96551724138</v>
      </c>
      <c r="AQ30" s="21" t="n">
        <f aca="false">+AP30*0.16</f>
        <v>1018.55448275862</v>
      </c>
      <c r="BJ30" s="16" t="n">
        <v>6365.96551724138</v>
      </c>
      <c r="BK30" s="15" t="s">
        <v>50</v>
      </c>
      <c r="BL30" s="16" t="n">
        <v>1018.55448275862</v>
      </c>
      <c r="BM30" s="14" t="s">
        <v>51</v>
      </c>
      <c r="BN30" s="19" t="n">
        <v>0.16</v>
      </c>
    </row>
    <row r="31" customFormat="false" ht="12.75" hidden="false" customHeight="true" outlineLevel="0" collapsed="false">
      <c r="A31" s="14"/>
      <c r="B31" s="14"/>
      <c r="C31" s="15"/>
      <c r="D31" s="15"/>
      <c r="E31" s="15"/>
      <c r="F31" s="15"/>
      <c r="G31" s="15"/>
      <c r="H31" s="14"/>
      <c r="I31" s="14"/>
      <c r="J31" s="14"/>
      <c r="K31" s="14"/>
      <c r="L31" s="17"/>
      <c r="M31" s="18"/>
      <c r="N31" s="18"/>
      <c r="O31" s="15"/>
      <c r="P31" s="14"/>
      <c r="Q31" s="14"/>
      <c r="R31" s="16" t="n">
        <v>6208.03448275862</v>
      </c>
      <c r="S31" s="15" t="s">
        <v>50</v>
      </c>
      <c r="T31" s="16" t="n">
        <v>993.285517241379</v>
      </c>
      <c r="U31" s="14" t="s">
        <v>51</v>
      </c>
      <c r="V31" s="19" t="n">
        <v>0.16</v>
      </c>
      <c r="W31" s="14" t="s">
        <v>85</v>
      </c>
      <c r="X31" s="14" t="s">
        <v>59</v>
      </c>
      <c r="Y31" s="14" t="s">
        <v>48</v>
      </c>
      <c r="Z31" s="15" t="n">
        <v>1</v>
      </c>
      <c r="AA31" s="14" t="n">
        <v>7201.32</v>
      </c>
      <c r="AB31" s="14" t="s">
        <v>54</v>
      </c>
      <c r="AC31" s="20" t="n">
        <v>198135</v>
      </c>
      <c r="AD31" s="20" t="n">
        <v>1</v>
      </c>
      <c r="AE31" s="14" t="n">
        <v>7201.32</v>
      </c>
      <c r="AF31" s="16" t="n">
        <v>0</v>
      </c>
      <c r="AG31" s="21"/>
      <c r="AI31" s="2" t="s">
        <v>85</v>
      </c>
      <c r="AJ31" s="2" t="s">
        <v>59</v>
      </c>
      <c r="AK31" s="2" t="s">
        <v>56</v>
      </c>
      <c r="AL31" s="2" t="n">
        <v>0</v>
      </c>
      <c r="AM31" s="2" t="s">
        <v>57</v>
      </c>
      <c r="AN31" s="2" t="n">
        <v>1</v>
      </c>
      <c r="AO31" s="2" t="n">
        <v>7201.32</v>
      </c>
      <c r="AP31" s="21" t="n">
        <f aca="false">+AO31/1.16</f>
        <v>6208.03448275862</v>
      </c>
      <c r="AQ31" s="21" t="n">
        <f aca="false">+AP31*0.16</f>
        <v>993.285517241379</v>
      </c>
      <c r="BJ31" s="16" t="n">
        <v>6208.03448275862</v>
      </c>
      <c r="BK31" s="15" t="s">
        <v>50</v>
      </c>
      <c r="BL31" s="16" t="n">
        <v>993.285517241379</v>
      </c>
      <c r="BM31" s="14" t="s">
        <v>51</v>
      </c>
      <c r="BN31" s="19" t="n">
        <v>0.16</v>
      </c>
    </row>
    <row r="32" customFormat="false" ht="12.75" hidden="false" customHeight="true" outlineLevel="0" collapsed="false">
      <c r="A32" s="14"/>
      <c r="B32" s="14"/>
      <c r="C32" s="15"/>
      <c r="D32" s="15"/>
      <c r="E32" s="15"/>
      <c r="F32" s="15"/>
      <c r="G32" s="15"/>
      <c r="H32" s="14"/>
      <c r="I32" s="14"/>
      <c r="J32" s="14"/>
      <c r="K32" s="14"/>
      <c r="L32" s="17"/>
      <c r="M32" s="18"/>
      <c r="N32" s="18"/>
      <c r="O32" s="15"/>
      <c r="P32" s="14"/>
      <c r="Q32" s="14"/>
      <c r="R32" s="16" t="n">
        <v>634.120689655172</v>
      </c>
      <c r="S32" s="15" t="s">
        <v>50</v>
      </c>
      <c r="T32" s="16" t="n">
        <v>101.459310344828</v>
      </c>
      <c r="U32" s="14" t="s">
        <v>51</v>
      </c>
      <c r="V32" s="19" t="n">
        <v>0.16</v>
      </c>
      <c r="W32" s="14" t="s">
        <v>86</v>
      </c>
      <c r="X32" s="14" t="s">
        <v>59</v>
      </c>
      <c r="Y32" s="14" t="s">
        <v>48</v>
      </c>
      <c r="Z32" s="15" t="n">
        <v>1</v>
      </c>
      <c r="AA32" s="14" t="n">
        <v>735.58</v>
      </c>
      <c r="AB32" s="14" t="s">
        <v>54</v>
      </c>
      <c r="AC32" s="20" t="n">
        <v>198242</v>
      </c>
      <c r="AD32" s="20" t="n">
        <v>1</v>
      </c>
      <c r="AE32" s="14" t="n">
        <v>735.58</v>
      </c>
      <c r="AF32" s="16" t="n">
        <v>0</v>
      </c>
      <c r="AG32" s="21"/>
      <c r="AI32" s="2" t="s">
        <v>86</v>
      </c>
      <c r="AJ32" s="2" t="s">
        <v>59</v>
      </c>
      <c r="AK32" s="2" t="s">
        <v>56</v>
      </c>
      <c r="AL32" s="2" t="n">
        <v>0</v>
      </c>
      <c r="AM32" s="2" t="s">
        <v>57</v>
      </c>
      <c r="AN32" s="2" t="n">
        <v>1</v>
      </c>
      <c r="AO32" s="2" t="n">
        <v>735.58</v>
      </c>
      <c r="AP32" s="21" t="n">
        <f aca="false">+AO32/1.16</f>
        <v>634.120689655172</v>
      </c>
      <c r="AQ32" s="21" t="n">
        <f aca="false">+AP32*0.16</f>
        <v>101.459310344828</v>
      </c>
      <c r="BJ32" s="16" t="n">
        <v>634.120689655172</v>
      </c>
      <c r="BK32" s="15" t="s">
        <v>50</v>
      </c>
      <c r="BL32" s="16" t="n">
        <v>101.459310344828</v>
      </c>
      <c r="BM32" s="14" t="s">
        <v>51</v>
      </c>
      <c r="BN32" s="19" t="n">
        <v>0.16</v>
      </c>
    </row>
    <row r="33" customFormat="false" ht="12.75" hidden="false" customHeight="true" outlineLevel="0" collapsed="false">
      <c r="A33" s="14"/>
      <c r="B33" s="14"/>
      <c r="C33" s="15"/>
      <c r="D33" s="15"/>
      <c r="E33" s="15"/>
      <c r="F33" s="15"/>
      <c r="G33" s="15"/>
      <c r="H33" s="14"/>
      <c r="I33" s="14"/>
      <c r="J33" s="14"/>
      <c r="K33" s="14"/>
      <c r="L33" s="17"/>
      <c r="M33" s="18"/>
      <c r="N33" s="18"/>
      <c r="O33" s="15"/>
      <c r="P33" s="14"/>
      <c r="Q33" s="14"/>
      <c r="R33" s="16" t="n">
        <v>10404.3103448276</v>
      </c>
      <c r="S33" s="15" t="s">
        <v>50</v>
      </c>
      <c r="T33" s="16" t="n">
        <v>1664.68965517241</v>
      </c>
      <c r="U33" s="14" t="s">
        <v>51</v>
      </c>
      <c r="V33" s="19" t="n">
        <v>0.16</v>
      </c>
      <c r="W33" s="14" t="s">
        <v>87</v>
      </c>
      <c r="X33" s="14" t="s">
        <v>59</v>
      </c>
      <c r="Y33" s="14" t="s">
        <v>48</v>
      </c>
      <c r="Z33" s="15" t="n">
        <v>1</v>
      </c>
      <c r="AA33" s="14" t="n">
        <v>12069</v>
      </c>
      <c r="AB33" s="14" t="s">
        <v>54</v>
      </c>
      <c r="AC33" s="20" t="n">
        <v>198294</v>
      </c>
      <c r="AD33" s="20" t="n">
        <v>1</v>
      </c>
      <c r="AE33" s="14" t="n">
        <v>12069</v>
      </c>
      <c r="AF33" s="16" t="n">
        <v>0</v>
      </c>
      <c r="AG33" s="21"/>
      <c r="AI33" s="2" t="s">
        <v>87</v>
      </c>
      <c r="AJ33" s="2" t="s">
        <v>59</v>
      </c>
      <c r="AK33" s="2" t="s">
        <v>56</v>
      </c>
      <c r="AL33" s="2" t="n">
        <v>0</v>
      </c>
      <c r="AM33" s="2" t="s">
        <v>57</v>
      </c>
      <c r="AN33" s="2" t="n">
        <v>1</v>
      </c>
      <c r="AO33" s="2" t="n">
        <v>12069</v>
      </c>
      <c r="AP33" s="21" t="n">
        <f aca="false">+AO33/1.16</f>
        <v>10404.3103448276</v>
      </c>
      <c r="AQ33" s="21" t="n">
        <f aca="false">+AP33*0.16</f>
        <v>1664.68965517241</v>
      </c>
      <c r="BJ33" s="16" t="n">
        <v>10404.3103448276</v>
      </c>
      <c r="BK33" s="15" t="s">
        <v>50</v>
      </c>
      <c r="BL33" s="16" t="n">
        <v>1664.68965517241</v>
      </c>
      <c r="BM33" s="14" t="s">
        <v>51</v>
      </c>
      <c r="BN33" s="19" t="n">
        <v>0.16</v>
      </c>
    </row>
    <row r="34" customFormat="false" ht="12.75" hidden="false" customHeight="true" outlineLevel="0" collapsed="false">
      <c r="A34" s="14"/>
      <c r="B34" s="14"/>
      <c r="C34" s="15"/>
      <c r="D34" s="15"/>
      <c r="E34" s="15"/>
      <c r="F34" s="15"/>
      <c r="G34" s="15"/>
      <c r="H34" s="14"/>
      <c r="I34" s="14"/>
      <c r="J34" s="14"/>
      <c r="K34" s="14"/>
      <c r="L34" s="17"/>
      <c r="M34" s="18"/>
      <c r="N34" s="18"/>
      <c r="O34" s="15"/>
      <c r="P34" s="14"/>
      <c r="Q34" s="14"/>
      <c r="R34" s="16" t="n">
        <v>47326.7327586207</v>
      </c>
      <c r="S34" s="15" t="s">
        <v>50</v>
      </c>
      <c r="T34" s="16" t="n">
        <v>7572.27724137931</v>
      </c>
      <c r="U34" s="14" t="s">
        <v>51</v>
      </c>
      <c r="V34" s="19" t="n">
        <v>0.16</v>
      </c>
      <c r="W34" s="14" t="s">
        <v>88</v>
      </c>
      <c r="X34" s="14" t="s">
        <v>59</v>
      </c>
      <c r="Y34" s="14" t="s">
        <v>48</v>
      </c>
      <c r="Z34" s="15" t="n">
        <v>1</v>
      </c>
      <c r="AA34" s="14" t="n">
        <v>54899.01</v>
      </c>
      <c r="AB34" s="14" t="s">
        <v>54</v>
      </c>
      <c r="AC34" s="20" t="n">
        <v>199802</v>
      </c>
      <c r="AD34" s="20" t="n">
        <v>1</v>
      </c>
      <c r="AE34" s="14" t="n">
        <v>54899.01</v>
      </c>
      <c r="AF34" s="16" t="n">
        <v>0</v>
      </c>
      <c r="AG34" s="21"/>
      <c r="AI34" s="2" t="s">
        <v>88</v>
      </c>
      <c r="AJ34" s="2" t="s">
        <v>59</v>
      </c>
      <c r="AK34" s="2" t="s">
        <v>56</v>
      </c>
      <c r="AL34" s="2" t="n">
        <v>0</v>
      </c>
      <c r="AM34" s="2" t="s">
        <v>57</v>
      </c>
      <c r="AN34" s="2" t="n">
        <v>1</v>
      </c>
      <c r="AO34" s="2" t="n">
        <v>54899.01</v>
      </c>
      <c r="AP34" s="21" t="n">
        <f aca="false">+AO34/1.16</f>
        <v>47326.7327586207</v>
      </c>
      <c r="AQ34" s="21" t="n">
        <f aca="false">+AP34*0.16</f>
        <v>7572.27724137931</v>
      </c>
      <c r="BJ34" s="16" t="n">
        <v>47326.7327586207</v>
      </c>
      <c r="BK34" s="15" t="s">
        <v>50</v>
      </c>
      <c r="BL34" s="16" t="n">
        <v>7572.27724137931</v>
      </c>
      <c r="BM34" s="14" t="s">
        <v>51</v>
      </c>
      <c r="BN34" s="19" t="n">
        <v>0.16</v>
      </c>
    </row>
    <row r="35" customFormat="false" ht="12.75" hidden="false" customHeight="true" outlineLevel="0" collapsed="false">
      <c r="A35" s="14"/>
      <c r="B35" s="14"/>
      <c r="C35" s="15"/>
      <c r="D35" s="15"/>
      <c r="E35" s="15"/>
      <c r="F35" s="15"/>
      <c r="G35" s="15"/>
      <c r="H35" s="14"/>
      <c r="I35" s="14"/>
      <c r="J35" s="14"/>
      <c r="K35" s="14"/>
      <c r="L35" s="17"/>
      <c r="M35" s="18"/>
      <c r="N35" s="18"/>
      <c r="O35" s="15"/>
      <c r="P35" s="14"/>
      <c r="Q35" s="14"/>
      <c r="R35" s="16" t="n">
        <v>393.836206896552</v>
      </c>
      <c r="S35" s="15" t="s">
        <v>50</v>
      </c>
      <c r="T35" s="16" t="n">
        <v>63.0137931034483</v>
      </c>
      <c r="U35" s="14" t="s">
        <v>51</v>
      </c>
      <c r="V35" s="19" t="n">
        <v>0.16</v>
      </c>
      <c r="W35" s="14" t="s">
        <v>89</v>
      </c>
      <c r="X35" s="14" t="s">
        <v>59</v>
      </c>
      <c r="Y35" s="14" t="s">
        <v>48</v>
      </c>
      <c r="Z35" s="15" t="n">
        <v>1</v>
      </c>
      <c r="AA35" s="14" t="n">
        <v>456.85</v>
      </c>
      <c r="AB35" s="14" t="s">
        <v>54</v>
      </c>
      <c r="AC35" s="20" t="n">
        <v>201271</v>
      </c>
      <c r="AD35" s="20" t="n">
        <v>1</v>
      </c>
      <c r="AE35" s="14" t="n">
        <v>456.85</v>
      </c>
      <c r="AF35" s="16" t="n">
        <v>0</v>
      </c>
      <c r="AG35" s="21"/>
      <c r="AI35" s="2" t="s">
        <v>89</v>
      </c>
      <c r="AJ35" s="2" t="s">
        <v>59</v>
      </c>
      <c r="AK35" s="2" t="s">
        <v>56</v>
      </c>
      <c r="AL35" s="2" t="n">
        <v>0</v>
      </c>
      <c r="AM35" s="2" t="s">
        <v>57</v>
      </c>
      <c r="AN35" s="2" t="n">
        <v>1</v>
      </c>
      <c r="AO35" s="2" t="n">
        <v>456.85</v>
      </c>
      <c r="AP35" s="21" t="n">
        <f aca="false">+AO35/1.16</f>
        <v>393.836206896552</v>
      </c>
      <c r="AQ35" s="21" t="n">
        <f aca="false">+AP35*0.16</f>
        <v>63.0137931034483</v>
      </c>
      <c r="BJ35" s="16" t="n">
        <v>393.836206896552</v>
      </c>
      <c r="BK35" s="15" t="s">
        <v>50</v>
      </c>
      <c r="BL35" s="16" t="n">
        <v>63.0137931034483</v>
      </c>
      <c r="BM35" s="14" t="s">
        <v>51</v>
      </c>
      <c r="BN35" s="19" t="n">
        <v>0.16</v>
      </c>
    </row>
    <row r="36" customFormat="false" ht="12.75" hidden="false" customHeight="true" outlineLevel="0" collapsed="false">
      <c r="A36" s="14"/>
      <c r="B36" s="14"/>
      <c r="C36" s="15"/>
      <c r="D36" s="15"/>
      <c r="E36" s="15"/>
      <c r="F36" s="15"/>
      <c r="G36" s="15"/>
      <c r="H36" s="14"/>
      <c r="I36" s="14"/>
      <c r="J36" s="14"/>
      <c r="K36" s="14"/>
      <c r="L36" s="17"/>
      <c r="M36" s="18"/>
      <c r="N36" s="18"/>
      <c r="O36" s="15"/>
      <c r="P36" s="14"/>
      <c r="Q36" s="14"/>
      <c r="R36" s="16" t="n">
        <v>22601</v>
      </c>
      <c r="S36" s="15" t="s">
        <v>50</v>
      </c>
      <c r="T36" s="16" t="n">
        <v>3616.16</v>
      </c>
      <c r="U36" s="14" t="s">
        <v>51</v>
      </c>
      <c r="V36" s="19" t="n">
        <v>0.16</v>
      </c>
      <c r="W36" s="14" t="s">
        <v>90</v>
      </c>
      <c r="X36" s="14" t="s">
        <v>59</v>
      </c>
      <c r="Y36" s="14" t="s">
        <v>48</v>
      </c>
      <c r="Z36" s="15" t="n">
        <v>1</v>
      </c>
      <c r="AA36" s="14" t="n">
        <v>26217.16</v>
      </c>
      <c r="AB36" s="14" t="s">
        <v>54</v>
      </c>
      <c r="AC36" s="20" t="n">
        <v>201918</v>
      </c>
      <c r="AD36" s="20" t="n">
        <v>1</v>
      </c>
      <c r="AE36" s="14" t="n">
        <v>26217.16</v>
      </c>
      <c r="AF36" s="16" t="n">
        <v>0</v>
      </c>
      <c r="AG36" s="21"/>
      <c r="AI36" s="2" t="s">
        <v>90</v>
      </c>
      <c r="AJ36" s="2" t="s">
        <v>59</v>
      </c>
      <c r="AK36" s="2" t="s">
        <v>56</v>
      </c>
      <c r="AL36" s="2" t="n">
        <v>0</v>
      </c>
      <c r="AM36" s="2" t="s">
        <v>57</v>
      </c>
      <c r="AN36" s="2" t="n">
        <v>1</v>
      </c>
      <c r="AO36" s="2" t="n">
        <v>26217.16</v>
      </c>
      <c r="AP36" s="21" t="n">
        <f aca="false">+AO36/1.16</f>
        <v>22601</v>
      </c>
      <c r="AQ36" s="21" t="n">
        <f aca="false">+AP36*0.16</f>
        <v>3616.16</v>
      </c>
      <c r="BJ36" s="16" t="n">
        <v>22601</v>
      </c>
      <c r="BK36" s="15" t="s">
        <v>50</v>
      </c>
      <c r="BL36" s="16" t="n">
        <v>3616.16</v>
      </c>
      <c r="BM36" s="14" t="s">
        <v>51</v>
      </c>
      <c r="BN36" s="19" t="n">
        <v>0.16</v>
      </c>
    </row>
    <row r="37" customFormat="false" ht="12.75" hidden="false" customHeight="true" outlineLevel="0" collapsed="false">
      <c r="A37" s="14"/>
      <c r="B37" s="14"/>
      <c r="C37" s="15"/>
      <c r="D37" s="15"/>
      <c r="E37" s="15"/>
      <c r="F37" s="15"/>
      <c r="G37" s="15"/>
      <c r="H37" s="14"/>
      <c r="I37" s="14"/>
      <c r="J37" s="14"/>
      <c r="K37" s="14"/>
      <c r="L37" s="17"/>
      <c r="M37" s="18"/>
      <c r="N37" s="18"/>
      <c r="O37" s="15"/>
      <c r="P37" s="14"/>
      <c r="Q37" s="14"/>
      <c r="R37" s="16" t="n">
        <v>23837</v>
      </c>
      <c r="S37" s="15" t="s">
        <v>50</v>
      </c>
      <c r="T37" s="16" t="n">
        <v>3813.92</v>
      </c>
      <c r="U37" s="14" t="s">
        <v>51</v>
      </c>
      <c r="V37" s="19" t="n">
        <v>0.16</v>
      </c>
      <c r="W37" s="14" t="s">
        <v>91</v>
      </c>
      <c r="X37" s="14" t="s">
        <v>59</v>
      </c>
      <c r="Y37" s="14" t="s">
        <v>48</v>
      </c>
      <c r="Z37" s="15" t="n">
        <v>1</v>
      </c>
      <c r="AA37" s="14" t="n">
        <v>27650.92</v>
      </c>
      <c r="AB37" s="14" t="s">
        <v>54</v>
      </c>
      <c r="AC37" s="20" t="n">
        <v>202480</v>
      </c>
      <c r="AD37" s="20" t="n">
        <v>1</v>
      </c>
      <c r="AE37" s="14" t="n">
        <v>27650.92</v>
      </c>
      <c r="AF37" s="16" t="n">
        <v>0</v>
      </c>
      <c r="AG37" s="21"/>
      <c r="AI37" s="2" t="s">
        <v>91</v>
      </c>
      <c r="AJ37" s="2" t="s">
        <v>59</v>
      </c>
      <c r="AK37" s="2" t="s">
        <v>56</v>
      </c>
      <c r="AL37" s="2" t="n">
        <v>0</v>
      </c>
      <c r="AM37" s="2" t="s">
        <v>57</v>
      </c>
      <c r="AN37" s="2" t="n">
        <v>1</v>
      </c>
      <c r="AO37" s="2" t="n">
        <v>27650.92</v>
      </c>
      <c r="AP37" s="21" t="n">
        <f aca="false">+AO37/1.16</f>
        <v>23837</v>
      </c>
      <c r="AQ37" s="21" t="n">
        <f aca="false">+AP37*0.16</f>
        <v>3813.92</v>
      </c>
      <c r="BJ37" s="16" t="n">
        <v>23837</v>
      </c>
      <c r="BK37" s="15" t="s">
        <v>50</v>
      </c>
      <c r="BL37" s="16" t="n">
        <v>3813.92</v>
      </c>
      <c r="BM37" s="14" t="s">
        <v>51</v>
      </c>
      <c r="BN37" s="19" t="n">
        <v>0.16</v>
      </c>
    </row>
    <row r="38" customFormat="false" ht="12.75" hidden="false" customHeight="true" outlineLevel="0" collapsed="false">
      <c r="A38" s="14"/>
      <c r="B38" s="14"/>
      <c r="C38" s="15"/>
      <c r="D38" s="15"/>
      <c r="E38" s="15"/>
      <c r="F38" s="15"/>
      <c r="G38" s="15"/>
      <c r="H38" s="14"/>
      <c r="I38" s="14"/>
      <c r="J38" s="14"/>
      <c r="K38" s="14"/>
      <c r="L38" s="17"/>
      <c r="M38" s="18"/>
      <c r="N38" s="18"/>
      <c r="O38" s="15"/>
      <c r="P38" s="14"/>
      <c r="Q38" s="14"/>
      <c r="R38" s="16" t="n">
        <v>1583.73275862069</v>
      </c>
      <c r="S38" s="15" t="s">
        <v>50</v>
      </c>
      <c r="T38" s="16" t="n">
        <v>253.39724137931</v>
      </c>
      <c r="U38" s="14" t="s">
        <v>51</v>
      </c>
      <c r="V38" s="19" t="n">
        <v>0.16</v>
      </c>
      <c r="W38" s="14" t="s">
        <v>92</v>
      </c>
      <c r="X38" s="14" t="s">
        <v>59</v>
      </c>
      <c r="Y38" s="14" t="s">
        <v>48</v>
      </c>
      <c r="Z38" s="15" t="n">
        <v>1</v>
      </c>
      <c r="AA38" s="14" t="n">
        <v>1837.13</v>
      </c>
      <c r="AB38" s="14" t="s">
        <v>54</v>
      </c>
      <c r="AC38" s="20" t="n">
        <v>203462</v>
      </c>
      <c r="AD38" s="20" t="n">
        <v>1</v>
      </c>
      <c r="AE38" s="14" t="n">
        <v>1837.13</v>
      </c>
      <c r="AF38" s="16" t="n">
        <v>0</v>
      </c>
      <c r="AG38" s="21"/>
      <c r="AI38" s="2" t="s">
        <v>92</v>
      </c>
      <c r="AJ38" s="2" t="s">
        <v>59</v>
      </c>
      <c r="AK38" s="2" t="s">
        <v>56</v>
      </c>
      <c r="AL38" s="2" t="n">
        <v>0</v>
      </c>
      <c r="AM38" s="2" t="s">
        <v>57</v>
      </c>
      <c r="AN38" s="2" t="n">
        <v>1</v>
      </c>
      <c r="AO38" s="2" t="n">
        <v>1837.13</v>
      </c>
      <c r="AP38" s="21" t="n">
        <f aca="false">+AO38/1.16</f>
        <v>1583.73275862069</v>
      </c>
      <c r="AQ38" s="21" t="n">
        <f aca="false">+AP38*0.16</f>
        <v>253.39724137931</v>
      </c>
      <c r="BJ38" s="16" t="n">
        <v>1583.73275862069</v>
      </c>
      <c r="BK38" s="15" t="s">
        <v>50</v>
      </c>
      <c r="BL38" s="16" t="n">
        <v>253.39724137931</v>
      </c>
      <c r="BM38" s="14" t="s">
        <v>51</v>
      </c>
      <c r="BN38" s="19" t="n">
        <v>0.16</v>
      </c>
    </row>
    <row r="39" customFormat="false" ht="12.75" hidden="false" customHeight="true" outlineLevel="0" collapsed="false">
      <c r="A39" s="14"/>
      <c r="B39" s="14"/>
      <c r="C39" s="15"/>
      <c r="D39" s="15"/>
      <c r="E39" s="15"/>
      <c r="F39" s="15"/>
      <c r="G39" s="15"/>
      <c r="H39" s="14"/>
      <c r="I39" s="14"/>
      <c r="J39" s="14"/>
      <c r="K39" s="14"/>
      <c r="L39" s="17"/>
      <c r="M39" s="18"/>
      <c r="N39" s="18"/>
      <c r="O39" s="15"/>
      <c r="P39" s="14"/>
      <c r="Q39" s="14"/>
      <c r="R39" s="16" t="n">
        <v>23715.5086206897</v>
      </c>
      <c r="S39" s="15" t="s">
        <v>50</v>
      </c>
      <c r="T39" s="16" t="n">
        <v>3794.48137931035</v>
      </c>
      <c r="U39" s="14" t="s">
        <v>51</v>
      </c>
      <c r="V39" s="19" t="n">
        <v>0.16</v>
      </c>
      <c r="W39" s="14" t="s">
        <v>93</v>
      </c>
      <c r="X39" s="14" t="s">
        <v>59</v>
      </c>
      <c r="Y39" s="14" t="s">
        <v>48</v>
      </c>
      <c r="Z39" s="15" t="n">
        <v>1</v>
      </c>
      <c r="AA39" s="14" t="n">
        <v>27509.99</v>
      </c>
      <c r="AB39" s="14" t="s">
        <v>54</v>
      </c>
      <c r="AC39" s="20" t="n">
        <v>203767</v>
      </c>
      <c r="AD39" s="20" t="n">
        <v>1</v>
      </c>
      <c r="AE39" s="14" t="n">
        <v>27509.99</v>
      </c>
      <c r="AF39" s="16" t="n">
        <v>0</v>
      </c>
      <c r="AG39" s="21"/>
      <c r="AI39" s="2" t="s">
        <v>93</v>
      </c>
      <c r="AJ39" s="2" t="s">
        <v>59</v>
      </c>
      <c r="AK39" s="2" t="s">
        <v>56</v>
      </c>
      <c r="AL39" s="2" t="n">
        <v>0</v>
      </c>
      <c r="AM39" s="2" t="s">
        <v>57</v>
      </c>
      <c r="AN39" s="2" t="n">
        <v>1</v>
      </c>
      <c r="AO39" s="2" t="n">
        <v>27509.99</v>
      </c>
      <c r="AP39" s="21" t="n">
        <f aca="false">+AO39/1.16</f>
        <v>23715.5086206897</v>
      </c>
      <c r="AQ39" s="21" t="n">
        <f aca="false">+AP39*0.16</f>
        <v>3794.48137931035</v>
      </c>
      <c r="BJ39" s="16" t="n">
        <v>23715.5086206897</v>
      </c>
      <c r="BK39" s="15" t="s">
        <v>50</v>
      </c>
      <c r="BL39" s="16" t="n">
        <v>3794.48137931035</v>
      </c>
      <c r="BM39" s="14" t="s">
        <v>51</v>
      </c>
      <c r="BN39" s="19" t="n">
        <v>0.16</v>
      </c>
    </row>
    <row r="40" customFormat="false" ht="12.75" hidden="false" customHeight="true" outlineLevel="0" collapsed="false">
      <c r="A40" s="14"/>
      <c r="B40" s="14"/>
      <c r="C40" s="15"/>
      <c r="D40" s="15"/>
      <c r="E40" s="15"/>
      <c r="F40" s="15"/>
      <c r="G40" s="15"/>
      <c r="H40" s="14"/>
      <c r="I40" s="14"/>
      <c r="J40" s="14"/>
      <c r="K40" s="14"/>
      <c r="L40" s="17"/>
      <c r="M40" s="18"/>
      <c r="N40" s="18"/>
      <c r="O40" s="15"/>
      <c r="P40" s="14"/>
      <c r="Q40" s="14"/>
      <c r="R40" s="16" t="n">
        <v>11661.5172413793</v>
      </c>
      <c r="S40" s="15" t="s">
        <v>50</v>
      </c>
      <c r="T40" s="16" t="n">
        <v>1865.84275862069</v>
      </c>
      <c r="U40" s="14" t="s">
        <v>51</v>
      </c>
      <c r="V40" s="19" t="n">
        <v>0.16</v>
      </c>
      <c r="W40" s="14" t="s">
        <v>94</v>
      </c>
      <c r="X40" s="14" t="s">
        <v>59</v>
      </c>
      <c r="Y40" s="14" t="s">
        <v>48</v>
      </c>
      <c r="Z40" s="15" t="n">
        <v>1</v>
      </c>
      <c r="AA40" s="14" t="n">
        <v>13527.36</v>
      </c>
      <c r="AB40" s="14" t="s">
        <v>54</v>
      </c>
      <c r="AC40" s="20" t="n">
        <v>204871</v>
      </c>
      <c r="AD40" s="20" t="n">
        <v>1</v>
      </c>
      <c r="AE40" s="14" t="n">
        <v>13527.36</v>
      </c>
      <c r="AF40" s="16" t="n">
        <v>0</v>
      </c>
      <c r="AG40" s="21"/>
      <c r="AI40" s="2" t="s">
        <v>94</v>
      </c>
      <c r="AJ40" s="2" t="s">
        <v>59</v>
      </c>
      <c r="AK40" s="2" t="s">
        <v>56</v>
      </c>
      <c r="AL40" s="2" t="n">
        <v>0</v>
      </c>
      <c r="AM40" s="2" t="s">
        <v>57</v>
      </c>
      <c r="AN40" s="2" t="n">
        <v>1</v>
      </c>
      <c r="AO40" s="2" t="n">
        <v>13527.36</v>
      </c>
      <c r="AP40" s="21" t="n">
        <f aca="false">+AO40/1.16</f>
        <v>11661.5172413793</v>
      </c>
      <c r="AQ40" s="21" t="n">
        <f aca="false">+AP40*0.16</f>
        <v>1865.84275862069</v>
      </c>
      <c r="BJ40" s="16" t="n">
        <v>11661.5172413793</v>
      </c>
      <c r="BK40" s="15" t="s">
        <v>50</v>
      </c>
      <c r="BL40" s="16" t="n">
        <v>1865.84275862069</v>
      </c>
      <c r="BM40" s="14" t="s">
        <v>51</v>
      </c>
      <c r="BN40" s="19" t="n">
        <v>0.16</v>
      </c>
    </row>
    <row r="41" customFormat="false" ht="12.75" hidden="false" customHeight="true" outlineLevel="0" collapsed="false">
      <c r="A41" s="14"/>
      <c r="B41" s="14"/>
      <c r="C41" s="15"/>
      <c r="D41" s="15"/>
      <c r="E41" s="15"/>
      <c r="F41" s="15"/>
      <c r="G41" s="15"/>
      <c r="H41" s="14"/>
      <c r="I41" s="14"/>
      <c r="J41" s="14"/>
      <c r="K41" s="14"/>
      <c r="L41" s="17"/>
      <c r="M41" s="18"/>
      <c r="N41" s="18"/>
      <c r="O41" s="15"/>
      <c r="P41" s="14"/>
      <c r="Q41" s="14"/>
      <c r="R41" s="16" t="n">
        <v>6229.31896551724</v>
      </c>
      <c r="S41" s="15" t="s">
        <v>50</v>
      </c>
      <c r="T41" s="16" t="n">
        <v>996.691034482759</v>
      </c>
      <c r="U41" s="14" t="s">
        <v>51</v>
      </c>
      <c r="V41" s="19" t="n">
        <v>0.16</v>
      </c>
      <c r="W41" s="14" t="s">
        <v>95</v>
      </c>
      <c r="X41" s="14" t="s">
        <v>59</v>
      </c>
      <c r="Y41" s="14" t="s">
        <v>48</v>
      </c>
      <c r="Z41" s="15" t="n">
        <v>1</v>
      </c>
      <c r="AA41" s="14" t="n">
        <v>7226.01</v>
      </c>
      <c r="AB41" s="14" t="s">
        <v>54</v>
      </c>
      <c r="AC41" s="20" t="n">
        <v>205110</v>
      </c>
      <c r="AD41" s="20" t="n">
        <v>1</v>
      </c>
      <c r="AE41" s="14" t="n">
        <v>7226.01</v>
      </c>
      <c r="AF41" s="16" t="n">
        <v>0</v>
      </c>
      <c r="AG41" s="21"/>
      <c r="AI41" s="2" t="s">
        <v>95</v>
      </c>
      <c r="AJ41" s="2" t="s">
        <v>59</v>
      </c>
      <c r="AK41" s="2" t="s">
        <v>56</v>
      </c>
      <c r="AL41" s="2" t="n">
        <v>0</v>
      </c>
      <c r="AM41" s="2" t="s">
        <v>57</v>
      </c>
      <c r="AN41" s="2" t="n">
        <v>1</v>
      </c>
      <c r="AO41" s="2" t="n">
        <v>7226.01</v>
      </c>
      <c r="AP41" s="21" t="n">
        <f aca="false">+AO41/1.16</f>
        <v>6229.31896551724</v>
      </c>
      <c r="AQ41" s="21" t="n">
        <f aca="false">+AP41*0.16</f>
        <v>996.691034482759</v>
      </c>
      <c r="BJ41" s="16" t="n">
        <v>6229.31896551724</v>
      </c>
      <c r="BK41" s="15" t="s">
        <v>50</v>
      </c>
      <c r="BL41" s="16" t="n">
        <v>996.691034482759</v>
      </c>
      <c r="BM41" s="14" t="s">
        <v>51</v>
      </c>
      <c r="BN41" s="19" t="n">
        <v>0.16</v>
      </c>
    </row>
    <row r="42" customFormat="false" ht="12.75" hidden="false" customHeight="true" outlineLevel="0" collapsed="false">
      <c r="A42" s="14"/>
      <c r="B42" s="14"/>
      <c r="C42" s="15"/>
      <c r="D42" s="15"/>
      <c r="E42" s="15"/>
      <c r="F42" s="15"/>
      <c r="G42" s="15"/>
      <c r="H42" s="14"/>
      <c r="I42" s="14"/>
      <c r="J42" s="14"/>
      <c r="K42" s="14"/>
      <c r="L42" s="17"/>
      <c r="M42" s="18"/>
      <c r="N42" s="18"/>
      <c r="O42" s="15"/>
      <c r="P42" s="14"/>
      <c r="Q42" s="14"/>
      <c r="R42" s="16" t="n">
        <v>1325.62931034483</v>
      </c>
      <c r="S42" s="15" t="s">
        <v>50</v>
      </c>
      <c r="T42" s="16" t="n">
        <v>212.100689655172</v>
      </c>
      <c r="U42" s="14" t="s">
        <v>51</v>
      </c>
      <c r="V42" s="19" t="n">
        <v>0.16</v>
      </c>
      <c r="W42" s="14" t="s">
        <v>96</v>
      </c>
      <c r="X42" s="14" t="s">
        <v>59</v>
      </c>
      <c r="Y42" s="14" t="s">
        <v>48</v>
      </c>
      <c r="Z42" s="15" t="n">
        <v>1</v>
      </c>
      <c r="AA42" s="14" t="n">
        <v>1537.73</v>
      </c>
      <c r="AB42" s="14" t="s">
        <v>54</v>
      </c>
      <c r="AC42" s="20" t="n">
        <v>205178</v>
      </c>
      <c r="AD42" s="20" t="n">
        <v>1</v>
      </c>
      <c r="AE42" s="14" t="n">
        <v>1537.73</v>
      </c>
      <c r="AF42" s="16" t="n">
        <v>0</v>
      </c>
      <c r="AG42" s="21"/>
      <c r="AI42" s="2" t="s">
        <v>96</v>
      </c>
      <c r="AJ42" s="2" t="s">
        <v>59</v>
      </c>
      <c r="AK42" s="2" t="s">
        <v>56</v>
      </c>
      <c r="AL42" s="2" t="n">
        <v>0</v>
      </c>
      <c r="AM42" s="2" t="s">
        <v>57</v>
      </c>
      <c r="AN42" s="2" t="n">
        <v>1</v>
      </c>
      <c r="AO42" s="2" t="n">
        <v>1537.73</v>
      </c>
      <c r="AP42" s="21" t="n">
        <f aca="false">+AO42/1.16</f>
        <v>1325.62931034483</v>
      </c>
      <c r="AQ42" s="21" t="n">
        <f aca="false">+AP42*0.16</f>
        <v>212.100689655172</v>
      </c>
      <c r="BJ42" s="16" t="n">
        <v>1325.62931034483</v>
      </c>
      <c r="BK42" s="15" t="s">
        <v>50</v>
      </c>
      <c r="BL42" s="16" t="n">
        <v>212.100689655172</v>
      </c>
      <c r="BM42" s="14" t="s">
        <v>51</v>
      </c>
      <c r="BN42" s="19" t="n">
        <v>0.16</v>
      </c>
    </row>
    <row r="43" customFormat="false" ht="12.75" hidden="false" customHeight="true" outlineLevel="0" collapsed="false">
      <c r="A43" s="14"/>
      <c r="B43" s="14"/>
      <c r="C43" s="15"/>
      <c r="D43" s="15"/>
      <c r="E43" s="15"/>
      <c r="F43" s="15"/>
      <c r="G43" s="15"/>
      <c r="H43" s="14"/>
      <c r="I43" s="14"/>
      <c r="J43" s="14"/>
      <c r="K43" s="14"/>
      <c r="L43" s="17"/>
      <c r="M43" s="18"/>
      <c r="N43" s="18"/>
      <c r="O43" s="15"/>
      <c r="P43" s="14"/>
      <c r="Q43" s="14"/>
      <c r="R43" s="16" t="n">
        <v>8845.77586206897</v>
      </c>
      <c r="S43" s="15" t="s">
        <v>50</v>
      </c>
      <c r="T43" s="16" t="n">
        <v>1415.32413793103</v>
      </c>
      <c r="U43" s="14" t="s">
        <v>51</v>
      </c>
      <c r="V43" s="19" t="n">
        <v>0.16</v>
      </c>
      <c r="W43" s="14" t="s">
        <v>97</v>
      </c>
      <c r="X43" s="14" t="s">
        <v>59</v>
      </c>
      <c r="Y43" s="14" t="s">
        <v>48</v>
      </c>
      <c r="Z43" s="15" t="n">
        <v>1</v>
      </c>
      <c r="AA43" s="14" t="n">
        <v>10261.1</v>
      </c>
      <c r="AB43" s="14" t="s">
        <v>54</v>
      </c>
      <c r="AC43" s="20" t="n">
        <v>205394</v>
      </c>
      <c r="AD43" s="20" t="n">
        <v>1</v>
      </c>
      <c r="AE43" s="14" t="n">
        <v>10261.1</v>
      </c>
      <c r="AF43" s="16" t="n">
        <v>0</v>
      </c>
      <c r="AG43" s="21"/>
      <c r="AI43" s="2" t="s">
        <v>97</v>
      </c>
      <c r="AJ43" s="2" t="s">
        <v>59</v>
      </c>
      <c r="AK43" s="2" t="s">
        <v>56</v>
      </c>
      <c r="AL43" s="2" t="n">
        <v>0</v>
      </c>
      <c r="AM43" s="2" t="s">
        <v>57</v>
      </c>
      <c r="AN43" s="2" t="n">
        <v>1</v>
      </c>
      <c r="AO43" s="2" t="n">
        <v>10261.1</v>
      </c>
      <c r="AP43" s="21" t="n">
        <f aca="false">+AO43/1.16</f>
        <v>8845.77586206897</v>
      </c>
      <c r="AQ43" s="21" t="n">
        <f aca="false">+AP43*0.16</f>
        <v>1415.32413793103</v>
      </c>
      <c r="BJ43" s="16" t="n">
        <v>8845.77586206897</v>
      </c>
      <c r="BK43" s="15" t="s">
        <v>50</v>
      </c>
      <c r="BL43" s="16" t="n">
        <v>1415.32413793103</v>
      </c>
      <c r="BM43" s="14" t="s">
        <v>51</v>
      </c>
      <c r="BN43" s="19" t="n">
        <v>0.16</v>
      </c>
    </row>
    <row r="44" customFormat="false" ht="12.75" hidden="false" customHeight="true" outlineLevel="0" collapsed="false">
      <c r="A44" s="14"/>
      <c r="B44" s="14"/>
      <c r="C44" s="15"/>
      <c r="D44" s="15"/>
      <c r="E44" s="15"/>
      <c r="F44" s="15"/>
      <c r="G44" s="15"/>
      <c r="H44" s="14"/>
      <c r="I44" s="14"/>
      <c r="J44" s="14"/>
      <c r="K44" s="14"/>
      <c r="L44" s="17"/>
      <c r="M44" s="18"/>
      <c r="N44" s="18"/>
      <c r="O44" s="15"/>
      <c r="P44" s="14"/>
      <c r="Q44" s="14"/>
      <c r="R44" s="16" t="n">
        <v>2708.9224137931</v>
      </c>
      <c r="S44" s="15" t="s">
        <v>50</v>
      </c>
      <c r="T44" s="16" t="n">
        <v>433.427586206897</v>
      </c>
      <c r="U44" s="14" t="s">
        <v>51</v>
      </c>
      <c r="V44" s="19" t="n">
        <v>0.16</v>
      </c>
      <c r="W44" s="14" t="s">
        <v>98</v>
      </c>
      <c r="X44" s="14" t="s">
        <v>59</v>
      </c>
      <c r="Y44" s="14" t="s">
        <v>48</v>
      </c>
      <c r="Z44" s="15" t="n">
        <v>1</v>
      </c>
      <c r="AA44" s="14" t="n">
        <v>3142.35</v>
      </c>
      <c r="AB44" s="14" t="s">
        <v>54</v>
      </c>
      <c r="AC44" s="20" t="n">
        <v>205430</v>
      </c>
      <c r="AD44" s="20" t="n">
        <v>1</v>
      </c>
      <c r="AE44" s="14" t="n">
        <v>3142.35</v>
      </c>
      <c r="AF44" s="16" t="n">
        <v>0</v>
      </c>
      <c r="AG44" s="21"/>
      <c r="AI44" s="2" t="s">
        <v>98</v>
      </c>
      <c r="AJ44" s="2" t="s">
        <v>59</v>
      </c>
      <c r="AK44" s="2" t="s">
        <v>56</v>
      </c>
      <c r="AL44" s="2" t="n">
        <v>0</v>
      </c>
      <c r="AM44" s="2" t="s">
        <v>57</v>
      </c>
      <c r="AN44" s="2" t="n">
        <v>1</v>
      </c>
      <c r="AO44" s="2" t="n">
        <v>3142.35</v>
      </c>
      <c r="AP44" s="21" t="n">
        <f aca="false">+AO44/1.16</f>
        <v>2708.9224137931</v>
      </c>
      <c r="AQ44" s="21" t="n">
        <f aca="false">+AP44*0.16</f>
        <v>433.427586206897</v>
      </c>
      <c r="BJ44" s="16" t="n">
        <v>2708.9224137931</v>
      </c>
      <c r="BK44" s="15" t="s">
        <v>50</v>
      </c>
      <c r="BL44" s="16" t="n">
        <v>433.427586206897</v>
      </c>
      <c r="BM44" s="14" t="s">
        <v>51</v>
      </c>
      <c r="BN44" s="19" t="n">
        <v>0.16</v>
      </c>
    </row>
    <row r="45" customFormat="false" ht="12.75" hidden="false" customHeight="true" outlineLevel="0" collapsed="false">
      <c r="A45" s="14"/>
      <c r="B45" s="14"/>
      <c r="C45" s="15"/>
      <c r="D45" s="15"/>
      <c r="E45" s="15"/>
      <c r="F45" s="15"/>
      <c r="G45" s="15"/>
      <c r="H45" s="14"/>
      <c r="I45" s="14"/>
      <c r="J45" s="14"/>
      <c r="K45" s="14"/>
      <c r="L45" s="17"/>
      <c r="M45" s="18"/>
      <c r="N45" s="18"/>
      <c r="O45" s="15"/>
      <c r="P45" s="14"/>
      <c r="Q45" s="14"/>
      <c r="R45" s="16" t="n">
        <v>5963.75862068966</v>
      </c>
      <c r="S45" s="15" t="s">
        <v>50</v>
      </c>
      <c r="T45" s="16" t="n">
        <v>954.201379310345</v>
      </c>
      <c r="U45" s="14" t="s">
        <v>51</v>
      </c>
      <c r="V45" s="19" t="n">
        <v>0.16</v>
      </c>
      <c r="W45" s="14" t="s">
        <v>99</v>
      </c>
      <c r="X45" s="14" t="s">
        <v>59</v>
      </c>
      <c r="Y45" s="14" t="s">
        <v>48</v>
      </c>
      <c r="Z45" s="15" t="n">
        <v>1</v>
      </c>
      <c r="AA45" s="14" t="n">
        <v>6917.96</v>
      </c>
      <c r="AB45" s="14" t="s">
        <v>54</v>
      </c>
      <c r="AC45" s="20" t="n">
        <v>205431</v>
      </c>
      <c r="AD45" s="20" t="n">
        <v>1</v>
      </c>
      <c r="AE45" s="14" t="n">
        <v>6917.96</v>
      </c>
      <c r="AF45" s="16" t="n">
        <v>0</v>
      </c>
      <c r="AG45" s="21"/>
      <c r="AI45" s="2" t="s">
        <v>99</v>
      </c>
      <c r="AJ45" s="2" t="s">
        <v>59</v>
      </c>
      <c r="AK45" s="2" t="s">
        <v>56</v>
      </c>
      <c r="AL45" s="2" t="n">
        <v>0</v>
      </c>
      <c r="AM45" s="2" t="s">
        <v>57</v>
      </c>
      <c r="AN45" s="2" t="n">
        <v>1</v>
      </c>
      <c r="AO45" s="2" t="n">
        <v>6917.96</v>
      </c>
      <c r="AP45" s="21" t="n">
        <f aca="false">+AO45/1.16</f>
        <v>5963.75862068966</v>
      </c>
      <c r="AQ45" s="21" t="n">
        <f aca="false">+AP45*0.16</f>
        <v>954.201379310345</v>
      </c>
      <c r="BJ45" s="16" t="n">
        <v>5963.75862068966</v>
      </c>
      <c r="BK45" s="15" t="s">
        <v>50</v>
      </c>
      <c r="BL45" s="16" t="n">
        <v>954.201379310345</v>
      </c>
      <c r="BM45" s="14" t="s">
        <v>51</v>
      </c>
      <c r="BN45" s="19" t="n">
        <v>0.16</v>
      </c>
    </row>
    <row r="46" customFormat="false" ht="12.75" hidden="false" customHeight="true" outlineLevel="0" collapsed="false">
      <c r="A46" s="14"/>
      <c r="B46" s="14"/>
      <c r="C46" s="15"/>
      <c r="D46" s="15"/>
      <c r="E46" s="15"/>
      <c r="F46" s="15"/>
      <c r="G46" s="15"/>
      <c r="H46" s="14"/>
      <c r="I46" s="14"/>
      <c r="J46" s="14"/>
      <c r="K46" s="14"/>
      <c r="L46" s="17"/>
      <c r="M46" s="18"/>
      <c r="N46" s="18"/>
      <c r="O46" s="15"/>
      <c r="P46" s="14"/>
      <c r="Q46" s="14"/>
      <c r="R46" s="16" t="n">
        <v>3334.12931034483</v>
      </c>
      <c r="S46" s="15" t="s">
        <v>50</v>
      </c>
      <c r="T46" s="16" t="n">
        <v>533.460689655172</v>
      </c>
      <c r="U46" s="14" t="s">
        <v>51</v>
      </c>
      <c r="V46" s="19" t="n">
        <v>0.16</v>
      </c>
      <c r="W46" s="14" t="s">
        <v>100</v>
      </c>
      <c r="X46" s="14" t="s">
        <v>59</v>
      </c>
      <c r="Y46" s="14" t="s">
        <v>48</v>
      </c>
      <c r="Z46" s="15" t="n">
        <v>1</v>
      </c>
      <c r="AA46" s="14" t="n">
        <v>3867.59</v>
      </c>
      <c r="AB46" s="14" t="s">
        <v>54</v>
      </c>
      <c r="AC46" s="20" t="n">
        <v>205432</v>
      </c>
      <c r="AD46" s="20" t="n">
        <v>1</v>
      </c>
      <c r="AE46" s="14" t="n">
        <v>3867.59</v>
      </c>
      <c r="AF46" s="16" t="n">
        <v>0</v>
      </c>
      <c r="AG46" s="21"/>
      <c r="AI46" s="2" t="s">
        <v>100</v>
      </c>
      <c r="AJ46" s="2" t="s">
        <v>59</v>
      </c>
      <c r="AK46" s="2" t="s">
        <v>56</v>
      </c>
      <c r="AL46" s="2" t="n">
        <v>0</v>
      </c>
      <c r="AM46" s="2" t="s">
        <v>57</v>
      </c>
      <c r="AN46" s="2" t="n">
        <v>1</v>
      </c>
      <c r="AO46" s="2" t="n">
        <v>3867.59</v>
      </c>
      <c r="AP46" s="21" t="n">
        <f aca="false">+AO46/1.16</f>
        <v>3334.12931034483</v>
      </c>
      <c r="AQ46" s="21" t="n">
        <f aca="false">+AP46*0.16</f>
        <v>533.460689655172</v>
      </c>
      <c r="BJ46" s="16" t="n">
        <v>3334.12931034483</v>
      </c>
      <c r="BK46" s="15" t="s">
        <v>50</v>
      </c>
      <c r="BL46" s="16" t="n">
        <v>533.460689655172</v>
      </c>
      <c r="BM46" s="14" t="s">
        <v>51</v>
      </c>
      <c r="BN46" s="19" t="n">
        <v>0.16</v>
      </c>
    </row>
    <row r="47" customFormat="false" ht="12.75" hidden="true" customHeight="true" outlineLevel="0" collapsed="false">
      <c r="A47" s="14"/>
      <c r="B47" s="14"/>
      <c r="C47" s="15"/>
      <c r="D47" s="15"/>
      <c r="E47" s="15"/>
      <c r="F47" s="15"/>
      <c r="G47" s="15"/>
      <c r="H47" s="14"/>
      <c r="I47" s="14"/>
      <c r="J47" s="14"/>
      <c r="K47" s="14"/>
      <c r="L47" s="17"/>
      <c r="M47" s="18"/>
      <c r="N47" s="18"/>
      <c r="O47" s="15"/>
      <c r="P47" s="14"/>
      <c r="Q47" s="14"/>
      <c r="R47" s="16" t="n">
        <f aca="false" t="array" ref="R47:R47">SUM(ROUND(R27:R46,2))</f>
        <v>196981.38</v>
      </c>
      <c r="S47" s="15"/>
      <c r="T47" s="16" t="n">
        <f aca="false" t="array" ref="T47:T47">SUM(ROUND(T26:T46,2))</f>
        <v>31517.01</v>
      </c>
      <c r="U47" s="14"/>
      <c r="V47" s="19"/>
      <c r="W47" s="14"/>
      <c r="X47" s="14"/>
      <c r="Y47" s="14"/>
      <c r="Z47" s="15"/>
      <c r="AA47" s="14"/>
      <c r="AB47" s="14"/>
      <c r="AC47" s="20"/>
      <c r="AD47" s="20"/>
      <c r="AE47" s="14"/>
      <c r="AF47" s="16"/>
      <c r="AG47" s="21"/>
      <c r="AP47" s="21"/>
      <c r="AQ47" s="21"/>
      <c r="BJ47" s="16" t="n">
        <f aca="false" t="array" ref="BJ47:BJ47">SUM(ROUND(BJ27:BJ46,2))</f>
        <v>196981.38</v>
      </c>
      <c r="BK47" s="15"/>
      <c r="BL47" s="16" t="n">
        <f aca="false" t="array" ref="BL47:BL47">SUM(ROUND(BL26:BL46,2))</f>
        <v>31517.01</v>
      </c>
      <c r="BM47" s="14"/>
      <c r="BN47" s="19"/>
    </row>
    <row r="48" customFormat="false" ht="12.75" hidden="true" customHeight="true" outlineLevel="0" collapsed="false">
      <c r="A48" s="14"/>
      <c r="B48" s="14"/>
      <c r="C48" s="15"/>
      <c r="D48" s="15"/>
      <c r="E48" s="15"/>
      <c r="F48" s="15"/>
      <c r="G48" s="15"/>
      <c r="H48" s="14"/>
      <c r="I48" s="14"/>
      <c r="J48" s="14"/>
      <c r="K48" s="14"/>
      <c r="L48" s="17"/>
      <c r="M48" s="18"/>
      <c r="N48" s="18"/>
      <c r="O48" s="15"/>
      <c r="P48" s="14"/>
      <c r="Q48" s="14"/>
      <c r="R48" s="16"/>
      <c r="S48" s="15"/>
      <c r="T48" s="16"/>
      <c r="U48" s="14"/>
      <c r="V48" s="19"/>
      <c r="W48" s="14"/>
      <c r="X48" s="14"/>
      <c r="Y48" s="14"/>
      <c r="Z48" s="15"/>
      <c r="AA48" s="14"/>
      <c r="AB48" s="14"/>
      <c r="AC48" s="20"/>
      <c r="AD48" s="20"/>
      <c r="AE48" s="14"/>
      <c r="AF48" s="16"/>
      <c r="AG48" s="21"/>
      <c r="AP48" s="21"/>
      <c r="AQ48" s="21"/>
      <c r="BJ48" s="16"/>
      <c r="BK48" s="15"/>
      <c r="BL48" s="16"/>
      <c r="BM48" s="14"/>
      <c r="BN48" s="19"/>
    </row>
    <row r="49" customFormat="false" ht="12.75" hidden="false" customHeight="true" outlineLevel="0" collapsed="false">
      <c r="A49" s="13" t="n">
        <v>3</v>
      </c>
      <c r="B49" s="14" t="n">
        <v>601</v>
      </c>
      <c r="C49" s="15" t="str">
        <f aca="false">AS49</f>
        <v>CEC8504255S6</v>
      </c>
      <c r="D49" s="15" t="str">
        <f aca="false">AR49</f>
        <v>COPIADORAS ELECTRONICAS DE CAJEME</v>
      </c>
      <c r="E49" s="15" t="str">
        <f aca="false">AU49</f>
        <v>valley.move.swear.lunch.notable@addtodropbox.com</v>
      </c>
      <c r="F49" s="15" t="str">
        <f aca="false">AT49</f>
        <v>85010</v>
      </c>
      <c r="G49" s="15" t="n">
        <v>601</v>
      </c>
      <c r="H49" s="14" t="n">
        <v>550076619</v>
      </c>
      <c r="I49" s="16" t="n">
        <f aca="false">R62</f>
        <v>217832.26</v>
      </c>
      <c r="J49" s="14" t="n">
        <v>252685.43</v>
      </c>
      <c r="K49" s="16" t="n">
        <f aca="false">T62</f>
        <v>34853.17</v>
      </c>
      <c r="L49" s="17" t="n">
        <v>45016.5</v>
      </c>
      <c r="M49" s="18" t="s">
        <v>48</v>
      </c>
      <c r="N49" s="18" t="s">
        <v>49</v>
      </c>
      <c r="O49" s="15" t="n">
        <v>1</v>
      </c>
      <c r="P49" s="14" t="n">
        <v>252685.43</v>
      </c>
      <c r="Q49" s="14" t="n">
        <v>252685.43</v>
      </c>
      <c r="R49" s="16" t="n">
        <v>4233.44827586207</v>
      </c>
      <c r="S49" s="15" t="s">
        <v>50</v>
      </c>
      <c r="T49" s="16" t="n">
        <v>677.351724137931</v>
      </c>
      <c r="U49" s="14" t="s">
        <v>51</v>
      </c>
      <c r="V49" s="19" t="n">
        <v>0.16</v>
      </c>
      <c r="W49" s="14" t="s">
        <v>58</v>
      </c>
      <c r="X49" s="14" t="s">
        <v>59</v>
      </c>
      <c r="Y49" s="14" t="s">
        <v>48</v>
      </c>
      <c r="Z49" s="15" t="n">
        <v>1</v>
      </c>
      <c r="AA49" s="14" t="n">
        <v>4910.8</v>
      </c>
      <c r="AB49" s="14" t="s">
        <v>54</v>
      </c>
      <c r="AC49" s="20" t="n">
        <v>198763</v>
      </c>
      <c r="AD49" s="20" t="n">
        <v>1</v>
      </c>
      <c r="AE49" s="14" t="n">
        <v>4910.8</v>
      </c>
      <c r="AF49" s="16" t="n">
        <v>0</v>
      </c>
      <c r="AG49" s="21"/>
      <c r="AH49" s="2" t="n">
        <v>252685.43</v>
      </c>
      <c r="AI49" s="2" t="s">
        <v>58</v>
      </c>
      <c r="AJ49" s="2" t="s">
        <v>59</v>
      </c>
      <c r="AK49" s="2" t="s">
        <v>56</v>
      </c>
      <c r="AL49" s="2" t="n">
        <v>0</v>
      </c>
      <c r="AM49" s="2" t="s">
        <v>57</v>
      </c>
      <c r="AN49" s="2" t="n">
        <v>1</v>
      </c>
      <c r="AO49" s="2" t="n">
        <v>4910.8</v>
      </c>
      <c r="AP49" s="21" t="n">
        <f aca="false">+AO49/1.16</f>
        <v>4233.44827586207</v>
      </c>
      <c r="AQ49" s="21" t="n">
        <f aca="false">+AP49*0.16</f>
        <v>677.351724137931</v>
      </c>
      <c r="AR49" s="2" t="s">
        <v>45</v>
      </c>
      <c r="AS49" s="2" t="s">
        <v>44</v>
      </c>
      <c r="AT49" s="2" t="s">
        <v>47</v>
      </c>
      <c r="AU49" s="2" t="s">
        <v>46</v>
      </c>
      <c r="BJ49" s="16" t="n">
        <v>4233.44827586207</v>
      </c>
      <c r="BK49" s="15" t="s">
        <v>50</v>
      </c>
      <c r="BL49" s="16" t="n">
        <v>677.351724137931</v>
      </c>
      <c r="BM49" s="14" t="s">
        <v>51</v>
      </c>
      <c r="BN49" s="19" t="n">
        <v>0.16</v>
      </c>
    </row>
    <row r="50" customFormat="false" ht="12.75" hidden="false" customHeight="true" outlineLevel="0" collapsed="false">
      <c r="A50" s="14"/>
      <c r="B50" s="14"/>
      <c r="C50" s="15"/>
      <c r="D50" s="15"/>
      <c r="E50" s="15"/>
      <c r="F50" s="15"/>
      <c r="G50" s="15"/>
      <c r="H50" s="14"/>
      <c r="I50" s="14"/>
      <c r="J50" s="14"/>
      <c r="K50" s="14"/>
      <c r="L50" s="17"/>
      <c r="M50" s="18"/>
      <c r="N50" s="18"/>
      <c r="O50" s="15"/>
      <c r="P50" s="14"/>
      <c r="Q50" s="14"/>
      <c r="R50" s="16" t="n">
        <v>55663.0603448276</v>
      </c>
      <c r="S50" s="15" t="s">
        <v>50</v>
      </c>
      <c r="T50" s="16" t="n">
        <v>8906.08965517241</v>
      </c>
      <c r="U50" s="14" t="s">
        <v>51</v>
      </c>
      <c r="V50" s="19" t="n">
        <v>0.16</v>
      </c>
      <c r="W50" s="14" t="s">
        <v>101</v>
      </c>
      <c r="X50" s="14" t="s">
        <v>59</v>
      </c>
      <c r="Y50" s="14" t="s">
        <v>48</v>
      </c>
      <c r="Z50" s="15" t="n">
        <v>1</v>
      </c>
      <c r="AA50" s="14" t="n">
        <v>64569.15</v>
      </c>
      <c r="AB50" s="14" t="s">
        <v>54</v>
      </c>
      <c r="AC50" s="20" t="n">
        <v>201226</v>
      </c>
      <c r="AD50" s="20" t="n">
        <v>1</v>
      </c>
      <c r="AE50" s="14" t="n">
        <v>64569.15</v>
      </c>
      <c r="AF50" s="16" t="n">
        <v>0</v>
      </c>
      <c r="AG50" s="21"/>
      <c r="AI50" s="2" t="s">
        <v>101</v>
      </c>
      <c r="AJ50" s="2" t="s">
        <v>59</v>
      </c>
      <c r="AK50" s="2" t="s">
        <v>56</v>
      </c>
      <c r="AL50" s="2" t="n">
        <v>0</v>
      </c>
      <c r="AM50" s="2" t="s">
        <v>57</v>
      </c>
      <c r="AN50" s="2" t="n">
        <v>1</v>
      </c>
      <c r="AO50" s="2" t="n">
        <v>64569.15</v>
      </c>
      <c r="AP50" s="21" t="n">
        <f aca="false">+AO50/1.16</f>
        <v>55663.0603448276</v>
      </c>
      <c r="AQ50" s="21" t="n">
        <f aca="false">+AP50*0.16</f>
        <v>8906.08965517241</v>
      </c>
      <c r="BJ50" s="16" t="n">
        <v>55663.0603448276</v>
      </c>
      <c r="BK50" s="15" t="s">
        <v>50</v>
      </c>
      <c r="BL50" s="16" t="n">
        <v>8906.08965517241</v>
      </c>
      <c r="BM50" s="14" t="s">
        <v>51</v>
      </c>
      <c r="BN50" s="19" t="n">
        <v>0.16</v>
      </c>
    </row>
    <row r="51" customFormat="false" ht="12.75" hidden="false" customHeight="true" outlineLevel="0" collapsed="false">
      <c r="A51" s="14"/>
      <c r="B51" s="14"/>
      <c r="C51" s="15"/>
      <c r="D51" s="15"/>
      <c r="E51" s="15"/>
      <c r="F51" s="15"/>
      <c r="G51" s="15"/>
      <c r="H51" s="14"/>
      <c r="I51" s="14"/>
      <c r="J51" s="14"/>
      <c r="K51" s="14"/>
      <c r="L51" s="17"/>
      <c r="M51" s="18"/>
      <c r="N51" s="18"/>
      <c r="O51" s="15"/>
      <c r="P51" s="14"/>
      <c r="Q51" s="14"/>
      <c r="R51" s="16" t="n">
        <v>22461.1896551724</v>
      </c>
      <c r="S51" s="15" t="s">
        <v>50</v>
      </c>
      <c r="T51" s="16" t="n">
        <v>3593.79034482759</v>
      </c>
      <c r="U51" s="14" t="s">
        <v>51</v>
      </c>
      <c r="V51" s="19" t="n">
        <v>0.16</v>
      </c>
      <c r="W51" s="14" t="s">
        <v>102</v>
      </c>
      <c r="X51" s="14" t="s">
        <v>59</v>
      </c>
      <c r="Y51" s="14" t="s">
        <v>48</v>
      </c>
      <c r="Z51" s="15" t="n">
        <v>1</v>
      </c>
      <c r="AA51" s="14" t="n">
        <v>26054.98</v>
      </c>
      <c r="AB51" s="14" t="s">
        <v>54</v>
      </c>
      <c r="AC51" s="20" t="n">
        <v>202631</v>
      </c>
      <c r="AD51" s="20" t="n">
        <v>1</v>
      </c>
      <c r="AE51" s="14" t="n">
        <v>26054.98</v>
      </c>
      <c r="AF51" s="16" t="n">
        <v>0</v>
      </c>
      <c r="AG51" s="21"/>
      <c r="AI51" s="2" t="s">
        <v>102</v>
      </c>
      <c r="AJ51" s="2" t="s">
        <v>59</v>
      </c>
      <c r="AK51" s="2" t="s">
        <v>56</v>
      </c>
      <c r="AL51" s="2" t="n">
        <v>0</v>
      </c>
      <c r="AM51" s="2" t="s">
        <v>57</v>
      </c>
      <c r="AN51" s="2" t="n">
        <v>1</v>
      </c>
      <c r="AO51" s="2" t="n">
        <v>26054.98</v>
      </c>
      <c r="AP51" s="21" t="n">
        <f aca="false">+AO51/1.16</f>
        <v>22461.1896551724</v>
      </c>
      <c r="AQ51" s="21" t="n">
        <f aca="false">+AP51*0.16</f>
        <v>3593.79034482759</v>
      </c>
      <c r="BJ51" s="16" t="n">
        <v>22461.1896551724</v>
      </c>
      <c r="BK51" s="15" t="s">
        <v>50</v>
      </c>
      <c r="BL51" s="16" t="n">
        <v>3593.79034482759</v>
      </c>
      <c r="BM51" s="14" t="s">
        <v>51</v>
      </c>
      <c r="BN51" s="19" t="n">
        <v>0.16</v>
      </c>
    </row>
    <row r="52" customFormat="false" ht="12.75" hidden="false" customHeight="true" outlineLevel="0" collapsed="false">
      <c r="A52" s="14"/>
      <c r="B52" s="14"/>
      <c r="C52" s="15"/>
      <c r="D52" s="15"/>
      <c r="E52" s="15"/>
      <c r="F52" s="15"/>
      <c r="G52" s="15"/>
      <c r="H52" s="14"/>
      <c r="I52" s="14"/>
      <c r="J52" s="14"/>
      <c r="K52" s="14"/>
      <c r="L52" s="17"/>
      <c r="M52" s="18"/>
      <c r="N52" s="18"/>
      <c r="O52" s="15"/>
      <c r="P52" s="14"/>
      <c r="Q52" s="14"/>
      <c r="R52" s="16" t="n">
        <v>7133.1551724138</v>
      </c>
      <c r="S52" s="15" t="s">
        <v>50</v>
      </c>
      <c r="T52" s="16" t="n">
        <v>1141.30482758621</v>
      </c>
      <c r="U52" s="14" t="s">
        <v>51</v>
      </c>
      <c r="V52" s="19" t="n">
        <v>0.16</v>
      </c>
      <c r="W52" s="14" t="s">
        <v>103</v>
      </c>
      <c r="X52" s="14" t="s">
        <v>59</v>
      </c>
      <c r="Y52" s="14" t="s">
        <v>48</v>
      </c>
      <c r="Z52" s="15" t="n">
        <v>1</v>
      </c>
      <c r="AA52" s="14" t="n">
        <v>8274.46</v>
      </c>
      <c r="AB52" s="14" t="s">
        <v>54</v>
      </c>
      <c r="AC52" s="20" t="n">
        <v>202632</v>
      </c>
      <c r="AD52" s="20" t="n">
        <v>1</v>
      </c>
      <c r="AE52" s="14" t="n">
        <v>8274.46</v>
      </c>
      <c r="AF52" s="16" t="n">
        <v>0</v>
      </c>
      <c r="AG52" s="21"/>
      <c r="AI52" s="2" t="s">
        <v>103</v>
      </c>
      <c r="AJ52" s="2" t="s">
        <v>59</v>
      </c>
      <c r="AK52" s="2" t="s">
        <v>56</v>
      </c>
      <c r="AL52" s="2" t="n">
        <v>0</v>
      </c>
      <c r="AM52" s="2" t="s">
        <v>57</v>
      </c>
      <c r="AN52" s="2" t="n">
        <v>1</v>
      </c>
      <c r="AO52" s="2" t="n">
        <v>8274.46</v>
      </c>
      <c r="AP52" s="21" t="n">
        <f aca="false">+AO52/1.16</f>
        <v>7133.1551724138</v>
      </c>
      <c r="AQ52" s="21" t="n">
        <f aca="false">+AP52*0.16</f>
        <v>1141.30482758621</v>
      </c>
      <c r="BJ52" s="16" t="n">
        <v>7133.1551724138</v>
      </c>
      <c r="BK52" s="15" t="s">
        <v>50</v>
      </c>
      <c r="BL52" s="16" t="n">
        <v>1141.30482758621</v>
      </c>
      <c r="BM52" s="14" t="s">
        <v>51</v>
      </c>
      <c r="BN52" s="19" t="n">
        <v>0.16</v>
      </c>
    </row>
    <row r="53" customFormat="false" ht="12.75" hidden="false" customHeight="true" outlineLevel="0" collapsed="false">
      <c r="A53" s="14"/>
      <c r="B53" s="14"/>
      <c r="C53" s="15"/>
      <c r="D53" s="15"/>
      <c r="E53" s="15"/>
      <c r="F53" s="15"/>
      <c r="G53" s="15"/>
      <c r="H53" s="14"/>
      <c r="I53" s="14"/>
      <c r="J53" s="14"/>
      <c r="K53" s="14"/>
      <c r="L53" s="17"/>
      <c r="M53" s="18"/>
      <c r="N53" s="18"/>
      <c r="O53" s="15"/>
      <c r="P53" s="14"/>
      <c r="Q53" s="14"/>
      <c r="R53" s="16" t="n">
        <v>19902.1724137931</v>
      </c>
      <c r="S53" s="15" t="s">
        <v>50</v>
      </c>
      <c r="T53" s="16" t="n">
        <v>3184.3475862069</v>
      </c>
      <c r="U53" s="14" t="s">
        <v>51</v>
      </c>
      <c r="V53" s="19" t="n">
        <v>0.16</v>
      </c>
      <c r="W53" s="14" t="s">
        <v>104</v>
      </c>
      <c r="X53" s="14" t="s">
        <v>59</v>
      </c>
      <c r="Y53" s="14" t="s">
        <v>48</v>
      </c>
      <c r="Z53" s="15" t="n">
        <v>1</v>
      </c>
      <c r="AA53" s="14" t="n">
        <v>23086.52</v>
      </c>
      <c r="AB53" s="14" t="s">
        <v>54</v>
      </c>
      <c r="AC53" s="20" t="n">
        <v>202704</v>
      </c>
      <c r="AD53" s="20" t="n">
        <v>1</v>
      </c>
      <c r="AE53" s="14" t="n">
        <v>23086.52</v>
      </c>
      <c r="AF53" s="16" t="n">
        <v>0</v>
      </c>
      <c r="AG53" s="21"/>
      <c r="AI53" s="2" t="s">
        <v>104</v>
      </c>
      <c r="AJ53" s="2" t="s">
        <v>59</v>
      </c>
      <c r="AK53" s="2" t="s">
        <v>56</v>
      </c>
      <c r="AL53" s="2" t="n">
        <v>0</v>
      </c>
      <c r="AM53" s="2" t="s">
        <v>57</v>
      </c>
      <c r="AN53" s="2" t="n">
        <v>1</v>
      </c>
      <c r="AO53" s="2" t="n">
        <v>23086.52</v>
      </c>
      <c r="AP53" s="21" t="n">
        <f aca="false">+AO53/1.16</f>
        <v>19902.1724137931</v>
      </c>
      <c r="AQ53" s="21" t="n">
        <f aca="false">+AP53*0.16</f>
        <v>3184.3475862069</v>
      </c>
      <c r="BJ53" s="16" t="n">
        <v>19902.1724137931</v>
      </c>
      <c r="BK53" s="15" t="s">
        <v>50</v>
      </c>
      <c r="BL53" s="16" t="n">
        <v>3184.3475862069</v>
      </c>
      <c r="BM53" s="14" t="s">
        <v>51</v>
      </c>
      <c r="BN53" s="19" t="n">
        <v>0.16</v>
      </c>
    </row>
    <row r="54" customFormat="false" ht="12.75" hidden="false" customHeight="true" outlineLevel="0" collapsed="false">
      <c r="A54" s="14"/>
      <c r="B54" s="14"/>
      <c r="C54" s="15"/>
      <c r="D54" s="15"/>
      <c r="E54" s="15"/>
      <c r="F54" s="15"/>
      <c r="G54" s="15"/>
      <c r="H54" s="14"/>
      <c r="I54" s="14"/>
      <c r="J54" s="14"/>
      <c r="K54" s="14"/>
      <c r="L54" s="17"/>
      <c r="M54" s="18"/>
      <c r="N54" s="18"/>
      <c r="O54" s="15"/>
      <c r="P54" s="14"/>
      <c r="Q54" s="14"/>
      <c r="R54" s="16" t="n">
        <v>10217.1637931035</v>
      </c>
      <c r="S54" s="15" t="s">
        <v>50</v>
      </c>
      <c r="T54" s="16" t="n">
        <v>1634.74620689655</v>
      </c>
      <c r="U54" s="14" t="s">
        <v>51</v>
      </c>
      <c r="V54" s="19" t="n">
        <v>0.16</v>
      </c>
      <c r="W54" s="14" t="s">
        <v>72</v>
      </c>
      <c r="X54" s="14" t="s">
        <v>59</v>
      </c>
      <c r="Y54" s="14" t="s">
        <v>48</v>
      </c>
      <c r="Z54" s="15" t="n">
        <v>1</v>
      </c>
      <c r="AA54" s="14" t="n">
        <v>11851.91</v>
      </c>
      <c r="AB54" s="14" t="s">
        <v>54</v>
      </c>
      <c r="AC54" s="20" t="n">
        <v>202757</v>
      </c>
      <c r="AD54" s="20" t="n">
        <v>1</v>
      </c>
      <c r="AE54" s="14" t="n">
        <v>11851.91</v>
      </c>
      <c r="AF54" s="16" t="n">
        <v>0</v>
      </c>
      <c r="AG54" s="21"/>
      <c r="AI54" s="2" t="s">
        <v>72</v>
      </c>
      <c r="AJ54" s="2" t="s">
        <v>59</v>
      </c>
      <c r="AK54" s="2" t="s">
        <v>56</v>
      </c>
      <c r="AL54" s="2" t="n">
        <v>0</v>
      </c>
      <c r="AM54" s="2" t="s">
        <v>57</v>
      </c>
      <c r="AN54" s="2" t="n">
        <v>1</v>
      </c>
      <c r="AO54" s="2" t="n">
        <v>11851.91</v>
      </c>
      <c r="AP54" s="21" t="n">
        <f aca="false">+AO54/1.16</f>
        <v>10217.1637931035</v>
      </c>
      <c r="AQ54" s="21" t="n">
        <f aca="false">+AP54*0.16</f>
        <v>1634.74620689655</v>
      </c>
      <c r="BJ54" s="16" t="n">
        <v>10217.1637931035</v>
      </c>
      <c r="BK54" s="15" t="s">
        <v>50</v>
      </c>
      <c r="BL54" s="16" t="n">
        <v>1634.74620689655</v>
      </c>
      <c r="BM54" s="14" t="s">
        <v>51</v>
      </c>
      <c r="BN54" s="19" t="n">
        <v>0.16</v>
      </c>
    </row>
    <row r="55" customFormat="false" ht="12.75" hidden="false" customHeight="true" outlineLevel="0" collapsed="false">
      <c r="A55" s="14"/>
      <c r="B55" s="14"/>
      <c r="C55" s="15"/>
      <c r="D55" s="15"/>
      <c r="E55" s="15"/>
      <c r="F55" s="15"/>
      <c r="G55" s="15"/>
      <c r="H55" s="14"/>
      <c r="I55" s="14"/>
      <c r="J55" s="14"/>
      <c r="K55" s="14"/>
      <c r="L55" s="17"/>
      <c r="M55" s="18"/>
      <c r="N55" s="18"/>
      <c r="O55" s="15"/>
      <c r="P55" s="14"/>
      <c r="Q55" s="14"/>
      <c r="R55" s="16" t="n">
        <v>41990.3965517241</v>
      </c>
      <c r="S55" s="15" t="s">
        <v>50</v>
      </c>
      <c r="T55" s="16" t="n">
        <v>6718.46344827586</v>
      </c>
      <c r="U55" s="14" t="s">
        <v>51</v>
      </c>
      <c r="V55" s="19" t="n">
        <v>0.16</v>
      </c>
      <c r="W55" s="14" t="s">
        <v>105</v>
      </c>
      <c r="X55" s="14" t="s">
        <v>59</v>
      </c>
      <c r="Y55" s="14" t="s">
        <v>48</v>
      </c>
      <c r="Z55" s="15" t="n">
        <v>1</v>
      </c>
      <c r="AA55" s="14" t="n">
        <v>48708.86</v>
      </c>
      <c r="AB55" s="14" t="s">
        <v>54</v>
      </c>
      <c r="AC55" s="20" t="n">
        <v>202758</v>
      </c>
      <c r="AD55" s="20" t="n">
        <v>1</v>
      </c>
      <c r="AE55" s="14" t="n">
        <v>48708.86</v>
      </c>
      <c r="AF55" s="16" t="n">
        <v>0</v>
      </c>
      <c r="AG55" s="21"/>
      <c r="AI55" s="2" t="s">
        <v>105</v>
      </c>
      <c r="AJ55" s="2" t="s">
        <v>59</v>
      </c>
      <c r="AK55" s="2" t="s">
        <v>56</v>
      </c>
      <c r="AL55" s="2" t="n">
        <v>0</v>
      </c>
      <c r="AM55" s="2" t="s">
        <v>57</v>
      </c>
      <c r="AN55" s="2" t="n">
        <v>1</v>
      </c>
      <c r="AO55" s="2" t="n">
        <v>48708.86</v>
      </c>
      <c r="AP55" s="21" t="n">
        <f aca="false">+AO55/1.16</f>
        <v>41990.3965517241</v>
      </c>
      <c r="AQ55" s="21" t="n">
        <f aca="false">+AP55*0.16</f>
        <v>6718.46344827586</v>
      </c>
      <c r="BJ55" s="16" t="n">
        <v>41990.3965517241</v>
      </c>
      <c r="BK55" s="15" t="s">
        <v>50</v>
      </c>
      <c r="BL55" s="16" t="n">
        <v>6718.46344827586</v>
      </c>
      <c r="BM55" s="14" t="s">
        <v>51</v>
      </c>
      <c r="BN55" s="19" t="n">
        <v>0.16</v>
      </c>
    </row>
    <row r="56" customFormat="false" ht="12.75" hidden="false" customHeight="true" outlineLevel="0" collapsed="false">
      <c r="A56" s="14"/>
      <c r="B56" s="14"/>
      <c r="C56" s="15"/>
      <c r="D56" s="15"/>
      <c r="E56" s="15"/>
      <c r="F56" s="15"/>
      <c r="G56" s="15"/>
      <c r="H56" s="14"/>
      <c r="I56" s="14"/>
      <c r="J56" s="14"/>
      <c r="K56" s="14"/>
      <c r="L56" s="17"/>
      <c r="M56" s="18"/>
      <c r="N56" s="18"/>
      <c r="O56" s="15"/>
      <c r="P56" s="14"/>
      <c r="Q56" s="14"/>
      <c r="R56" s="16" t="n">
        <v>13644.5431034483</v>
      </c>
      <c r="S56" s="15" t="s">
        <v>50</v>
      </c>
      <c r="T56" s="16" t="n">
        <v>2183.12689655172</v>
      </c>
      <c r="U56" s="14" t="s">
        <v>51</v>
      </c>
      <c r="V56" s="19" t="n">
        <v>0.16</v>
      </c>
      <c r="W56" s="14" t="s">
        <v>106</v>
      </c>
      <c r="X56" s="14" t="s">
        <v>59</v>
      </c>
      <c r="Y56" s="14" t="s">
        <v>48</v>
      </c>
      <c r="Z56" s="15" t="n">
        <v>1</v>
      </c>
      <c r="AA56" s="14" t="n">
        <v>15827.67</v>
      </c>
      <c r="AB56" s="14" t="s">
        <v>54</v>
      </c>
      <c r="AC56" s="20" t="n">
        <v>203990</v>
      </c>
      <c r="AD56" s="20" t="n">
        <v>1</v>
      </c>
      <c r="AE56" s="14" t="n">
        <v>15827.67</v>
      </c>
      <c r="AF56" s="16" t="n">
        <v>0</v>
      </c>
      <c r="AG56" s="21"/>
      <c r="AI56" s="2" t="s">
        <v>106</v>
      </c>
      <c r="AJ56" s="2" t="s">
        <v>59</v>
      </c>
      <c r="AK56" s="2" t="s">
        <v>56</v>
      </c>
      <c r="AL56" s="2" t="n">
        <v>0</v>
      </c>
      <c r="AM56" s="2" t="s">
        <v>57</v>
      </c>
      <c r="AN56" s="2" t="n">
        <v>1</v>
      </c>
      <c r="AO56" s="2" t="n">
        <v>15827.67</v>
      </c>
      <c r="AP56" s="21" t="n">
        <f aca="false">+AO56/1.16</f>
        <v>13644.5431034483</v>
      </c>
      <c r="AQ56" s="21" t="n">
        <f aca="false">+AP56*0.16</f>
        <v>2183.12689655172</v>
      </c>
      <c r="BJ56" s="16" t="n">
        <v>13644.5431034483</v>
      </c>
      <c r="BK56" s="15" t="s">
        <v>50</v>
      </c>
      <c r="BL56" s="16" t="n">
        <v>2183.12689655172</v>
      </c>
      <c r="BM56" s="14" t="s">
        <v>51</v>
      </c>
      <c r="BN56" s="19" t="n">
        <v>0.16</v>
      </c>
    </row>
    <row r="57" customFormat="false" ht="12.75" hidden="false" customHeight="true" outlineLevel="0" collapsed="false">
      <c r="A57" s="14"/>
      <c r="B57" s="14"/>
      <c r="C57" s="15"/>
      <c r="D57" s="15"/>
      <c r="E57" s="15"/>
      <c r="F57" s="15"/>
      <c r="G57" s="15"/>
      <c r="H57" s="14"/>
      <c r="I57" s="14"/>
      <c r="J57" s="14"/>
      <c r="K57" s="14"/>
      <c r="L57" s="17"/>
      <c r="M57" s="18"/>
      <c r="N57" s="18"/>
      <c r="O57" s="15"/>
      <c r="P57" s="14"/>
      <c r="Q57" s="14"/>
      <c r="R57" s="16" t="n">
        <v>2972.1724137931</v>
      </c>
      <c r="S57" s="15" t="s">
        <v>50</v>
      </c>
      <c r="T57" s="16" t="n">
        <v>475.547586206897</v>
      </c>
      <c r="U57" s="14" t="s">
        <v>51</v>
      </c>
      <c r="V57" s="19" t="n">
        <v>0.16</v>
      </c>
      <c r="W57" s="14" t="s">
        <v>107</v>
      </c>
      <c r="X57" s="14" t="s">
        <v>59</v>
      </c>
      <c r="Y57" s="14" t="s">
        <v>48</v>
      </c>
      <c r="Z57" s="15" t="n">
        <v>1</v>
      </c>
      <c r="AA57" s="14" t="n">
        <v>3447.72</v>
      </c>
      <c r="AB57" s="14" t="s">
        <v>54</v>
      </c>
      <c r="AC57" s="20" t="n">
        <v>203991</v>
      </c>
      <c r="AD57" s="20" t="n">
        <v>1</v>
      </c>
      <c r="AE57" s="14" t="n">
        <v>3447.72</v>
      </c>
      <c r="AF57" s="16" t="n">
        <v>0</v>
      </c>
      <c r="AG57" s="21"/>
      <c r="AI57" s="2" t="s">
        <v>107</v>
      </c>
      <c r="AJ57" s="2" t="s">
        <v>59</v>
      </c>
      <c r="AK57" s="2" t="s">
        <v>56</v>
      </c>
      <c r="AL57" s="2" t="n">
        <v>0</v>
      </c>
      <c r="AM57" s="2" t="s">
        <v>57</v>
      </c>
      <c r="AN57" s="2" t="n">
        <v>1</v>
      </c>
      <c r="AO57" s="2" t="n">
        <v>3447.72</v>
      </c>
      <c r="AP57" s="21" t="n">
        <f aca="false">+AO57/1.16</f>
        <v>2972.1724137931</v>
      </c>
      <c r="AQ57" s="21" t="n">
        <f aca="false">+AP57*0.16</f>
        <v>475.547586206897</v>
      </c>
      <c r="BJ57" s="16" t="n">
        <v>2972.1724137931</v>
      </c>
      <c r="BK57" s="15" t="s">
        <v>50</v>
      </c>
      <c r="BL57" s="16" t="n">
        <v>475.547586206897</v>
      </c>
      <c r="BM57" s="14" t="s">
        <v>51</v>
      </c>
      <c r="BN57" s="19" t="n">
        <v>0.16</v>
      </c>
    </row>
    <row r="58" customFormat="false" ht="12.75" hidden="false" customHeight="true" outlineLevel="0" collapsed="false">
      <c r="A58" s="14"/>
      <c r="B58" s="14"/>
      <c r="C58" s="15"/>
      <c r="D58" s="15"/>
      <c r="E58" s="15"/>
      <c r="F58" s="15"/>
      <c r="G58" s="15"/>
      <c r="H58" s="14"/>
      <c r="I58" s="14"/>
      <c r="J58" s="14"/>
      <c r="K58" s="14"/>
      <c r="L58" s="17"/>
      <c r="M58" s="18"/>
      <c r="N58" s="18"/>
      <c r="O58" s="15"/>
      <c r="P58" s="14"/>
      <c r="Q58" s="14"/>
      <c r="R58" s="16" t="n">
        <v>5944.33620689655</v>
      </c>
      <c r="S58" s="15" t="s">
        <v>50</v>
      </c>
      <c r="T58" s="16" t="n">
        <v>951.093793103448</v>
      </c>
      <c r="U58" s="14" t="s">
        <v>51</v>
      </c>
      <c r="V58" s="19" t="n">
        <v>0.16</v>
      </c>
      <c r="W58" s="14" t="s">
        <v>108</v>
      </c>
      <c r="X58" s="14" t="s">
        <v>59</v>
      </c>
      <c r="Y58" s="14" t="s">
        <v>48</v>
      </c>
      <c r="Z58" s="15" t="n">
        <v>1</v>
      </c>
      <c r="AA58" s="14" t="n">
        <v>6895.43</v>
      </c>
      <c r="AB58" s="14" t="s">
        <v>54</v>
      </c>
      <c r="AC58" s="20" t="n">
        <v>203992</v>
      </c>
      <c r="AD58" s="20" t="n">
        <v>1</v>
      </c>
      <c r="AE58" s="14" t="n">
        <v>6895.43</v>
      </c>
      <c r="AF58" s="16" t="n">
        <v>0</v>
      </c>
      <c r="AG58" s="21"/>
      <c r="AI58" s="2" t="s">
        <v>108</v>
      </c>
      <c r="AJ58" s="2" t="s">
        <v>59</v>
      </c>
      <c r="AK58" s="2" t="s">
        <v>56</v>
      </c>
      <c r="AL58" s="2" t="n">
        <v>0</v>
      </c>
      <c r="AM58" s="2" t="s">
        <v>57</v>
      </c>
      <c r="AN58" s="2" t="n">
        <v>1</v>
      </c>
      <c r="AO58" s="2" t="n">
        <v>6895.43</v>
      </c>
      <c r="AP58" s="21" t="n">
        <f aca="false">+AO58/1.16</f>
        <v>5944.33620689655</v>
      </c>
      <c r="AQ58" s="21" t="n">
        <f aca="false">+AP58*0.16</f>
        <v>951.093793103448</v>
      </c>
      <c r="BJ58" s="16" t="n">
        <v>5944.33620689655</v>
      </c>
      <c r="BK58" s="15" t="s">
        <v>50</v>
      </c>
      <c r="BL58" s="16" t="n">
        <v>951.093793103448</v>
      </c>
      <c r="BM58" s="14" t="s">
        <v>51</v>
      </c>
      <c r="BN58" s="19" t="n">
        <v>0.16</v>
      </c>
    </row>
    <row r="59" customFormat="false" ht="12.75" hidden="false" customHeight="true" outlineLevel="0" collapsed="false">
      <c r="A59" s="14"/>
      <c r="B59" s="14"/>
      <c r="C59" s="15"/>
      <c r="D59" s="15"/>
      <c r="E59" s="15"/>
      <c r="F59" s="15"/>
      <c r="G59" s="15"/>
      <c r="H59" s="14"/>
      <c r="I59" s="14"/>
      <c r="J59" s="14"/>
      <c r="K59" s="14"/>
      <c r="L59" s="17"/>
      <c r="M59" s="18"/>
      <c r="N59" s="18"/>
      <c r="O59" s="15"/>
      <c r="P59" s="14"/>
      <c r="Q59" s="14"/>
      <c r="R59" s="16" t="n">
        <v>17078.4224137931</v>
      </c>
      <c r="S59" s="15" t="s">
        <v>50</v>
      </c>
      <c r="T59" s="16" t="n">
        <v>2732.5475862069</v>
      </c>
      <c r="U59" s="14" t="s">
        <v>51</v>
      </c>
      <c r="V59" s="19" t="n">
        <v>0.16</v>
      </c>
      <c r="W59" s="14" t="s">
        <v>75</v>
      </c>
      <c r="X59" s="14" t="s">
        <v>59</v>
      </c>
      <c r="Y59" s="14" t="s">
        <v>48</v>
      </c>
      <c r="Z59" s="15" t="n">
        <v>1</v>
      </c>
      <c r="AA59" s="14" t="n">
        <v>19810.97</v>
      </c>
      <c r="AB59" s="14" t="s">
        <v>54</v>
      </c>
      <c r="AC59" s="20" t="n">
        <v>204464</v>
      </c>
      <c r="AD59" s="20" t="n">
        <v>1</v>
      </c>
      <c r="AE59" s="14" t="n">
        <v>19810.97</v>
      </c>
      <c r="AF59" s="16" t="n">
        <v>0</v>
      </c>
      <c r="AG59" s="21"/>
      <c r="AI59" s="2" t="s">
        <v>75</v>
      </c>
      <c r="AJ59" s="2" t="s">
        <v>59</v>
      </c>
      <c r="AK59" s="2" t="s">
        <v>56</v>
      </c>
      <c r="AL59" s="2" t="n">
        <v>0</v>
      </c>
      <c r="AM59" s="2" t="s">
        <v>57</v>
      </c>
      <c r="AN59" s="2" t="n">
        <v>1</v>
      </c>
      <c r="AO59" s="2" t="n">
        <v>19810.97</v>
      </c>
      <c r="AP59" s="21" t="n">
        <f aca="false">+AO59/1.16</f>
        <v>17078.4224137931</v>
      </c>
      <c r="AQ59" s="21" t="n">
        <f aca="false">+AP59*0.16</f>
        <v>2732.5475862069</v>
      </c>
      <c r="BJ59" s="16" t="n">
        <v>17078.4224137931</v>
      </c>
      <c r="BK59" s="15" t="s">
        <v>50</v>
      </c>
      <c r="BL59" s="16" t="n">
        <v>2732.5475862069</v>
      </c>
      <c r="BM59" s="14" t="s">
        <v>51</v>
      </c>
      <c r="BN59" s="19" t="n">
        <v>0.16</v>
      </c>
    </row>
    <row r="60" customFormat="false" ht="12.75" hidden="false" customHeight="true" outlineLevel="0" collapsed="false">
      <c r="A60" s="14"/>
      <c r="B60" s="14"/>
      <c r="C60" s="15"/>
      <c r="D60" s="15"/>
      <c r="E60" s="15"/>
      <c r="F60" s="15"/>
      <c r="G60" s="15"/>
      <c r="H60" s="14"/>
      <c r="I60" s="14"/>
      <c r="J60" s="14"/>
      <c r="K60" s="14"/>
      <c r="L60" s="17"/>
      <c r="M60" s="18"/>
      <c r="N60" s="18"/>
      <c r="O60" s="15"/>
      <c r="P60" s="14"/>
      <c r="Q60" s="14"/>
      <c r="R60" s="16" t="n">
        <v>10769.6637931035</v>
      </c>
      <c r="S60" s="15" t="s">
        <v>50</v>
      </c>
      <c r="T60" s="16" t="n">
        <v>1723.14620689655</v>
      </c>
      <c r="U60" s="14" t="s">
        <v>51</v>
      </c>
      <c r="V60" s="19" t="n">
        <v>0.16</v>
      </c>
      <c r="W60" s="14" t="s">
        <v>109</v>
      </c>
      <c r="X60" s="14" t="s">
        <v>59</v>
      </c>
      <c r="Y60" s="14" t="s">
        <v>48</v>
      </c>
      <c r="Z60" s="15" t="n">
        <v>1</v>
      </c>
      <c r="AA60" s="14" t="n">
        <v>12492.81</v>
      </c>
      <c r="AB60" s="14" t="s">
        <v>54</v>
      </c>
      <c r="AC60" s="20" t="n">
        <v>206035</v>
      </c>
      <c r="AD60" s="20" t="n">
        <v>1</v>
      </c>
      <c r="AE60" s="14" t="n">
        <v>12492.81</v>
      </c>
      <c r="AF60" s="16" t="n">
        <v>0</v>
      </c>
      <c r="AG60" s="21"/>
      <c r="AI60" s="2" t="s">
        <v>109</v>
      </c>
      <c r="AJ60" s="2" t="s">
        <v>59</v>
      </c>
      <c r="AK60" s="2" t="s">
        <v>56</v>
      </c>
      <c r="AL60" s="2" t="n">
        <v>0</v>
      </c>
      <c r="AM60" s="2" t="s">
        <v>57</v>
      </c>
      <c r="AN60" s="2" t="n">
        <v>1</v>
      </c>
      <c r="AO60" s="2" t="n">
        <v>12492.81</v>
      </c>
      <c r="AP60" s="21" t="n">
        <f aca="false">+AO60/1.16</f>
        <v>10769.6637931035</v>
      </c>
      <c r="AQ60" s="21" t="n">
        <f aca="false">+AP60*0.16</f>
        <v>1723.14620689655</v>
      </c>
      <c r="BJ60" s="16" t="n">
        <v>10769.6637931035</v>
      </c>
      <c r="BK60" s="15" t="s">
        <v>50</v>
      </c>
      <c r="BL60" s="16" t="n">
        <v>1723.14620689655</v>
      </c>
      <c r="BM60" s="14" t="s">
        <v>51</v>
      </c>
      <c r="BN60" s="19" t="n">
        <v>0.16</v>
      </c>
    </row>
    <row r="61" customFormat="false" ht="12.75" hidden="false" customHeight="true" outlineLevel="0" collapsed="false">
      <c r="A61" s="14"/>
      <c r="B61" s="14"/>
      <c r="C61" s="15"/>
      <c r="D61" s="15"/>
      <c r="E61" s="15"/>
      <c r="F61" s="15"/>
      <c r="G61" s="15"/>
      <c r="H61" s="14"/>
      <c r="I61" s="14"/>
      <c r="J61" s="14"/>
      <c r="K61" s="14"/>
      <c r="L61" s="17"/>
      <c r="M61" s="18"/>
      <c r="N61" s="18"/>
      <c r="O61" s="15"/>
      <c r="P61" s="14"/>
      <c r="Q61" s="14"/>
      <c r="R61" s="16" t="n">
        <v>5822.54310344828</v>
      </c>
      <c r="S61" s="15" t="s">
        <v>50</v>
      </c>
      <c r="T61" s="16" t="n">
        <v>931.606896551724</v>
      </c>
      <c r="U61" s="14" t="s">
        <v>51</v>
      </c>
      <c r="V61" s="19" t="n">
        <v>0.16</v>
      </c>
      <c r="W61" s="14" t="s">
        <v>110</v>
      </c>
      <c r="X61" s="14" t="s">
        <v>59</v>
      </c>
      <c r="Y61" s="14" t="s">
        <v>48</v>
      </c>
      <c r="Z61" s="15" t="n">
        <v>1</v>
      </c>
      <c r="AA61" s="14" t="n">
        <v>6754.15</v>
      </c>
      <c r="AB61" s="14" t="s">
        <v>54</v>
      </c>
      <c r="AC61" s="20" t="n">
        <v>206036</v>
      </c>
      <c r="AD61" s="20" t="n">
        <v>1</v>
      </c>
      <c r="AE61" s="14" t="n">
        <v>6754.15</v>
      </c>
      <c r="AF61" s="16" t="n">
        <v>0</v>
      </c>
      <c r="AG61" s="21"/>
      <c r="AI61" s="2" t="s">
        <v>110</v>
      </c>
      <c r="AJ61" s="2" t="s">
        <v>59</v>
      </c>
      <c r="AK61" s="2" t="s">
        <v>56</v>
      </c>
      <c r="AL61" s="2" t="n">
        <v>0</v>
      </c>
      <c r="AM61" s="2" t="s">
        <v>57</v>
      </c>
      <c r="AN61" s="2" t="n">
        <v>1</v>
      </c>
      <c r="AO61" s="2" t="n">
        <v>6754.15</v>
      </c>
      <c r="AP61" s="21" t="n">
        <f aca="false">+AO61/1.16</f>
        <v>5822.54310344828</v>
      </c>
      <c r="AQ61" s="21" t="n">
        <f aca="false">+AP61*0.16</f>
        <v>931.606896551724</v>
      </c>
      <c r="BJ61" s="16" t="n">
        <v>5822.54310344828</v>
      </c>
      <c r="BK61" s="15" t="s">
        <v>50</v>
      </c>
      <c r="BL61" s="16" t="n">
        <v>931.606896551724</v>
      </c>
      <c r="BM61" s="14" t="s">
        <v>51</v>
      </c>
      <c r="BN61" s="19" t="n">
        <v>0.16</v>
      </c>
    </row>
    <row r="62" customFormat="false" ht="12.75" hidden="true" customHeight="true" outlineLevel="0" collapsed="false">
      <c r="A62" s="14"/>
      <c r="B62" s="14"/>
      <c r="C62" s="15"/>
      <c r="D62" s="15"/>
      <c r="E62" s="15"/>
      <c r="F62" s="15"/>
      <c r="G62" s="15"/>
      <c r="H62" s="14"/>
      <c r="I62" s="14"/>
      <c r="J62" s="14"/>
      <c r="K62" s="14"/>
      <c r="L62" s="17"/>
      <c r="M62" s="18"/>
      <c r="N62" s="18"/>
      <c r="O62" s="15"/>
      <c r="P62" s="14"/>
      <c r="Q62" s="14"/>
      <c r="R62" s="16" t="n">
        <f aca="false" t="array" ref="R62:R62">SUM(ROUND(R49:R61,2))</f>
        <v>217832.26</v>
      </c>
      <c r="S62" s="15"/>
      <c r="T62" s="16" t="n">
        <f aca="false" t="array" ref="T62:T62">SUM(ROUND(T49:T61,2))</f>
        <v>34853.17</v>
      </c>
      <c r="U62" s="14"/>
      <c r="V62" s="19"/>
      <c r="W62" s="14"/>
      <c r="X62" s="14"/>
      <c r="Y62" s="14"/>
      <c r="Z62" s="15"/>
      <c r="AA62" s="14"/>
      <c r="AB62" s="14"/>
      <c r="AC62" s="20"/>
      <c r="AD62" s="20"/>
      <c r="AE62" s="14"/>
      <c r="AF62" s="16"/>
      <c r="AG62" s="21"/>
      <c r="AP62" s="21"/>
      <c r="AQ62" s="21"/>
      <c r="BJ62" s="16" t="n">
        <f aca="false" t="array" ref="BJ62:BJ62">SUM(ROUND(BJ49:BJ61,2))</f>
        <v>217832.26</v>
      </c>
      <c r="BK62" s="15"/>
      <c r="BL62" s="16" t="n">
        <f aca="false" t="array" ref="BL62:BL62">SUM(ROUND(BL49:BL61,2))</f>
        <v>34853.17</v>
      </c>
      <c r="BM62" s="14"/>
      <c r="BN62" s="19"/>
    </row>
    <row r="63" customFormat="false" ht="12.75" hidden="true" customHeight="true" outlineLevel="0" collapsed="false">
      <c r="A63" s="14"/>
      <c r="B63" s="14"/>
      <c r="C63" s="15"/>
      <c r="D63" s="15"/>
      <c r="E63" s="15"/>
      <c r="F63" s="15"/>
      <c r="G63" s="15"/>
      <c r="H63" s="14"/>
      <c r="I63" s="14"/>
      <c r="J63" s="14"/>
      <c r="K63" s="14"/>
      <c r="L63" s="17"/>
      <c r="M63" s="18"/>
      <c r="N63" s="18"/>
      <c r="O63" s="15"/>
      <c r="P63" s="14"/>
      <c r="Q63" s="14"/>
      <c r="R63" s="16"/>
      <c r="S63" s="15"/>
      <c r="T63" s="16"/>
      <c r="U63" s="14"/>
      <c r="V63" s="19"/>
      <c r="W63" s="14"/>
      <c r="X63" s="14"/>
      <c r="Y63" s="14"/>
      <c r="Z63" s="15"/>
      <c r="AA63" s="14"/>
      <c r="AB63" s="14"/>
      <c r="AC63" s="20"/>
      <c r="AD63" s="20"/>
      <c r="AE63" s="14"/>
      <c r="AF63" s="16"/>
      <c r="AG63" s="21"/>
      <c r="AP63" s="21"/>
      <c r="AQ63" s="21"/>
      <c r="BJ63" s="16"/>
      <c r="BK63" s="15"/>
      <c r="BL63" s="16"/>
      <c r="BM63" s="14"/>
      <c r="BN63" s="19"/>
    </row>
    <row r="64" customFormat="false" ht="12.75" hidden="true" customHeight="true" outlineLevel="0" collapsed="false">
      <c r="A64" s="14"/>
      <c r="B64" s="14"/>
      <c r="C64" s="15"/>
      <c r="D64" s="15"/>
      <c r="E64" s="15"/>
      <c r="F64" s="15"/>
      <c r="G64" s="15"/>
      <c r="H64" s="14"/>
      <c r="I64" s="14"/>
      <c r="J64" s="14"/>
      <c r="K64" s="14"/>
      <c r="L64" s="17"/>
      <c r="M64" s="18"/>
      <c r="N64" s="18"/>
      <c r="O64" s="15"/>
      <c r="P64" s="14"/>
      <c r="Q64" s="14"/>
      <c r="R64" s="16"/>
      <c r="S64" s="15"/>
      <c r="T64" s="16"/>
      <c r="U64" s="14"/>
      <c r="V64" s="19"/>
      <c r="W64" s="14"/>
      <c r="X64" s="14"/>
      <c r="Y64" s="14"/>
      <c r="Z64" s="15"/>
      <c r="AA64" s="14"/>
      <c r="AB64" s="14"/>
      <c r="AC64" s="20"/>
      <c r="AD64" s="20"/>
      <c r="AE64" s="14"/>
      <c r="AF64" s="16"/>
      <c r="AG64" s="21"/>
      <c r="AP64" s="21"/>
      <c r="AQ64" s="21"/>
      <c r="BJ64" s="16"/>
      <c r="BK64" s="15"/>
      <c r="BL64" s="16"/>
      <c r="BM64" s="14"/>
      <c r="BN64" s="19"/>
    </row>
    <row r="65" customFormat="false" ht="12.75" hidden="true" customHeight="true" outlineLevel="0" collapsed="false">
      <c r="A65" s="14"/>
      <c r="B65" s="14"/>
      <c r="C65" s="15"/>
      <c r="D65" s="15"/>
      <c r="E65" s="15"/>
      <c r="F65" s="15"/>
      <c r="G65" s="15"/>
      <c r="H65" s="14"/>
      <c r="I65" s="14"/>
      <c r="J65" s="14"/>
      <c r="K65" s="14"/>
      <c r="L65" s="17"/>
      <c r="M65" s="18"/>
      <c r="N65" s="18"/>
      <c r="O65" s="15"/>
      <c r="P65" s="14"/>
      <c r="Q65" s="14"/>
      <c r="R65" s="16"/>
      <c r="S65" s="15"/>
      <c r="T65" s="16"/>
      <c r="U65" s="14"/>
      <c r="V65" s="19"/>
      <c r="W65" s="14"/>
      <c r="X65" s="14"/>
      <c r="Y65" s="14"/>
      <c r="Z65" s="15"/>
      <c r="AA65" s="14"/>
      <c r="AB65" s="14"/>
      <c r="AC65" s="20"/>
      <c r="AD65" s="20"/>
      <c r="AE65" s="14"/>
      <c r="AF65" s="16"/>
      <c r="AG65" s="21"/>
      <c r="AP65" s="21"/>
      <c r="AQ65" s="21"/>
      <c r="BJ65" s="16"/>
      <c r="BK65" s="15"/>
      <c r="BL65" s="16"/>
      <c r="BM65" s="14"/>
      <c r="BN65" s="19"/>
    </row>
    <row r="66" customFormat="false" ht="12.75" hidden="false" customHeight="true" outlineLevel="0" collapsed="false">
      <c r="A66" s="13" t="n">
        <v>4</v>
      </c>
      <c r="B66" s="14" t="n">
        <v>601</v>
      </c>
      <c r="C66" s="15" t="str">
        <f aca="false">AS66</f>
        <v>IPR8907104C6</v>
      </c>
      <c r="D66" s="15" t="str">
        <f aca="false">AR66</f>
        <v>INFORMACION Y PRODUCTIVIDAD</v>
      </c>
      <c r="E66" s="15" t="str">
        <f aca="false">AU66</f>
        <v>informacionyproductividad@yahoo.com.mx</v>
      </c>
      <c r="F66" s="15" t="str">
        <f aca="false">AT66</f>
        <v>85800</v>
      </c>
      <c r="G66" s="15" t="n">
        <v>601</v>
      </c>
      <c r="H66" s="14" t="n">
        <v>550076629</v>
      </c>
      <c r="I66" s="16" t="n">
        <f aca="false">R75</f>
        <v>23197.57</v>
      </c>
      <c r="J66" s="14" t="n">
        <v>26909.18</v>
      </c>
      <c r="K66" s="16" t="n">
        <f aca="false">T75</f>
        <v>3711.61</v>
      </c>
      <c r="L66" s="17" t="n">
        <v>45016.5</v>
      </c>
      <c r="M66" s="18" t="s">
        <v>48</v>
      </c>
      <c r="N66" s="18" t="s">
        <v>49</v>
      </c>
      <c r="O66" s="15" t="n">
        <v>1</v>
      </c>
      <c r="P66" s="14" t="n">
        <v>26909.18</v>
      </c>
      <c r="Q66" s="14" t="n">
        <v>26909.18</v>
      </c>
      <c r="R66" s="16" t="n">
        <v>4758.93103448276</v>
      </c>
      <c r="S66" s="15" t="s">
        <v>50</v>
      </c>
      <c r="T66" s="16" t="n">
        <v>761.428965517241</v>
      </c>
      <c r="U66" s="14" t="s">
        <v>51</v>
      </c>
      <c r="V66" s="19" t="n">
        <v>0.16</v>
      </c>
      <c r="W66" s="14" t="s">
        <v>115</v>
      </c>
      <c r="X66" s="14" t="s">
        <v>59</v>
      </c>
      <c r="Y66" s="14" t="s">
        <v>48</v>
      </c>
      <c r="Z66" s="15" t="n">
        <v>1</v>
      </c>
      <c r="AA66" s="14" t="n">
        <v>5520.36</v>
      </c>
      <c r="AB66" s="14" t="s">
        <v>54</v>
      </c>
      <c r="AC66" s="20" t="n">
        <v>201447</v>
      </c>
      <c r="AD66" s="20" t="n">
        <v>1</v>
      </c>
      <c r="AE66" s="14" t="n">
        <v>5520.36</v>
      </c>
      <c r="AF66" s="16" t="n">
        <v>0</v>
      </c>
      <c r="AG66" s="21"/>
      <c r="AH66" s="2" t="n">
        <v>26909.18</v>
      </c>
      <c r="AI66" s="2" t="s">
        <v>115</v>
      </c>
      <c r="AJ66" s="2" t="s">
        <v>59</v>
      </c>
      <c r="AK66" s="2" t="s">
        <v>56</v>
      </c>
      <c r="AL66" s="2" t="n">
        <v>0</v>
      </c>
      <c r="AM66" s="2" t="s">
        <v>57</v>
      </c>
      <c r="AN66" s="2" t="n">
        <v>1</v>
      </c>
      <c r="AO66" s="2" t="n">
        <v>5520.36</v>
      </c>
      <c r="AP66" s="21" t="n">
        <f aca="false">+AO66/1.16</f>
        <v>4758.93103448276</v>
      </c>
      <c r="AQ66" s="21" t="n">
        <f aca="false">+AP66*0.16</f>
        <v>761.428965517241</v>
      </c>
      <c r="AR66" s="2" t="s">
        <v>112</v>
      </c>
      <c r="AS66" s="2" t="s">
        <v>111</v>
      </c>
      <c r="AT66" s="2" t="s">
        <v>114</v>
      </c>
      <c r="AU66" s="2" t="s">
        <v>113</v>
      </c>
      <c r="BJ66" s="16" t="n">
        <v>4758.93103448276</v>
      </c>
      <c r="BK66" s="15" t="s">
        <v>50</v>
      </c>
      <c r="BL66" s="16" t="n">
        <v>761.428965517241</v>
      </c>
      <c r="BM66" s="14" t="s">
        <v>51</v>
      </c>
      <c r="BN66" s="19" t="n">
        <v>0.16</v>
      </c>
    </row>
    <row r="67" customFormat="false" ht="12.75" hidden="false" customHeight="true" outlineLevel="0" collapsed="false">
      <c r="A67" s="14"/>
      <c r="B67" s="14"/>
      <c r="C67" s="15"/>
      <c r="D67" s="15"/>
      <c r="E67" s="15"/>
      <c r="F67" s="15"/>
      <c r="G67" s="15"/>
      <c r="H67" s="14"/>
      <c r="I67" s="14"/>
      <c r="J67" s="14"/>
      <c r="K67" s="14"/>
      <c r="L67" s="17"/>
      <c r="M67" s="18"/>
      <c r="N67" s="18"/>
      <c r="O67" s="15"/>
      <c r="P67" s="14"/>
      <c r="Q67" s="14"/>
      <c r="R67" s="16" t="n">
        <v>909.637931034483</v>
      </c>
      <c r="S67" s="15" t="s">
        <v>50</v>
      </c>
      <c r="T67" s="16" t="n">
        <v>145.542068965517</v>
      </c>
      <c r="U67" s="14" t="s">
        <v>51</v>
      </c>
      <c r="V67" s="19" t="n">
        <v>0.16</v>
      </c>
      <c r="W67" s="14" t="s">
        <v>116</v>
      </c>
      <c r="X67" s="14" t="s">
        <v>59</v>
      </c>
      <c r="Y67" s="14" t="s">
        <v>48</v>
      </c>
      <c r="Z67" s="15" t="n">
        <v>1</v>
      </c>
      <c r="AA67" s="14" t="n">
        <v>1055.18</v>
      </c>
      <c r="AB67" s="14" t="s">
        <v>54</v>
      </c>
      <c r="AC67" s="20" t="n">
        <v>202391</v>
      </c>
      <c r="AD67" s="20" t="n">
        <v>1</v>
      </c>
      <c r="AE67" s="14" t="n">
        <v>1055.18</v>
      </c>
      <c r="AF67" s="16" t="n">
        <v>0</v>
      </c>
      <c r="AG67" s="21"/>
      <c r="AI67" s="2" t="s">
        <v>116</v>
      </c>
      <c r="AJ67" s="2" t="s">
        <v>59</v>
      </c>
      <c r="AK67" s="2" t="s">
        <v>56</v>
      </c>
      <c r="AL67" s="2" t="n">
        <v>0</v>
      </c>
      <c r="AM67" s="2" t="s">
        <v>57</v>
      </c>
      <c r="AN67" s="2" t="n">
        <v>1</v>
      </c>
      <c r="AO67" s="2" t="n">
        <v>1055.18</v>
      </c>
      <c r="AP67" s="21" t="n">
        <f aca="false">+AO67/1.16</f>
        <v>909.637931034483</v>
      </c>
      <c r="AQ67" s="21" t="n">
        <f aca="false">+AP67*0.16</f>
        <v>145.542068965517</v>
      </c>
      <c r="BJ67" s="16" t="n">
        <v>909.637931034483</v>
      </c>
      <c r="BK67" s="15" t="s">
        <v>50</v>
      </c>
      <c r="BL67" s="16" t="n">
        <v>145.542068965517</v>
      </c>
      <c r="BM67" s="14" t="s">
        <v>51</v>
      </c>
      <c r="BN67" s="19" t="n">
        <v>0.16</v>
      </c>
    </row>
    <row r="68" customFormat="false" ht="12.75" hidden="false" customHeight="true" outlineLevel="0" collapsed="false">
      <c r="A68" s="14"/>
      <c r="B68" s="14"/>
      <c r="C68" s="15"/>
      <c r="D68" s="15"/>
      <c r="E68" s="15"/>
      <c r="F68" s="15"/>
      <c r="G68" s="15"/>
      <c r="H68" s="14"/>
      <c r="I68" s="14"/>
      <c r="J68" s="14"/>
      <c r="K68" s="14"/>
      <c r="L68" s="17"/>
      <c r="M68" s="18"/>
      <c r="N68" s="18"/>
      <c r="O68" s="15"/>
      <c r="P68" s="14"/>
      <c r="Q68" s="14"/>
      <c r="R68" s="16" t="n">
        <v>3147.19827586207</v>
      </c>
      <c r="S68" s="15" t="s">
        <v>50</v>
      </c>
      <c r="T68" s="16" t="n">
        <v>503.551724137931</v>
      </c>
      <c r="U68" s="14" t="s">
        <v>51</v>
      </c>
      <c r="V68" s="19" t="n">
        <v>0.16</v>
      </c>
      <c r="W68" s="14" t="s">
        <v>117</v>
      </c>
      <c r="X68" s="14" t="s">
        <v>59</v>
      </c>
      <c r="Y68" s="14" t="s">
        <v>48</v>
      </c>
      <c r="Z68" s="15" t="n">
        <v>1</v>
      </c>
      <c r="AA68" s="14" t="n">
        <v>3650.75</v>
      </c>
      <c r="AB68" s="14" t="s">
        <v>54</v>
      </c>
      <c r="AC68" s="20" t="n">
        <v>202486</v>
      </c>
      <c r="AD68" s="20" t="n">
        <v>1</v>
      </c>
      <c r="AE68" s="14" t="n">
        <v>3650.75</v>
      </c>
      <c r="AF68" s="16" t="n">
        <v>0</v>
      </c>
      <c r="AG68" s="21"/>
      <c r="AI68" s="2" t="s">
        <v>117</v>
      </c>
      <c r="AJ68" s="2" t="s">
        <v>59</v>
      </c>
      <c r="AK68" s="2" t="s">
        <v>56</v>
      </c>
      <c r="AL68" s="2" t="n">
        <v>0</v>
      </c>
      <c r="AM68" s="2" t="s">
        <v>57</v>
      </c>
      <c r="AN68" s="2" t="n">
        <v>1</v>
      </c>
      <c r="AO68" s="2" t="n">
        <v>3650.75</v>
      </c>
      <c r="AP68" s="21" t="n">
        <f aca="false">+AO68/1.16</f>
        <v>3147.19827586207</v>
      </c>
      <c r="AQ68" s="21" t="n">
        <f aca="false">+AP68*0.16</f>
        <v>503.551724137931</v>
      </c>
      <c r="BJ68" s="16" t="n">
        <v>3147.19827586207</v>
      </c>
      <c r="BK68" s="15" t="s">
        <v>50</v>
      </c>
      <c r="BL68" s="16" t="n">
        <v>503.551724137931</v>
      </c>
      <c r="BM68" s="14" t="s">
        <v>51</v>
      </c>
      <c r="BN68" s="19" t="n">
        <v>0.16</v>
      </c>
    </row>
    <row r="69" customFormat="false" ht="12.75" hidden="false" customHeight="true" outlineLevel="0" collapsed="false">
      <c r="A69" s="14"/>
      <c r="B69" s="14"/>
      <c r="C69" s="15"/>
      <c r="D69" s="15"/>
      <c r="E69" s="15"/>
      <c r="F69" s="15"/>
      <c r="G69" s="15"/>
      <c r="H69" s="14"/>
      <c r="I69" s="14"/>
      <c r="J69" s="14"/>
      <c r="K69" s="14"/>
      <c r="L69" s="17"/>
      <c r="M69" s="18"/>
      <c r="N69" s="18"/>
      <c r="O69" s="15"/>
      <c r="P69" s="14"/>
      <c r="Q69" s="14"/>
      <c r="R69" s="16" t="n">
        <v>2098.44827586207</v>
      </c>
      <c r="S69" s="15" t="s">
        <v>50</v>
      </c>
      <c r="T69" s="16" t="n">
        <v>335.751724137931</v>
      </c>
      <c r="U69" s="14" t="s">
        <v>51</v>
      </c>
      <c r="V69" s="19" t="n">
        <v>0.16</v>
      </c>
      <c r="W69" s="14" t="s">
        <v>118</v>
      </c>
      <c r="X69" s="14" t="s">
        <v>59</v>
      </c>
      <c r="Y69" s="14" t="s">
        <v>48</v>
      </c>
      <c r="Z69" s="15" t="n">
        <v>1</v>
      </c>
      <c r="AA69" s="14" t="n">
        <v>2434.2</v>
      </c>
      <c r="AB69" s="14" t="s">
        <v>54</v>
      </c>
      <c r="AC69" s="20" t="n">
        <v>202650</v>
      </c>
      <c r="AD69" s="20" t="n">
        <v>1</v>
      </c>
      <c r="AE69" s="14" t="n">
        <v>2434.2</v>
      </c>
      <c r="AF69" s="16" t="n">
        <v>0</v>
      </c>
      <c r="AG69" s="21"/>
      <c r="AI69" s="2" t="s">
        <v>118</v>
      </c>
      <c r="AJ69" s="2" t="s">
        <v>59</v>
      </c>
      <c r="AK69" s="2" t="s">
        <v>56</v>
      </c>
      <c r="AL69" s="2" t="n">
        <v>0</v>
      </c>
      <c r="AM69" s="2" t="s">
        <v>57</v>
      </c>
      <c r="AN69" s="2" t="n">
        <v>1</v>
      </c>
      <c r="AO69" s="2" t="n">
        <v>2434.2</v>
      </c>
      <c r="AP69" s="21" t="n">
        <f aca="false">+AO69/1.16</f>
        <v>2098.44827586207</v>
      </c>
      <c r="AQ69" s="21" t="n">
        <f aca="false">+AP69*0.16</f>
        <v>335.751724137931</v>
      </c>
      <c r="BJ69" s="16" t="n">
        <v>2098.44827586207</v>
      </c>
      <c r="BK69" s="15" t="s">
        <v>50</v>
      </c>
      <c r="BL69" s="16" t="n">
        <v>335.751724137931</v>
      </c>
      <c r="BM69" s="14" t="s">
        <v>51</v>
      </c>
      <c r="BN69" s="19" t="n">
        <v>0.16</v>
      </c>
    </row>
    <row r="70" customFormat="false" ht="12.75" hidden="false" customHeight="true" outlineLevel="0" collapsed="false">
      <c r="A70" s="14"/>
      <c r="B70" s="14"/>
      <c r="C70" s="15"/>
      <c r="D70" s="15"/>
      <c r="E70" s="15"/>
      <c r="F70" s="15"/>
      <c r="G70" s="15"/>
      <c r="H70" s="14"/>
      <c r="I70" s="14"/>
      <c r="J70" s="14"/>
      <c r="K70" s="14"/>
      <c r="L70" s="17"/>
      <c r="M70" s="18"/>
      <c r="N70" s="18"/>
      <c r="O70" s="15"/>
      <c r="P70" s="14"/>
      <c r="Q70" s="14"/>
      <c r="R70" s="16" t="n">
        <v>3596.31034482759</v>
      </c>
      <c r="S70" s="15" t="s">
        <v>50</v>
      </c>
      <c r="T70" s="16" t="n">
        <v>575.409655172414</v>
      </c>
      <c r="U70" s="14" t="s">
        <v>51</v>
      </c>
      <c r="V70" s="19" t="n">
        <v>0.16</v>
      </c>
      <c r="W70" s="14" t="s">
        <v>119</v>
      </c>
      <c r="X70" s="14" t="s">
        <v>59</v>
      </c>
      <c r="Y70" s="14" t="s">
        <v>48</v>
      </c>
      <c r="Z70" s="15" t="n">
        <v>1</v>
      </c>
      <c r="AA70" s="14" t="n">
        <v>4171.72</v>
      </c>
      <c r="AB70" s="14" t="s">
        <v>54</v>
      </c>
      <c r="AC70" s="20" t="n">
        <v>202652</v>
      </c>
      <c r="AD70" s="20" t="n">
        <v>1</v>
      </c>
      <c r="AE70" s="14" t="n">
        <v>4171.72</v>
      </c>
      <c r="AF70" s="16" t="n">
        <v>0</v>
      </c>
      <c r="AG70" s="21"/>
      <c r="AI70" s="2" t="s">
        <v>119</v>
      </c>
      <c r="AJ70" s="2" t="s">
        <v>59</v>
      </c>
      <c r="AK70" s="2" t="s">
        <v>56</v>
      </c>
      <c r="AL70" s="2" t="n">
        <v>0</v>
      </c>
      <c r="AM70" s="2" t="s">
        <v>57</v>
      </c>
      <c r="AN70" s="2" t="n">
        <v>1</v>
      </c>
      <c r="AO70" s="2" t="n">
        <v>4171.72</v>
      </c>
      <c r="AP70" s="21" t="n">
        <f aca="false">+AO70/1.16</f>
        <v>3596.31034482759</v>
      </c>
      <c r="AQ70" s="21" t="n">
        <f aca="false">+AP70*0.16</f>
        <v>575.409655172414</v>
      </c>
      <c r="BJ70" s="16" t="n">
        <v>3596.31034482759</v>
      </c>
      <c r="BK70" s="15" t="s">
        <v>50</v>
      </c>
      <c r="BL70" s="16" t="n">
        <v>575.409655172414</v>
      </c>
      <c r="BM70" s="14" t="s">
        <v>51</v>
      </c>
      <c r="BN70" s="19" t="n">
        <v>0.16</v>
      </c>
    </row>
    <row r="71" customFormat="false" ht="12.75" hidden="false" customHeight="true" outlineLevel="0" collapsed="false">
      <c r="A71" s="14"/>
      <c r="B71" s="14"/>
      <c r="C71" s="15"/>
      <c r="D71" s="15"/>
      <c r="E71" s="15"/>
      <c r="F71" s="15"/>
      <c r="G71" s="15"/>
      <c r="H71" s="14"/>
      <c r="I71" s="14"/>
      <c r="J71" s="14"/>
      <c r="K71" s="14"/>
      <c r="L71" s="17"/>
      <c r="M71" s="18"/>
      <c r="N71" s="18"/>
      <c r="O71" s="15"/>
      <c r="P71" s="14"/>
      <c r="Q71" s="14"/>
      <c r="R71" s="16" t="n">
        <v>4708.75</v>
      </c>
      <c r="S71" s="15" t="s">
        <v>50</v>
      </c>
      <c r="T71" s="16" t="n">
        <v>753.4</v>
      </c>
      <c r="U71" s="14" t="s">
        <v>51</v>
      </c>
      <c r="V71" s="19" t="n">
        <v>0.16</v>
      </c>
      <c r="W71" s="14" t="s">
        <v>120</v>
      </c>
      <c r="X71" s="14" t="s">
        <v>59</v>
      </c>
      <c r="Y71" s="14" t="s">
        <v>48</v>
      </c>
      <c r="Z71" s="15" t="n">
        <v>1</v>
      </c>
      <c r="AA71" s="14" t="n">
        <v>5462.15</v>
      </c>
      <c r="AB71" s="14" t="s">
        <v>54</v>
      </c>
      <c r="AC71" s="20" t="n">
        <v>203668</v>
      </c>
      <c r="AD71" s="20" t="n">
        <v>1</v>
      </c>
      <c r="AE71" s="14" t="n">
        <v>5462.15</v>
      </c>
      <c r="AF71" s="16" t="n">
        <v>0</v>
      </c>
      <c r="AG71" s="21"/>
      <c r="AI71" s="2" t="s">
        <v>120</v>
      </c>
      <c r="AJ71" s="2" t="s">
        <v>59</v>
      </c>
      <c r="AK71" s="2" t="s">
        <v>56</v>
      </c>
      <c r="AL71" s="2" t="n">
        <v>0</v>
      </c>
      <c r="AM71" s="2" t="s">
        <v>57</v>
      </c>
      <c r="AN71" s="2" t="n">
        <v>1</v>
      </c>
      <c r="AO71" s="2" t="n">
        <v>5462.15</v>
      </c>
      <c r="AP71" s="21" t="n">
        <f aca="false">+AO71/1.16</f>
        <v>4708.75</v>
      </c>
      <c r="AQ71" s="21" t="n">
        <f aca="false">+AP71*0.16</f>
        <v>753.4</v>
      </c>
      <c r="BJ71" s="16" t="n">
        <v>4708.75</v>
      </c>
      <c r="BK71" s="15" t="s">
        <v>50</v>
      </c>
      <c r="BL71" s="16" t="n">
        <v>753.4</v>
      </c>
      <c r="BM71" s="14" t="s">
        <v>51</v>
      </c>
      <c r="BN71" s="19" t="n">
        <v>0.16</v>
      </c>
    </row>
    <row r="72" customFormat="false" ht="12.75" hidden="false" customHeight="true" outlineLevel="0" collapsed="false">
      <c r="A72" s="14"/>
      <c r="B72" s="14"/>
      <c r="C72" s="15"/>
      <c r="D72" s="15"/>
      <c r="E72" s="15"/>
      <c r="F72" s="15"/>
      <c r="G72" s="15"/>
      <c r="H72" s="14"/>
      <c r="I72" s="14"/>
      <c r="J72" s="14"/>
      <c r="K72" s="14"/>
      <c r="L72" s="17"/>
      <c r="M72" s="18"/>
      <c r="N72" s="18"/>
      <c r="O72" s="15"/>
      <c r="P72" s="14"/>
      <c r="Q72" s="14"/>
      <c r="R72" s="16" t="n">
        <v>1915.79310344828</v>
      </c>
      <c r="S72" s="15" t="s">
        <v>50</v>
      </c>
      <c r="T72" s="16" t="n">
        <v>306.526896551724</v>
      </c>
      <c r="U72" s="14" t="s">
        <v>51</v>
      </c>
      <c r="V72" s="19" t="n">
        <v>0.16</v>
      </c>
      <c r="W72" s="14" t="s">
        <v>121</v>
      </c>
      <c r="X72" s="14" t="s">
        <v>59</v>
      </c>
      <c r="Y72" s="14" t="s">
        <v>48</v>
      </c>
      <c r="Z72" s="15" t="n">
        <v>1</v>
      </c>
      <c r="AA72" s="14" t="n">
        <v>2222.32</v>
      </c>
      <c r="AB72" s="14" t="s">
        <v>54</v>
      </c>
      <c r="AC72" s="20" t="n">
        <v>205704</v>
      </c>
      <c r="AD72" s="20" t="n">
        <v>1</v>
      </c>
      <c r="AE72" s="14" t="n">
        <v>2222.32</v>
      </c>
      <c r="AF72" s="16" t="n">
        <v>0</v>
      </c>
      <c r="AG72" s="21"/>
      <c r="AI72" s="2" t="s">
        <v>121</v>
      </c>
      <c r="AJ72" s="2" t="s">
        <v>59</v>
      </c>
      <c r="AK72" s="2" t="s">
        <v>56</v>
      </c>
      <c r="AL72" s="2" t="n">
        <v>0</v>
      </c>
      <c r="AM72" s="2" t="s">
        <v>57</v>
      </c>
      <c r="AN72" s="2" t="n">
        <v>1</v>
      </c>
      <c r="AO72" s="2" t="n">
        <v>2222.32</v>
      </c>
      <c r="AP72" s="21" t="n">
        <f aca="false">+AO72/1.16</f>
        <v>1915.79310344828</v>
      </c>
      <c r="AQ72" s="21" t="n">
        <f aca="false">+AP72*0.16</f>
        <v>306.526896551724</v>
      </c>
      <c r="BJ72" s="16" t="n">
        <v>1915.79310344828</v>
      </c>
      <c r="BK72" s="15" t="s">
        <v>50</v>
      </c>
      <c r="BL72" s="16" t="n">
        <v>306.526896551724</v>
      </c>
      <c r="BM72" s="14" t="s">
        <v>51</v>
      </c>
      <c r="BN72" s="19" t="n">
        <v>0.16</v>
      </c>
    </row>
    <row r="73" customFormat="false" ht="12.75" hidden="false" customHeight="true" outlineLevel="0" collapsed="false">
      <c r="A73" s="14"/>
      <c r="B73" s="14"/>
      <c r="C73" s="15"/>
      <c r="D73" s="15"/>
      <c r="E73" s="15"/>
      <c r="F73" s="15"/>
      <c r="G73" s="15"/>
      <c r="H73" s="14"/>
      <c r="I73" s="14"/>
      <c r="J73" s="14"/>
      <c r="K73" s="14"/>
      <c r="L73" s="17"/>
      <c r="M73" s="18"/>
      <c r="N73" s="18"/>
      <c r="O73" s="15"/>
      <c r="P73" s="14"/>
      <c r="Q73" s="14"/>
      <c r="R73" s="16" t="n">
        <v>1451.79310344828</v>
      </c>
      <c r="S73" s="15" t="s">
        <v>50</v>
      </c>
      <c r="T73" s="16" t="n">
        <v>232.286896551724</v>
      </c>
      <c r="U73" s="14" t="s">
        <v>51</v>
      </c>
      <c r="V73" s="19" t="n">
        <v>0.16</v>
      </c>
      <c r="W73" s="14" t="s">
        <v>122</v>
      </c>
      <c r="X73" s="14" t="s">
        <v>59</v>
      </c>
      <c r="Y73" s="14" t="s">
        <v>48</v>
      </c>
      <c r="Z73" s="15" t="n">
        <v>1</v>
      </c>
      <c r="AA73" s="14" t="n">
        <v>1684.08</v>
      </c>
      <c r="AB73" s="14" t="s">
        <v>54</v>
      </c>
      <c r="AC73" s="20" t="n">
        <v>206087</v>
      </c>
      <c r="AD73" s="20" t="n">
        <v>1</v>
      </c>
      <c r="AE73" s="14" t="n">
        <v>1684.08</v>
      </c>
      <c r="AF73" s="16" t="n">
        <v>0</v>
      </c>
      <c r="AG73" s="21"/>
      <c r="AI73" s="2" t="s">
        <v>122</v>
      </c>
      <c r="AJ73" s="2" t="s">
        <v>59</v>
      </c>
      <c r="AK73" s="2" t="s">
        <v>56</v>
      </c>
      <c r="AL73" s="2" t="n">
        <v>0</v>
      </c>
      <c r="AM73" s="2" t="s">
        <v>57</v>
      </c>
      <c r="AN73" s="2" t="n">
        <v>1</v>
      </c>
      <c r="AO73" s="2" t="n">
        <v>1684.08</v>
      </c>
      <c r="AP73" s="21" t="n">
        <f aca="false">+AO73/1.16</f>
        <v>1451.79310344828</v>
      </c>
      <c r="AQ73" s="21" t="n">
        <f aca="false">+AP73*0.16</f>
        <v>232.286896551724</v>
      </c>
      <c r="BJ73" s="16" t="n">
        <v>1451.79310344828</v>
      </c>
      <c r="BK73" s="15" t="s">
        <v>50</v>
      </c>
      <c r="BL73" s="16" t="n">
        <v>232.286896551724</v>
      </c>
      <c r="BM73" s="14" t="s">
        <v>51</v>
      </c>
      <c r="BN73" s="19" t="n">
        <v>0.16</v>
      </c>
    </row>
    <row r="74" customFormat="false" ht="12.75" hidden="false" customHeight="true" outlineLevel="0" collapsed="false">
      <c r="A74" s="14"/>
      <c r="B74" s="14"/>
      <c r="C74" s="15"/>
      <c r="D74" s="15"/>
      <c r="E74" s="15"/>
      <c r="F74" s="15"/>
      <c r="G74" s="15"/>
      <c r="H74" s="14"/>
      <c r="I74" s="14"/>
      <c r="J74" s="14"/>
      <c r="K74" s="14"/>
      <c r="L74" s="17"/>
      <c r="M74" s="18"/>
      <c r="N74" s="18"/>
      <c r="O74" s="15"/>
      <c r="P74" s="14"/>
      <c r="Q74" s="14"/>
      <c r="R74" s="16" t="n">
        <v>610.706896551724</v>
      </c>
      <c r="S74" s="15" t="s">
        <v>50</v>
      </c>
      <c r="T74" s="16" t="n">
        <v>97.7131034482759</v>
      </c>
      <c r="U74" s="14" t="s">
        <v>51</v>
      </c>
      <c r="V74" s="19" t="n">
        <v>0.16</v>
      </c>
      <c r="W74" s="14" t="s">
        <v>123</v>
      </c>
      <c r="X74" s="14" t="s">
        <v>59</v>
      </c>
      <c r="Y74" s="14" t="s">
        <v>48</v>
      </c>
      <c r="Z74" s="15" t="n">
        <v>1</v>
      </c>
      <c r="AA74" s="14" t="n">
        <v>708.42</v>
      </c>
      <c r="AB74" s="14" t="s">
        <v>54</v>
      </c>
      <c r="AC74" s="20" t="n">
        <v>206246</v>
      </c>
      <c r="AD74" s="20" t="n">
        <v>1</v>
      </c>
      <c r="AE74" s="14" t="n">
        <v>708.42</v>
      </c>
      <c r="AF74" s="16" t="n">
        <v>0</v>
      </c>
      <c r="AG74" s="21"/>
      <c r="AI74" s="2" t="s">
        <v>123</v>
      </c>
      <c r="AJ74" s="2" t="s">
        <v>59</v>
      </c>
      <c r="AK74" s="2" t="s">
        <v>56</v>
      </c>
      <c r="AL74" s="2" t="n">
        <v>0</v>
      </c>
      <c r="AM74" s="2" t="s">
        <v>57</v>
      </c>
      <c r="AN74" s="2" t="n">
        <v>1</v>
      </c>
      <c r="AO74" s="2" t="n">
        <v>708.42</v>
      </c>
      <c r="AP74" s="21" t="n">
        <f aca="false">+AO74/1.16</f>
        <v>610.706896551724</v>
      </c>
      <c r="AQ74" s="21" t="n">
        <f aca="false">+AP74*0.16</f>
        <v>97.7131034482759</v>
      </c>
      <c r="BJ74" s="16" t="n">
        <v>610.706896551724</v>
      </c>
      <c r="BK74" s="15" t="s">
        <v>50</v>
      </c>
      <c r="BL74" s="16" t="n">
        <v>97.7131034482759</v>
      </c>
      <c r="BM74" s="14" t="s">
        <v>51</v>
      </c>
      <c r="BN74" s="19" t="n">
        <v>0.16</v>
      </c>
    </row>
    <row r="75" customFormat="false" ht="12.75" hidden="true" customHeight="true" outlineLevel="0" collapsed="false">
      <c r="A75" s="14"/>
      <c r="B75" s="14"/>
      <c r="C75" s="15"/>
      <c r="D75" s="15"/>
      <c r="E75" s="15"/>
      <c r="F75" s="15"/>
      <c r="G75" s="15"/>
      <c r="H75" s="14"/>
      <c r="I75" s="14"/>
      <c r="J75" s="14"/>
      <c r="K75" s="14"/>
      <c r="L75" s="17"/>
      <c r="M75" s="18"/>
      <c r="N75" s="18"/>
      <c r="O75" s="15"/>
      <c r="P75" s="14"/>
      <c r="Q75" s="14"/>
      <c r="R75" s="16" t="n">
        <f aca="false" t="array" ref="R75:R75">SUM(ROUND(R66:R74,2))</f>
        <v>23197.57</v>
      </c>
      <c r="S75" s="15"/>
      <c r="T75" s="16" t="n">
        <f aca="false" t="array" ref="T75:T75">SUM(ROUND(T66:T74,2))</f>
        <v>3711.61</v>
      </c>
      <c r="U75" s="14"/>
      <c r="V75" s="19"/>
      <c r="W75" s="14"/>
      <c r="X75" s="14"/>
      <c r="Y75" s="14"/>
      <c r="Z75" s="15"/>
      <c r="AA75" s="14"/>
      <c r="AB75" s="14"/>
      <c r="AC75" s="20"/>
      <c r="AD75" s="20"/>
      <c r="AE75" s="14"/>
      <c r="AF75" s="16"/>
      <c r="AG75" s="21"/>
      <c r="AP75" s="21"/>
      <c r="AQ75" s="21"/>
      <c r="BJ75" s="16" t="n">
        <f aca="false" t="array" ref="BJ75:BJ75">SUM(ROUND(BJ66:BJ74,2))</f>
        <v>23197.57</v>
      </c>
      <c r="BK75" s="15"/>
      <c r="BL75" s="16" t="n">
        <f aca="false" t="array" ref="BL75:BL75">SUM(ROUND(BL66:BL74,2))</f>
        <v>3711.61</v>
      </c>
      <c r="BM75" s="14"/>
      <c r="BN75" s="19"/>
    </row>
    <row r="76" customFormat="false" ht="12.75" hidden="true" customHeight="true" outlineLevel="0" collapsed="false">
      <c r="A76" s="14"/>
      <c r="B76" s="14"/>
      <c r="C76" s="15"/>
      <c r="D76" s="15"/>
      <c r="E76" s="15"/>
      <c r="F76" s="15"/>
      <c r="G76" s="15"/>
      <c r="H76" s="14"/>
      <c r="I76" s="14"/>
      <c r="J76" s="14"/>
      <c r="K76" s="14"/>
      <c r="L76" s="17"/>
      <c r="M76" s="18"/>
      <c r="N76" s="18"/>
      <c r="O76" s="15"/>
      <c r="P76" s="14"/>
      <c r="Q76" s="14"/>
      <c r="R76" s="16"/>
      <c r="S76" s="15"/>
      <c r="T76" s="16"/>
      <c r="U76" s="14"/>
      <c r="V76" s="19"/>
      <c r="W76" s="14"/>
      <c r="X76" s="14"/>
      <c r="Y76" s="14"/>
      <c r="Z76" s="15"/>
      <c r="AA76" s="14"/>
      <c r="AB76" s="14"/>
      <c r="AC76" s="20"/>
      <c r="AD76" s="20"/>
      <c r="AE76" s="14"/>
      <c r="AF76" s="16"/>
      <c r="AG76" s="21"/>
      <c r="AP76" s="21"/>
      <c r="AQ76" s="21"/>
      <c r="BJ76" s="16"/>
      <c r="BK76" s="15"/>
      <c r="BL76" s="16"/>
      <c r="BM76" s="14"/>
      <c r="BN76" s="19"/>
    </row>
    <row r="77" customFormat="false" ht="12.75" hidden="true" customHeight="true" outlineLevel="0" collapsed="false">
      <c r="A77" s="14"/>
      <c r="B77" s="14"/>
      <c r="C77" s="15"/>
      <c r="D77" s="15"/>
      <c r="E77" s="15"/>
      <c r="F77" s="15"/>
      <c r="G77" s="15"/>
      <c r="H77" s="14"/>
      <c r="I77" s="14"/>
      <c r="J77" s="14"/>
      <c r="K77" s="14"/>
      <c r="L77" s="17"/>
      <c r="M77" s="18"/>
      <c r="N77" s="18"/>
      <c r="O77" s="15"/>
      <c r="P77" s="14"/>
      <c r="Q77" s="14"/>
      <c r="R77" s="16"/>
      <c r="S77" s="15"/>
      <c r="T77" s="16"/>
      <c r="U77" s="14"/>
      <c r="V77" s="19"/>
      <c r="W77" s="14"/>
      <c r="X77" s="14"/>
      <c r="Y77" s="14"/>
      <c r="Z77" s="15"/>
      <c r="AA77" s="14"/>
      <c r="AB77" s="14"/>
      <c r="AC77" s="20"/>
      <c r="AD77" s="20"/>
      <c r="AE77" s="14"/>
      <c r="AF77" s="16"/>
      <c r="AG77" s="21"/>
      <c r="AP77" s="21"/>
      <c r="AQ77" s="21"/>
      <c r="BJ77" s="16"/>
      <c r="BK77" s="15"/>
      <c r="BL77" s="16"/>
      <c r="BM77" s="14"/>
      <c r="BN77" s="19"/>
    </row>
    <row r="78" customFormat="false" ht="12.75" hidden="false" customHeight="true" outlineLevel="0" collapsed="false">
      <c r="A78" s="13" t="n">
        <v>5</v>
      </c>
      <c r="B78" s="14" t="n">
        <v>601</v>
      </c>
      <c r="C78" s="15" t="str">
        <f aca="false">AS78</f>
        <v>KCI070329142</v>
      </c>
      <c r="D78" s="15" t="str">
        <f aca="false">AR78</f>
        <v>KM CORPORACION INTELIGENTE</v>
      </c>
      <c r="E78" s="15" t="str">
        <f aca="false">AU78</f>
        <v>atencionaclientes@kmcorporacion.com</v>
      </c>
      <c r="F78" s="15" t="str">
        <f aca="false">AT78</f>
        <v>78280</v>
      </c>
      <c r="G78" s="15" t="n">
        <v>601</v>
      </c>
      <c r="H78" s="14" t="n">
        <v>550076657</v>
      </c>
      <c r="I78" s="16" t="n">
        <f aca="false">R84</f>
        <v>50562.5</v>
      </c>
      <c r="J78" s="16" t="n">
        <v>58652.5</v>
      </c>
      <c r="K78" s="16" t="n">
        <f aca="false">T84</f>
        <v>8090</v>
      </c>
      <c r="L78" s="17" t="n">
        <v>45000.5</v>
      </c>
      <c r="M78" s="18" t="s">
        <v>48</v>
      </c>
      <c r="N78" s="18" t="s">
        <v>49</v>
      </c>
      <c r="O78" s="15" t="n">
        <v>1</v>
      </c>
      <c r="P78" s="16" t="n">
        <v>58652.5</v>
      </c>
      <c r="Q78" s="14" t="n">
        <v>58652.5</v>
      </c>
      <c r="R78" s="16" t="n">
        <v>2565.64655172414</v>
      </c>
      <c r="S78" s="15" t="s">
        <v>50</v>
      </c>
      <c r="T78" s="16" t="n">
        <v>410.503448275862</v>
      </c>
      <c r="U78" s="14" t="s">
        <v>51</v>
      </c>
      <c r="V78" s="19" t="n">
        <v>0.16</v>
      </c>
      <c r="W78" s="14" t="s">
        <v>128</v>
      </c>
      <c r="X78" s="14" t="s">
        <v>53</v>
      </c>
      <c r="Y78" s="14" t="s">
        <v>48</v>
      </c>
      <c r="Z78" s="15" t="n">
        <v>1</v>
      </c>
      <c r="AA78" s="14" t="n">
        <v>2976.15</v>
      </c>
      <c r="AB78" s="14" t="s">
        <v>54</v>
      </c>
      <c r="AC78" s="20" t="s">
        <v>129</v>
      </c>
      <c r="AD78" s="20" t="n">
        <v>1</v>
      </c>
      <c r="AE78" s="14" t="n">
        <v>2976.15</v>
      </c>
      <c r="AF78" s="16" t="n">
        <v>0</v>
      </c>
      <c r="AG78" s="21"/>
      <c r="AH78" s="22" t="n">
        <v>58652.5</v>
      </c>
      <c r="AI78" s="22" t="s">
        <v>128</v>
      </c>
      <c r="AJ78" s="22" t="s">
        <v>53</v>
      </c>
      <c r="AK78" s="22" t="s">
        <v>56</v>
      </c>
      <c r="AL78" s="22" t="n">
        <v>0</v>
      </c>
      <c r="AM78" s="22" t="s">
        <v>57</v>
      </c>
      <c r="AN78" s="22" t="n">
        <v>1</v>
      </c>
      <c r="AO78" s="22" t="n">
        <v>2976.15</v>
      </c>
      <c r="AP78" s="21" t="n">
        <f aca="false">+AO78/1.16</f>
        <v>2565.64655172414</v>
      </c>
      <c r="AQ78" s="21" t="n">
        <f aca="false">+AP78*0.16</f>
        <v>410.503448275862</v>
      </c>
      <c r="AR78" s="22" t="s">
        <v>125</v>
      </c>
      <c r="AS78" s="22" t="s">
        <v>124</v>
      </c>
      <c r="AT78" s="22" t="s">
        <v>127</v>
      </c>
      <c r="AU78" s="22" t="s">
        <v>126</v>
      </c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16" t="n">
        <v>2565.64655172414</v>
      </c>
      <c r="BK78" s="15" t="s">
        <v>50</v>
      </c>
      <c r="BL78" s="16" t="n">
        <v>410.503448275862</v>
      </c>
      <c r="BM78" s="14" t="s">
        <v>51</v>
      </c>
      <c r="BN78" s="19" t="n">
        <v>0.16</v>
      </c>
    </row>
    <row r="79" customFormat="false" ht="12.75" hidden="false" customHeight="true" outlineLevel="0" collapsed="false">
      <c r="A79" s="14"/>
      <c r="B79" s="14"/>
      <c r="C79" s="15"/>
      <c r="D79" s="15"/>
      <c r="E79" s="15"/>
      <c r="F79" s="15"/>
      <c r="G79" s="15"/>
      <c r="H79" s="14"/>
      <c r="I79" s="14"/>
      <c r="J79" s="14"/>
      <c r="K79" s="14"/>
      <c r="L79" s="17"/>
      <c r="M79" s="18"/>
      <c r="N79" s="18"/>
      <c r="O79" s="15"/>
      <c r="P79" s="14"/>
      <c r="Q79" s="14"/>
      <c r="R79" s="16" t="n">
        <v>3346.31034482759</v>
      </c>
      <c r="S79" s="15" t="s">
        <v>50</v>
      </c>
      <c r="T79" s="16" t="n">
        <v>535.409655172414</v>
      </c>
      <c r="U79" s="14" t="s">
        <v>51</v>
      </c>
      <c r="V79" s="19" t="n">
        <v>0.16</v>
      </c>
      <c r="W79" s="14" t="s">
        <v>130</v>
      </c>
      <c r="X79" s="14" t="s">
        <v>59</v>
      </c>
      <c r="Y79" s="14" t="s">
        <v>48</v>
      </c>
      <c r="Z79" s="15" t="n">
        <v>1</v>
      </c>
      <c r="AA79" s="14" t="n">
        <v>3881.72</v>
      </c>
      <c r="AB79" s="14" t="s">
        <v>54</v>
      </c>
      <c r="AC79" s="20" t="n">
        <v>205895</v>
      </c>
      <c r="AD79" s="20" t="n">
        <v>1</v>
      </c>
      <c r="AE79" s="14" t="n">
        <v>3881.72</v>
      </c>
      <c r="AF79" s="16" t="n">
        <v>0</v>
      </c>
      <c r="AG79" s="21"/>
      <c r="AI79" s="2" t="s">
        <v>130</v>
      </c>
      <c r="AJ79" s="2" t="s">
        <v>59</v>
      </c>
      <c r="AK79" s="2" t="s">
        <v>56</v>
      </c>
      <c r="AL79" s="2" t="n">
        <v>0</v>
      </c>
      <c r="AM79" s="2" t="s">
        <v>57</v>
      </c>
      <c r="AN79" s="2" t="n">
        <v>1</v>
      </c>
      <c r="AO79" s="2" t="n">
        <v>3881.72</v>
      </c>
      <c r="AP79" s="21" t="n">
        <f aca="false">+AO79/1.16</f>
        <v>3346.31034482759</v>
      </c>
      <c r="AQ79" s="21" t="n">
        <f aca="false">+AP79*0.16</f>
        <v>535.409655172414</v>
      </c>
      <c r="BJ79" s="16" t="n">
        <v>3346.31034482759</v>
      </c>
      <c r="BK79" s="15" t="s">
        <v>50</v>
      </c>
      <c r="BL79" s="16" t="n">
        <v>535.409655172414</v>
      </c>
      <c r="BM79" s="14" t="s">
        <v>51</v>
      </c>
      <c r="BN79" s="19" t="n">
        <v>0.16</v>
      </c>
    </row>
    <row r="80" customFormat="false" ht="12.75" hidden="false" customHeight="true" outlineLevel="0" collapsed="false">
      <c r="A80" s="14"/>
      <c r="B80" s="14"/>
      <c r="C80" s="15"/>
      <c r="D80" s="15"/>
      <c r="E80" s="15"/>
      <c r="F80" s="15"/>
      <c r="G80" s="15"/>
      <c r="H80" s="14"/>
      <c r="I80" s="14"/>
      <c r="J80" s="14"/>
      <c r="K80" s="14"/>
      <c r="L80" s="17"/>
      <c r="M80" s="18"/>
      <c r="N80" s="18"/>
      <c r="O80" s="15"/>
      <c r="P80" s="14"/>
      <c r="Q80" s="14"/>
      <c r="R80" s="16" t="n">
        <v>5398.41379310345</v>
      </c>
      <c r="S80" s="15" t="s">
        <v>50</v>
      </c>
      <c r="T80" s="16" t="n">
        <v>863.746206896552</v>
      </c>
      <c r="U80" s="14" t="s">
        <v>51</v>
      </c>
      <c r="V80" s="19" t="n">
        <v>0.16</v>
      </c>
      <c r="W80" s="14" t="s">
        <v>131</v>
      </c>
      <c r="X80" s="14" t="s">
        <v>59</v>
      </c>
      <c r="Y80" s="14" t="s">
        <v>48</v>
      </c>
      <c r="Z80" s="15" t="n">
        <v>1</v>
      </c>
      <c r="AA80" s="14" t="n">
        <v>6262.16</v>
      </c>
      <c r="AB80" s="14" t="s">
        <v>54</v>
      </c>
      <c r="AC80" s="20" t="n">
        <v>205903</v>
      </c>
      <c r="AD80" s="20" t="n">
        <v>1</v>
      </c>
      <c r="AE80" s="14" t="n">
        <v>6262.16</v>
      </c>
      <c r="AF80" s="16" t="n">
        <v>0</v>
      </c>
      <c r="AG80" s="21"/>
      <c r="AI80" s="2" t="s">
        <v>131</v>
      </c>
      <c r="AJ80" s="2" t="s">
        <v>59</v>
      </c>
      <c r="AK80" s="2" t="s">
        <v>56</v>
      </c>
      <c r="AL80" s="2" t="n">
        <v>0</v>
      </c>
      <c r="AM80" s="2" t="s">
        <v>57</v>
      </c>
      <c r="AN80" s="2" t="n">
        <v>1</v>
      </c>
      <c r="AO80" s="2" t="n">
        <v>6262.16</v>
      </c>
      <c r="AP80" s="21" t="n">
        <f aca="false">+AO80/1.16</f>
        <v>5398.41379310345</v>
      </c>
      <c r="AQ80" s="21" t="n">
        <f aca="false">+AP80*0.16</f>
        <v>863.746206896552</v>
      </c>
      <c r="BJ80" s="16" t="n">
        <v>5398.41379310345</v>
      </c>
      <c r="BK80" s="15" t="s">
        <v>50</v>
      </c>
      <c r="BL80" s="16" t="n">
        <v>863.746206896552</v>
      </c>
      <c r="BM80" s="14" t="s">
        <v>51</v>
      </c>
      <c r="BN80" s="19" t="n">
        <v>0.16</v>
      </c>
    </row>
    <row r="81" customFormat="false" ht="12.75" hidden="false" customHeight="true" outlineLevel="0" collapsed="false">
      <c r="A81" s="14"/>
      <c r="B81" s="14"/>
      <c r="C81" s="15"/>
      <c r="D81" s="15"/>
      <c r="E81" s="15"/>
      <c r="F81" s="15"/>
      <c r="G81" s="15"/>
      <c r="H81" s="14"/>
      <c r="I81" s="14"/>
      <c r="J81" s="14"/>
      <c r="K81" s="14"/>
      <c r="L81" s="17"/>
      <c r="M81" s="18"/>
      <c r="N81" s="18"/>
      <c r="O81" s="15"/>
      <c r="P81" s="14"/>
      <c r="Q81" s="14"/>
      <c r="R81" s="16" t="n">
        <v>27864.3275862069</v>
      </c>
      <c r="S81" s="15" t="s">
        <v>50</v>
      </c>
      <c r="T81" s="16" t="n">
        <v>4458.2924137931</v>
      </c>
      <c r="U81" s="14" t="s">
        <v>51</v>
      </c>
      <c r="V81" s="19" t="n">
        <v>0.16</v>
      </c>
      <c r="W81" s="14" t="s">
        <v>132</v>
      </c>
      <c r="X81" s="14" t="s">
        <v>59</v>
      </c>
      <c r="Y81" s="14" t="s">
        <v>48</v>
      </c>
      <c r="Z81" s="15" t="n">
        <v>1</v>
      </c>
      <c r="AA81" s="14" t="n">
        <v>32322.62</v>
      </c>
      <c r="AB81" s="14" t="s">
        <v>54</v>
      </c>
      <c r="AC81" s="20" t="n">
        <v>205923</v>
      </c>
      <c r="AD81" s="20" t="n">
        <v>1</v>
      </c>
      <c r="AE81" s="14" t="n">
        <v>32322.62</v>
      </c>
      <c r="AF81" s="16" t="n">
        <v>0</v>
      </c>
      <c r="AG81" s="21"/>
      <c r="AI81" s="2" t="s">
        <v>132</v>
      </c>
      <c r="AJ81" s="2" t="s">
        <v>59</v>
      </c>
      <c r="AK81" s="2" t="s">
        <v>56</v>
      </c>
      <c r="AL81" s="2" t="n">
        <v>0</v>
      </c>
      <c r="AM81" s="2" t="s">
        <v>57</v>
      </c>
      <c r="AN81" s="2" t="n">
        <v>1</v>
      </c>
      <c r="AO81" s="2" t="n">
        <v>32322.62</v>
      </c>
      <c r="AP81" s="21" t="n">
        <f aca="false">+AO81/1.16</f>
        <v>27864.3275862069</v>
      </c>
      <c r="AQ81" s="21" t="n">
        <f aca="false">+AP81*0.16</f>
        <v>4458.2924137931</v>
      </c>
      <c r="BJ81" s="16" t="n">
        <v>27864.3275862069</v>
      </c>
      <c r="BK81" s="15" t="s">
        <v>50</v>
      </c>
      <c r="BL81" s="16" t="n">
        <v>4458.2924137931</v>
      </c>
      <c r="BM81" s="14" t="s">
        <v>51</v>
      </c>
      <c r="BN81" s="19" t="n">
        <v>0.16</v>
      </c>
    </row>
    <row r="82" customFormat="false" ht="12.75" hidden="false" customHeight="true" outlineLevel="0" collapsed="false">
      <c r="A82" s="14"/>
      <c r="B82" s="14"/>
      <c r="C82" s="15"/>
      <c r="D82" s="15"/>
      <c r="E82" s="15"/>
      <c r="F82" s="15"/>
      <c r="G82" s="15"/>
      <c r="H82" s="14"/>
      <c r="I82" s="14"/>
      <c r="J82" s="14"/>
      <c r="K82" s="14"/>
      <c r="L82" s="17"/>
      <c r="M82" s="18"/>
      <c r="N82" s="18"/>
      <c r="O82" s="15"/>
      <c r="P82" s="14"/>
      <c r="Q82" s="14"/>
      <c r="R82" s="16" t="n">
        <v>3966.03448275862</v>
      </c>
      <c r="S82" s="15" t="s">
        <v>50</v>
      </c>
      <c r="T82" s="16" t="n">
        <v>634.565517241379</v>
      </c>
      <c r="U82" s="14" t="s">
        <v>51</v>
      </c>
      <c r="V82" s="19" t="n">
        <v>0.16</v>
      </c>
      <c r="W82" s="14" t="s">
        <v>133</v>
      </c>
      <c r="X82" s="14" t="s">
        <v>59</v>
      </c>
      <c r="Y82" s="14" t="s">
        <v>48</v>
      </c>
      <c r="Z82" s="15" t="n">
        <v>1</v>
      </c>
      <c r="AA82" s="14" t="n">
        <v>4600.6</v>
      </c>
      <c r="AB82" s="14" t="s">
        <v>54</v>
      </c>
      <c r="AC82" s="20" t="n">
        <v>206098</v>
      </c>
      <c r="AD82" s="20" t="n">
        <v>1</v>
      </c>
      <c r="AE82" s="14" t="n">
        <v>4600.6</v>
      </c>
      <c r="AF82" s="16" t="n">
        <v>0</v>
      </c>
      <c r="AG82" s="21"/>
      <c r="AI82" s="2" t="s">
        <v>133</v>
      </c>
      <c r="AJ82" s="2" t="s">
        <v>59</v>
      </c>
      <c r="AK82" s="2" t="s">
        <v>56</v>
      </c>
      <c r="AL82" s="2" t="n">
        <v>0</v>
      </c>
      <c r="AM82" s="2" t="s">
        <v>57</v>
      </c>
      <c r="AN82" s="2" t="n">
        <v>1</v>
      </c>
      <c r="AO82" s="2" t="n">
        <v>4600.6</v>
      </c>
      <c r="AP82" s="21" t="n">
        <f aca="false">+AO82/1.16</f>
        <v>3966.03448275862</v>
      </c>
      <c r="AQ82" s="21" t="n">
        <f aca="false">+AP82*0.16</f>
        <v>634.565517241379</v>
      </c>
      <c r="BJ82" s="16" t="n">
        <v>3966.03448275862</v>
      </c>
      <c r="BK82" s="15" t="s">
        <v>50</v>
      </c>
      <c r="BL82" s="16" t="n">
        <v>634.565517241379</v>
      </c>
      <c r="BM82" s="14" t="s">
        <v>51</v>
      </c>
      <c r="BN82" s="19" t="n">
        <v>0.16</v>
      </c>
    </row>
    <row r="83" customFormat="false" ht="12.75" hidden="false" customHeight="true" outlineLevel="0" collapsed="false">
      <c r="A83" s="14"/>
      <c r="B83" s="14"/>
      <c r="C83" s="15"/>
      <c r="D83" s="15"/>
      <c r="E83" s="15"/>
      <c r="F83" s="15"/>
      <c r="G83" s="15"/>
      <c r="H83" s="14"/>
      <c r="I83" s="14"/>
      <c r="J83" s="14"/>
      <c r="K83" s="14"/>
      <c r="L83" s="17"/>
      <c r="M83" s="18"/>
      <c r="N83" s="18"/>
      <c r="O83" s="15"/>
      <c r="P83" s="14"/>
      <c r="Q83" s="14"/>
      <c r="R83" s="16" t="n">
        <v>7421.76724137931</v>
      </c>
      <c r="S83" s="15" t="s">
        <v>50</v>
      </c>
      <c r="T83" s="16" t="n">
        <v>1187.48275862069</v>
      </c>
      <c r="U83" s="14" t="s">
        <v>51</v>
      </c>
      <c r="V83" s="19" t="n">
        <v>0.16</v>
      </c>
      <c r="W83" s="14" t="s">
        <v>134</v>
      </c>
      <c r="X83" s="14" t="s">
        <v>59</v>
      </c>
      <c r="Y83" s="14" t="s">
        <v>48</v>
      </c>
      <c r="Z83" s="15" t="n">
        <v>1</v>
      </c>
      <c r="AA83" s="14" t="n">
        <v>8609.25</v>
      </c>
      <c r="AB83" s="14" t="s">
        <v>54</v>
      </c>
      <c r="AC83" s="20" t="n">
        <v>206457</v>
      </c>
      <c r="AD83" s="20" t="n">
        <v>1</v>
      </c>
      <c r="AE83" s="14" t="n">
        <v>8609.25</v>
      </c>
      <c r="AF83" s="16" t="n">
        <v>0</v>
      </c>
      <c r="AG83" s="21"/>
      <c r="AI83" s="2" t="s">
        <v>134</v>
      </c>
      <c r="AJ83" s="2" t="s">
        <v>59</v>
      </c>
      <c r="AK83" s="2" t="s">
        <v>56</v>
      </c>
      <c r="AL83" s="2" t="n">
        <v>0</v>
      </c>
      <c r="AM83" s="2" t="s">
        <v>57</v>
      </c>
      <c r="AN83" s="2" t="n">
        <v>1</v>
      </c>
      <c r="AO83" s="2" t="n">
        <v>8609.25</v>
      </c>
      <c r="AP83" s="21" t="n">
        <f aca="false">+AO83/1.16</f>
        <v>7421.76724137931</v>
      </c>
      <c r="AQ83" s="21" t="n">
        <f aca="false">+AP83*0.16</f>
        <v>1187.48275862069</v>
      </c>
      <c r="BJ83" s="16" t="n">
        <v>7421.76724137931</v>
      </c>
      <c r="BK83" s="15" t="s">
        <v>50</v>
      </c>
      <c r="BL83" s="16" t="n">
        <v>1187.48275862069</v>
      </c>
      <c r="BM83" s="14" t="s">
        <v>51</v>
      </c>
      <c r="BN83" s="19" t="n">
        <v>0.16</v>
      </c>
    </row>
    <row r="84" customFormat="false" ht="12.75" hidden="true" customHeight="true" outlineLevel="0" collapsed="false">
      <c r="A84" s="14"/>
      <c r="B84" s="14"/>
      <c r="C84" s="15"/>
      <c r="D84" s="15"/>
      <c r="E84" s="15"/>
      <c r="F84" s="15"/>
      <c r="G84" s="15"/>
      <c r="H84" s="14"/>
      <c r="I84" s="14"/>
      <c r="J84" s="14"/>
      <c r="K84" s="14"/>
      <c r="L84" s="17"/>
      <c r="M84" s="18"/>
      <c r="N84" s="18"/>
      <c r="O84" s="15"/>
      <c r="P84" s="14"/>
      <c r="Q84" s="14"/>
      <c r="R84" s="16" t="n">
        <f aca="false" t="array" ref="R84:R84">SUM(ROUND(R78:R83,2))</f>
        <v>50562.5</v>
      </c>
      <c r="S84" s="15"/>
      <c r="T84" s="16" t="n">
        <f aca="false" t="array" ref="T84:T84">SUM(ROUND(T78:T83,2))</f>
        <v>8090</v>
      </c>
      <c r="U84" s="14"/>
      <c r="V84" s="19"/>
      <c r="W84" s="14"/>
      <c r="X84" s="14"/>
      <c r="Y84" s="14"/>
      <c r="Z84" s="15"/>
      <c r="AA84" s="14"/>
      <c r="AB84" s="14"/>
      <c r="AC84" s="20"/>
      <c r="AD84" s="20"/>
      <c r="AE84" s="14"/>
      <c r="AF84" s="16"/>
      <c r="AG84" s="21"/>
      <c r="AP84" s="21"/>
      <c r="AQ84" s="21"/>
      <c r="BJ84" s="16" t="n">
        <f aca="false" t="array" ref="BJ84:BJ84">SUM(ROUND(BJ78:BJ83,2))</f>
        <v>50562.5</v>
      </c>
      <c r="BK84" s="15"/>
      <c r="BL84" s="16" t="n">
        <f aca="false" t="array" ref="BL84:BL84">SUM(ROUND(BL78:BL83,2))</f>
        <v>8090</v>
      </c>
      <c r="BM84" s="14"/>
      <c r="BN84" s="19"/>
    </row>
    <row r="85" customFormat="false" ht="12.75" hidden="true" customHeight="true" outlineLevel="0" collapsed="false">
      <c r="A85" s="14"/>
      <c r="B85" s="14"/>
      <c r="C85" s="15"/>
      <c r="D85" s="15"/>
      <c r="E85" s="15"/>
      <c r="F85" s="15"/>
      <c r="G85" s="15"/>
      <c r="H85" s="14"/>
      <c r="I85" s="14"/>
      <c r="J85" s="14"/>
      <c r="K85" s="14"/>
      <c r="L85" s="17"/>
      <c r="M85" s="18"/>
      <c r="N85" s="18"/>
      <c r="O85" s="15"/>
      <c r="P85" s="14"/>
      <c r="Q85" s="14"/>
      <c r="R85" s="16"/>
      <c r="S85" s="15"/>
      <c r="T85" s="16"/>
      <c r="U85" s="14"/>
      <c r="V85" s="19"/>
      <c r="W85" s="14"/>
      <c r="X85" s="14"/>
      <c r="Y85" s="14"/>
      <c r="Z85" s="15"/>
      <c r="AA85" s="14"/>
      <c r="AB85" s="14"/>
      <c r="AC85" s="20"/>
      <c r="AD85" s="20"/>
      <c r="AE85" s="14"/>
      <c r="AF85" s="16"/>
      <c r="AG85" s="21"/>
      <c r="AP85" s="21"/>
      <c r="AQ85" s="21"/>
      <c r="BJ85" s="16"/>
      <c r="BK85" s="15"/>
      <c r="BL85" s="16"/>
      <c r="BM85" s="14"/>
      <c r="BN85" s="19"/>
    </row>
    <row r="86" customFormat="false" ht="12.75" hidden="true" customHeight="true" outlineLevel="0" collapsed="false">
      <c r="A86" s="14"/>
      <c r="B86" s="14"/>
      <c r="C86" s="15"/>
      <c r="D86" s="15"/>
      <c r="E86" s="15"/>
      <c r="F86" s="15"/>
      <c r="G86" s="15"/>
      <c r="H86" s="14"/>
      <c r="I86" s="14"/>
      <c r="J86" s="14"/>
      <c r="K86" s="14"/>
      <c r="L86" s="17"/>
      <c r="M86" s="18"/>
      <c r="N86" s="18"/>
      <c r="O86" s="15"/>
      <c r="P86" s="14"/>
      <c r="Q86" s="14"/>
      <c r="R86" s="16"/>
      <c r="S86" s="15"/>
      <c r="T86" s="16"/>
      <c r="U86" s="14"/>
      <c r="V86" s="19"/>
      <c r="W86" s="14"/>
      <c r="X86" s="14"/>
      <c r="Y86" s="14"/>
      <c r="Z86" s="15"/>
      <c r="AA86" s="14"/>
      <c r="AB86" s="14"/>
      <c r="AC86" s="20"/>
      <c r="AD86" s="20"/>
      <c r="AE86" s="14"/>
      <c r="AF86" s="16"/>
      <c r="AG86" s="21"/>
      <c r="AP86" s="21"/>
      <c r="AQ86" s="21"/>
      <c r="BJ86" s="16"/>
      <c r="BK86" s="15"/>
      <c r="BL86" s="16"/>
      <c r="BM86" s="14"/>
      <c r="BN86" s="19"/>
    </row>
    <row r="87" customFormat="false" ht="12.75" hidden="true" customHeight="true" outlineLevel="0" collapsed="false">
      <c r="A87" s="14"/>
      <c r="B87" s="14"/>
      <c r="C87" s="15"/>
      <c r="D87" s="15"/>
      <c r="E87" s="15"/>
      <c r="F87" s="15"/>
      <c r="G87" s="15"/>
      <c r="H87" s="14"/>
      <c r="I87" s="14"/>
      <c r="J87" s="14"/>
      <c r="K87" s="14"/>
      <c r="L87" s="17"/>
      <c r="M87" s="18"/>
      <c r="N87" s="18"/>
      <c r="O87" s="15"/>
      <c r="P87" s="14"/>
      <c r="Q87" s="14"/>
      <c r="R87" s="16"/>
      <c r="S87" s="15"/>
      <c r="T87" s="16"/>
      <c r="U87" s="14"/>
      <c r="V87" s="19"/>
      <c r="W87" s="14"/>
      <c r="X87" s="14"/>
      <c r="Y87" s="14"/>
      <c r="Z87" s="15"/>
      <c r="AA87" s="14"/>
      <c r="AB87" s="14"/>
      <c r="AC87" s="20"/>
      <c r="AD87" s="20"/>
      <c r="AE87" s="14"/>
      <c r="AF87" s="16"/>
      <c r="AG87" s="21"/>
      <c r="AP87" s="21"/>
      <c r="AQ87" s="21"/>
      <c r="BJ87" s="16"/>
      <c r="BK87" s="15"/>
      <c r="BL87" s="16"/>
      <c r="BM87" s="14"/>
      <c r="BN87" s="19"/>
    </row>
    <row r="88" customFormat="false" ht="12.75" hidden="true" customHeight="true" outlineLevel="0" collapsed="false">
      <c r="A88" s="14"/>
      <c r="B88" s="14"/>
      <c r="C88" s="15"/>
      <c r="D88" s="15"/>
      <c r="E88" s="15"/>
      <c r="F88" s="15"/>
      <c r="G88" s="15"/>
      <c r="H88" s="14"/>
      <c r="I88" s="14"/>
      <c r="J88" s="14"/>
      <c r="K88" s="14"/>
      <c r="L88" s="17"/>
      <c r="M88" s="18"/>
      <c r="N88" s="18"/>
      <c r="O88" s="15"/>
      <c r="P88" s="14"/>
      <c r="Q88" s="14"/>
      <c r="R88" s="16"/>
      <c r="S88" s="15"/>
      <c r="T88" s="16"/>
      <c r="U88" s="14"/>
      <c r="V88" s="19"/>
      <c r="W88" s="14"/>
      <c r="X88" s="14"/>
      <c r="Y88" s="14"/>
      <c r="Z88" s="15"/>
      <c r="AA88" s="14"/>
      <c r="AB88" s="14"/>
      <c r="AC88" s="20"/>
      <c r="AD88" s="20"/>
      <c r="AE88" s="14"/>
      <c r="AF88" s="16"/>
      <c r="AG88" s="21"/>
      <c r="AP88" s="21"/>
      <c r="AQ88" s="21"/>
      <c r="BJ88" s="16"/>
      <c r="BK88" s="15"/>
      <c r="BL88" s="16"/>
      <c r="BM88" s="14"/>
      <c r="BN88" s="19"/>
    </row>
    <row r="89" customFormat="false" ht="12.75" hidden="true" customHeight="true" outlineLevel="0" collapsed="false">
      <c r="A89" s="14"/>
      <c r="B89" s="14"/>
      <c r="C89" s="15"/>
      <c r="D89" s="15"/>
      <c r="E89" s="15"/>
      <c r="F89" s="15"/>
      <c r="G89" s="15"/>
      <c r="H89" s="14"/>
      <c r="I89" s="14"/>
      <c r="J89" s="14"/>
      <c r="K89" s="14"/>
      <c r="L89" s="17"/>
      <c r="M89" s="18"/>
      <c r="N89" s="18"/>
      <c r="O89" s="15"/>
      <c r="P89" s="14"/>
      <c r="Q89" s="14"/>
      <c r="R89" s="16"/>
      <c r="S89" s="15"/>
      <c r="T89" s="16"/>
      <c r="U89" s="14"/>
      <c r="V89" s="19"/>
      <c r="W89" s="14"/>
      <c r="X89" s="14"/>
      <c r="Y89" s="14"/>
      <c r="Z89" s="15"/>
      <c r="AA89" s="14"/>
      <c r="AB89" s="14"/>
      <c r="AC89" s="20"/>
      <c r="AD89" s="20"/>
      <c r="AE89" s="14"/>
      <c r="AF89" s="16"/>
      <c r="AG89" s="21"/>
      <c r="AP89" s="21"/>
      <c r="AQ89" s="21"/>
      <c r="BJ89" s="16"/>
      <c r="BK89" s="15"/>
      <c r="BL89" s="16"/>
      <c r="BM89" s="14"/>
      <c r="BN89" s="19"/>
    </row>
    <row r="90" customFormat="false" ht="12.75" hidden="true" customHeight="true" outlineLevel="0" collapsed="false">
      <c r="A90" s="14"/>
      <c r="B90" s="14"/>
      <c r="C90" s="15"/>
      <c r="D90" s="15"/>
      <c r="E90" s="15"/>
      <c r="F90" s="15"/>
      <c r="G90" s="15"/>
      <c r="H90" s="14"/>
      <c r="I90" s="14"/>
      <c r="J90" s="14"/>
      <c r="K90" s="14"/>
      <c r="L90" s="17"/>
      <c r="M90" s="18"/>
      <c r="N90" s="18"/>
      <c r="O90" s="15"/>
      <c r="P90" s="14"/>
      <c r="Q90" s="14"/>
      <c r="R90" s="16"/>
      <c r="S90" s="15"/>
      <c r="T90" s="16"/>
      <c r="U90" s="14"/>
      <c r="V90" s="19"/>
      <c r="W90" s="14"/>
      <c r="X90" s="14"/>
      <c r="Y90" s="14"/>
      <c r="Z90" s="15"/>
      <c r="AA90" s="14"/>
      <c r="AB90" s="14"/>
      <c r="AC90" s="20"/>
      <c r="AD90" s="20"/>
      <c r="AE90" s="14"/>
      <c r="AF90" s="16"/>
      <c r="AG90" s="21"/>
      <c r="AP90" s="21"/>
      <c r="AQ90" s="21"/>
      <c r="BJ90" s="16"/>
      <c r="BK90" s="15"/>
      <c r="BL90" s="16"/>
      <c r="BM90" s="14"/>
      <c r="BN90" s="19"/>
    </row>
    <row r="91" customFormat="false" ht="12.75" hidden="false" customHeight="true" outlineLevel="0" collapsed="false">
      <c r="A91" s="13" t="n">
        <v>6</v>
      </c>
      <c r="B91" s="14" t="n">
        <v>601</v>
      </c>
      <c r="C91" s="15" t="str">
        <f aca="false">AS91</f>
        <v>CFS890405P66</v>
      </c>
      <c r="D91" s="15" t="str">
        <f aca="false">AR91</f>
        <v>COPY FAX DEL SURESTE</v>
      </c>
      <c r="E91" s="15" t="str">
        <f aca="false">AU91</f>
        <v>sergio_morelos@copyfax.mx</v>
      </c>
      <c r="F91" s="15" t="str">
        <f aca="false">AT91</f>
        <v>29060</v>
      </c>
      <c r="G91" s="15" t="n">
        <v>601</v>
      </c>
      <c r="H91" s="14" t="n">
        <v>550076676</v>
      </c>
      <c r="I91" s="16" t="n">
        <f aca="false">R118</f>
        <v>220797.32</v>
      </c>
      <c r="J91" s="16" t="n">
        <v>256124.9</v>
      </c>
      <c r="K91" s="16" t="n">
        <f aca="false">T118</f>
        <v>35327.58</v>
      </c>
      <c r="L91" s="17" t="n">
        <v>44995.5</v>
      </c>
      <c r="M91" s="18" t="s">
        <v>48</v>
      </c>
      <c r="N91" s="18" t="s">
        <v>49</v>
      </c>
      <c r="O91" s="15" t="n">
        <v>1</v>
      </c>
      <c r="P91" s="16" t="n">
        <v>256124.9</v>
      </c>
      <c r="Q91" s="14" t="n">
        <v>256124.9</v>
      </c>
      <c r="R91" s="16" t="n">
        <v>5536.03448275862</v>
      </c>
      <c r="S91" s="15" t="s">
        <v>50</v>
      </c>
      <c r="T91" s="16" t="n">
        <v>885.765517241379</v>
      </c>
      <c r="U91" s="14" t="s">
        <v>51</v>
      </c>
      <c r="V91" s="19" t="n">
        <v>0.16</v>
      </c>
      <c r="W91" s="14" t="s">
        <v>139</v>
      </c>
      <c r="X91" s="14" t="s">
        <v>59</v>
      </c>
      <c r="Y91" s="14" t="s">
        <v>48</v>
      </c>
      <c r="Z91" s="15" t="n">
        <v>1</v>
      </c>
      <c r="AA91" s="14" t="n">
        <v>6421.8</v>
      </c>
      <c r="AB91" s="14" t="s">
        <v>54</v>
      </c>
      <c r="AC91" s="20" t="n">
        <v>197437</v>
      </c>
      <c r="AD91" s="20" t="n">
        <v>1</v>
      </c>
      <c r="AE91" s="14" t="n">
        <v>6421.8</v>
      </c>
      <c r="AF91" s="16" t="n">
        <v>0</v>
      </c>
      <c r="AG91" s="21"/>
      <c r="AH91" s="2" t="n">
        <v>256124.9</v>
      </c>
      <c r="AI91" s="2" t="s">
        <v>139</v>
      </c>
      <c r="AJ91" s="2" t="s">
        <v>59</v>
      </c>
      <c r="AK91" s="2" t="s">
        <v>56</v>
      </c>
      <c r="AL91" s="2" t="n">
        <v>0</v>
      </c>
      <c r="AM91" s="2" t="s">
        <v>57</v>
      </c>
      <c r="AN91" s="2" t="n">
        <v>1</v>
      </c>
      <c r="AO91" s="2" t="n">
        <v>6421.8</v>
      </c>
      <c r="AP91" s="21" t="n">
        <f aca="false">+AO91/1.16</f>
        <v>5536.03448275862</v>
      </c>
      <c r="AQ91" s="21" t="n">
        <f aca="false">+AP91*0.16</f>
        <v>885.765517241379</v>
      </c>
      <c r="AR91" s="2" t="s">
        <v>136</v>
      </c>
      <c r="AS91" s="2" t="s">
        <v>135</v>
      </c>
      <c r="AT91" s="2" t="s">
        <v>138</v>
      </c>
      <c r="AU91" s="2" t="s">
        <v>137</v>
      </c>
      <c r="BJ91" s="16" t="n">
        <v>5536.03448275862</v>
      </c>
      <c r="BK91" s="15" t="s">
        <v>50</v>
      </c>
      <c r="BL91" s="16" t="n">
        <v>885.765517241379</v>
      </c>
      <c r="BM91" s="14" t="s">
        <v>51</v>
      </c>
      <c r="BN91" s="19" t="n">
        <v>0.16</v>
      </c>
    </row>
    <row r="92" customFormat="false" ht="12.75" hidden="false" customHeight="true" outlineLevel="0" collapsed="false">
      <c r="A92" s="14"/>
      <c r="B92" s="14"/>
      <c r="C92" s="15"/>
      <c r="D92" s="15"/>
      <c r="E92" s="15"/>
      <c r="F92" s="15"/>
      <c r="G92" s="15"/>
      <c r="H92" s="14"/>
      <c r="I92" s="14"/>
      <c r="J92" s="14"/>
      <c r="K92" s="14"/>
      <c r="L92" s="17"/>
      <c r="M92" s="18" t="s">
        <v>48</v>
      </c>
      <c r="N92" s="18" t="s">
        <v>49</v>
      </c>
      <c r="O92" s="15" t="n">
        <v>1</v>
      </c>
      <c r="P92" s="14"/>
      <c r="Q92" s="14"/>
      <c r="R92" s="16" t="n">
        <v>11072.1120689655</v>
      </c>
      <c r="S92" s="15" t="s">
        <v>50</v>
      </c>
      <c r="T92" s="16" t="n">
        <v>1771.53793103448</v>
      </c>
      <c r="U92" s="14" t="s">
        <v>51</v>
      </c>
      <c r="V92" s="19" t="n">
        <v>0.16</v>
      </c>
      <c r="W92" s="14" t="s">
        <v>140</v>
      </c>
      <c r="X92" s="14" t="s">
        <v>59</v>
      </c>
      <c r="Y92" s="14" t="s">
        <v>48</v>
      </c>
      <c r="Z92" s="15" t="n">
        <v>1</v>
      </c>
      <c r="AA92" s="14" t="n">
        <v>12843.65</v>
      </c>
      <c r="AB92" s="14" t="s">
        <v>54</v>
      </c>
      <c r="AC92" s="20" t="n">
        <v>197449</v>
      </c>
      <c r="AD92" s="20" t="n">
        <v>1</v>
      </c>
      <c r="AE92" s="14" t="n">
        <v>12843.65</v>
      </c>
      <c r="AF92" s="16" t="n">
        <v>0</v>
      </c>
      <c r="AG92" s="21"/>
      <c r="AI92" s="2" t="s">
        <v>140</v>
      </c>
      <c r="AJ92" s="2" t="s">
        <v>59</v>
      </c>
      <c r="AK92" s="2" t="s">
        <v>56</v>
      </c>
      <c r="AL92" s="2" t="n">
        <v>0</v>
      </c>
      <c r="AM92" s="2" t="s">
        <v>57</v>
      </c>
      <c r="AN92" s="2" t="n">
        <v>1</v>
      </c>
      <c r="AO92" s="2" t="n">
        <v>12843.65</v>
      </c>
      <c r="AP92" s="21" t="n">
        <f aca="false">+AO92/1.16</f>
        <v>11072.1120689655</v>
      </c>
      <c r="AQ92" s="21" t="n">
        <f aca="false">+AP92*0.16</f>
        <v>1771.53793103448</v>
      </c>
      <c r="BJ92" s="16" t="n">
        <v>11072.1120689655</v>
      </c>
      <c r="BK92" s="15" t="s">
        <v>50</v>
      </c>
      <c r="BL92" s="16" t="n">
        <v>1771.53793103448</v>
      </c>
      <c r="BM92" s="14" t="s">
        <v>51</v>
      </c>
      <c r="BN92" s="19" t="n">
        <v>0.16</v>
      </c>
    </row>
    <row r="93" customFormat="false" ht="12.75" hidden="false" customHeight="true" outlineLevel="0" collapsed="false">
      <c r="A93" s="14"/>
      <c r="B93" s="14"/>
      <c r="C93" s="15"/>
      <c r="D93" s="15"/>
      <c r="E93" s="15"/>
      <c r="F93" s="15"/>
      <c r="G93" s="15"/>
      <c r="H93" s="14"/>
      <c r="I93" s="14"/>
      <c r="J93" s="14"/>
      <c r="K93" s="14"/>
      <c r="L93" s="17"/>
      <c r="M93" s="18" t="s">
        <v>48</v>
      </c>
      <c r="N93" s="18" t="s">
        <v>49</v>
      </c>
      <c r="O93" s="15" t="n">
        <v>1</v>
      </c>
      <c r="P93" s="14"/>
      <c r="Q93" s="14"/>
      <c r="R93" s="16" t="n">
        <v>5437.70689655173</v>
      </c>
      <c r="S93" s="15" t="s">
        <v>50</v>
      </c>
      <c r="T93" s="16" t="n">
        <v>870.033103448276</v>
      </c>
      <c r="U93" s="14" t="s">
        <v>51</v>
      </c>
      <c r="V93" s="19" t="n">
        <v>0.16</v>
      </c>
      <c r="W93" s="14" t="s">
        <v>141</v>
      </c>
      <c r="X93" s="14" t="s">
        <v>59</v>
      </c>
      <c r="Y93" s="14" t="s">
        <v>48</v>
      </c>
      <c r="Z93" s="15" t="n">
        <v>1</v>
      </c>
      <c r="AA93" s="14" t="n">
        <v>6307.74</v>
      </c>
      <c r="AB93" s="14" t="s">
        <v>54</v>
      </c>
      <c r="AC93" s="20" t="n">
        <v>197450</v>
      </c>
      <c r="AD93" s="20" t="n">
        <v>1</v>
      </c>
      <c r="AE93" s="14" t="n">
        <v>6307.74</v>
      </c>
      <c r="AF93" s="16" t="n">
        <v>0</v>
      </c>
      <c r="AG93" s="21"/>
      <c r="AI93" s="2" t="s">
        <v>141</v>
      </c>
      <c r="AJ93" s="2" t="s">
        <v>59</v>
      </c>
      <c r="AK93" s="2" t="s">
        <v>56</v>
      </c>
      <c r="AL93" s="2" t="n">
        <v>0</v>
      </c>
      <c r="AM93" s="2" t="s">
        <v>57</v>
      </c>
      <c r="AN93" s="2" t="n">
        <v>1</v>
      </c>
      <c r="AO93" s="2" t="n">
        <v>6307.74</v>
      </c>
      <c r="AP93" s="21" t="n">
        <f aca="false">+AO93/1.16</f>
        <v>5437.70689655173</v>
      </c>
      <c r="AQ93" s="21" t="n">
        <f aca="false">+AP93*0.16</f>
        <v>870.033103448276</v>
      </c>
      <c r="BJ93" s="16" t="n">
        <v>5437.70689655173</v>
      </c>
      <c r="BK93" s="15" t="s">
        <v>50</v>
      </c>
      <c r="BL93" s="16" t="n">
        <v>870.033103448276</v>
      </c>
      <c r="BM93" s="14" t="s">
        <v>51</v>
      </c>
      <c r="BN93" s="19" t="n">
        <v>0.16</v>
      </c>
    </row>
    <row r="94" customFormat="false" ht="12.75" hidden="false" customHeight="true" outlineLevel="0" collapsed="false">
      <c r="A94" s="14"/>
      <c r="B94" s="14"/>
      <c r="C94" s="15"/>
      <c r="D94" s="15"/>
      <c r="E94" s="15"/>
      <c r="F94" s="15"/>
      <c r="G94" s="15"/>
      <c r="H94" s="14"/>
      <c r="I94" s="14"/>
      <c r="J94" s="14"/>
      <c r="K94" s="14"/>
      <c r="L94" s="17"/>
      <c r="M94" s="18" t="s">
        <v>48</v>
      </c>
      <c r="N94" s="18" t="s">
        <v>49</v>
      </c>
      <c r="O94" s="15" t="n">
        <v>1</v>
      </c>
      <c r="P94" s="14"/>
      <c r="Q94" s="14"/>
      <c r="R94" s="16" t="n">
        <v>3924.63793103448</v>
      </c>
      <c r="S94" s="15" t="s">
        <v>50</v>
      </c>
      <c r="T94" s="16" t="n">
        <v>627.942068965517</v>
      </c>
      <c r="U94" s="14" t="s">
        <v>51</v>
      </c>
      <c r="V94" s="19" t="n">
        <v>0.16</v>
      </c>
      <c r="W94" s="14" t="s">
        <v>142</v>
      </c>
      <c r="X94" s="14" t="s">
        <v>59</v>
      </c>
      <c r="Y94" s="14" t="s">
        <v>48</v>
      </c>
      <c r="Z94" s="15" t="n">
        <v>1</v>
      </c>
      <c r="AA94" s="14" t="n">
        <v>4552.58</v>
      </c>
      <c r="AB94" s="14" t="s">
        <v>54</v>
      </c>
      <c r="AC94" s="20" t="n">
        <v>197683</v>
      </c>
      <c r="AD94" s="20" t="n">
        <v>1</v>
      </c>
      <c r="AE94" s="14" t="n">
        <v>4552.58</v>
      </c>
      <c r="AF94" s="16" t="n">
        <v>0</v>
      </c>
      <c r="AG94" s="21"/>
      <c r="AI94" s="2" t="s">
        <v>142</v>
      </c>
      <c r="AJ94" s="2" t="s">
        <v>59</v>
      </c>
      <c r="AK94" s="2" t="s">
        <v>56</v>
      </c>
      <c r="AL94" s="2" t="n">
        <v>0</v>
      </c>
      <c r="AM94" s="2" t="s">
        <v>57</v>
      </c>
      <c r="AN94" s="2" t="n">
        <v>1</v>
      </c>
      <c r="AO94" s="2" t="n">
        <v>4552.58</v>
      </c>
      <c r="AP94" s="21" t="n">
        <f aca="false">+AO94/1.16</f>
        <v>3924.63793103448</v>
      </c>
      <c r="AQ94" s="21" t="n">
        <f aca="false">+AP94*0.16</f>
        <v>627.942068965517</v>
      </c>
      <c r="BJ94" s="16" t="n">
        <v>3924.63793103448</v>
      </c>
      <c r="BK94" s="15" t="s">
        <v>50</v>
      </c>
      <c r="BL94" s="16" t="n">
        <v>627.942068965517</v>
      </c>
      <c r="BM94" s="14" t="s">
        <v>51</v>
      </c>
      <c r="BN94" s="19" t="n">
        <v>0.16</v>
      </c>
    </row>
    <row r="95" customFormat="false" ht="12.75" hidden="false" customHeight="true" outlineLevel="0" collapsed="false">
      <c r="A95" s="14"/>
      <c r="B95" s="14"/>
      <c r="C95" s="15"/>
      <c r="D95" s="15"/>
      <c r="E95" s="15"/>
      <c r="F95" s="15"/>
      <c r="G95" s="15"/>
      <c r="H95" s="14"/>
      <c r="I95" s="14"/>
      <c r="J95" s="14"/>
      <c r="K95" s="14"/>
      <c r="L95" s="17"/>
      <c r="M95" s="18" t="s">
        <v>48</v>
      </c>
      <c r="N95" s="18" t="s">
        <v>49</v>
      </c>
      <c r="O95" s="15" t="n">
        <v>1</v>
      </c>
      <c r="P95" s="14"/>
      <c r="Q95" s="14"/>
      <c r="R95" s="16" t="n">
        <v>11187.8793103448</v>
      </c>
      <c r="S95" s="15" t="s">
        <v>50</v>
      </c>
      <c r="T95" s="16" t="n">
        <v>1790.06068965517</v>
      </c>
      <c r="U95" s="14" t="s">
        <v>51</v>
      </c>
      <c r="V95" s="19" t="n">
        <v>0.16</v>
      </c>
      <c r="W95" s="14" t="s">
        <v>143</v>
      </c>
      <c r="X95" s="14" t="s">
        <v>59</v>
      </c>
      <c r="Y95" s="14" t="s">
        <v>48</v>
      </c>
      <c r="Z95" s="15" t="n">
        <v>1</v>
      </c>
      <c r="AA95" s="14" t="n">
        <v>12977.94</v>
      </c>
      <c r="AB95" s="14" t="s">
        <v>54</v>
      </c>
      <c r="AC95" s="20" t="n">
        <v>197688</v>
      </c>
      <c r="AD95" s="20" t="n">
        <v>1</v>
      </c>
      <c r="AE95" s="14" t="n">
        <v>12977.94</v>
      </c>
      <c r="AF95" s="16" t="n">
        <v>0</v>
      </c>
      <c r="AG95" s="21"/>
      <c r="AI95" s="2" t="s">
        <v>143</v>
      </c>
      <c r="AJ95" s="2" t="s">
        <v>59</v>
      </c>
      <c r="AK95" s="2" t="s">
        <v>56</v>
      </c>
      <c r="AL95" s="2" t="n">
        <v>0</v>
      </c>
      <c r="AM95" s="2" t="s">
        <v>57</v>
      </c>
      <c r="AN95" s="2" t="n">
        <v>1</v>
      </c>
      <c r="AO95" s="2" t="n">
        <v>12977.94</v>
      </c>
      <c r="AP95" s="21" t="n">
        <f aca="false">+AO95/1.16</f>
        <v>11187.8793103448</v>
      </c>
      <c r="AQ95" s="21" t="n">
        <f aca="false">+AP95*0.16</f>
        <v>1790.06068965517</v>
      </c>
      <c r="BJ95" s="16" t="n">
        <v>11187.8793103448</v>
      </c>
      <c r="BK95" s="15" t="s">
        <v>50</v>
      </c>
      <c r="BL95" s="16" t="n">
        <v>1790.06068965517</v>
      </c>
      <c r="BM95" s="14" t="s">
        <v>51</v>
      </c>
      <c r="BN95" s="19" t="n">
        <v>0.16</v>
      </c>
    </row>
    <row r="96" customFormat="false" ht="12.75" hidden="false" customHeight="true" outlineLevel="0" collapsed="false">
      <c r="A96" s="14"/>
      <c r="B96" s="14"/>
      <c r="C96" s="15"/>
      <c r="D96" s="15"/>
      <c r="E96" s="15"/>
      <c r="F96" s="15"/>
      <c r="G96" s="15"/>
      <c r="H96" s="14"/>
      <c r="I96" s="14"/>
      <c r="J96" s="14"/>
      <c r="K96" s="14"/>
      <c r="L96" s="17"/>
      <c r="M96" s="18" t="s">
        <v>48</v>
      </c>
      <c r="N96" s="18" t="s">
        <v>49</v>
      </c>
      <c r="O96" s="15" t="n">
        <v>1</v>
      </c>
      <c r="P96" s="14"/>
      <c r="Q96" s="14"/>
      <c r="R96" s="16" t="n">
        <v>3738.5</v>
      </c>
      <c r="S96" s="15" t="s">
        <v>50</v>
      </c>
      <c r="T96" s="16" t="n">
        <v>598.16</v>
      </c>
      <c r="U96" s="14" t="s">
        <v>51</v>
      </c>
      <c r="V96" s="19" t="n">
        <v>0.16</v>
      </c>
      <c r="W96" s="14" t="s">
        <v>144</v>
      </c>
      <c r="X96" s="14" t="s">
        <v>59</v>
      </c>
      <c r="Y96" s="14" t="s">
        <v>48</v>
      </c>
      <c r="Z96" s="15" t="n">
        <v>1</v>
      </c>
      <c r="AA96" s="14" t="n">
        <v>4336.66</v>
      </c>
      <c r="AB96" s="14" t="s">
        <v>54</v>
      </c>
      <c r="AC96" s="20" t="n">
        <v>199040</v>
      </c>
      <c r="AD96" s="20" t="n">
        <v>1</v>
      </c>
      <c r="AE96" s="14" t="n">
        <v>4336.66</v>
      </c>
      <c r="AF96" s="16" t="n">
        <v>0</v>
      </c>
      <c r="AG96" s="21"/>
      <c r="AI96" s="2" t="s">
        <v>144</v>
      </c>
      <c r="AJ96" s="2" t="s">
        <v>59</v>
      </c>
      <c r="AK96" s="2" t="s">
        <v>56</v>
      </c>
      <c r="AL96" s="2" t="n">
        <v>0</v>
      </c>
      <c r="AM96" s="2" t="s">
        <v>57</v>
      </c>
      <c r="AN96" s="2" t="n">
        <v>1</v>
      </c>
      <c r="AO96" s="2" t="n">
        <v>4336.66</v>
      </c>
      <c r="AP96" s="21" t="n">
        <f aca="false">+AO96/1.16</f>
        <v>3738.5</v>
      </c>
      <c r="AQ96" s="21" t="n">
        <f aca="false">+AP96*0.16</f>
        <v>598.16</v>
      </c>
      <c r="BJ96" s="16" t="n">
        <v>3738.5</v>
      </c>
      <c r="BK96" s="15" t="s">
        <v>50</v>
      </c>
      <c r="BL96" s="16" t="n">
        <v>598.16</v>
      </c>
      <c r="BM96" s="14" t="s">
        <v>51</v>
      </c>
      <c r="BN96" s="19" t="n">
        <v>0.16</v>
      </c>
    </row>
    <row r="97" customFormat="false" ht="12.75" hidden="false" customHeight="true" outlineLevel="0" collapsed="false">
      <c r="A97" s="14"/>
      <c r="B97" s="14"/>
      <c r="C97" s="15"/>
      <c r="D97" s="15"/>
      <c r="E97" s="15"/>
      <c r="F97" s="15"/>
      <c r="G97" s="15"/>
      <c r="H97" s="14"/>
      <c r="I97" s="14"/>
      <c r="J97" s="14"/>
      <c r="K97" s="14"/>
      <c r="L97" s="17"/>
      <c r="M97" s="18" t="s">
        <v>48</v>
      </c>
      <c r="N97" s="18" t="s">
        <v>49</v>
      </c>
      <c r="O97" s="15" t="n">
        <v>1</v>
      </c>
      <c r="P97" s="14"/>
      <c r="Q97" s="14"/>
      <c r="R97" s="16" t="n">
        <v>3738.5</v>
      </c>
      <c r="S97" s="15" t="s">
        <v>50</v>
      </c>
      <c r="T97" s="16" t="n">
        <v>598.16</v>
      </c>
      <c r="U97" s="14" t="s">
        <v>51</v>
      </c>
      <c r="V97" s="19" t="n">
        <v>0.16</v>
      </c>
      <c r="W97" s="14" t="s">
        <v>145</v>
      </c>
      <c r="X97" s="14" t="s">
        <v>59</v>
      </c>
      <c r="Y97" s="14" t="s">
        <v>48</v>
      </c>
      <c r="Z97" s="15" t="n">
        <v>1</v>
      </c>
      <c r="AA97" s="14" t="n">
        <v>4336.66</v>
      </c>
      <c r="AB97" s="14" t="s">
        <v>54</v>
      </c>
      <c r="AC97" s="20" t="n">
        <v>199047</v>
      </c>
      <c r="AD97" s="20" t="n">
        <v>1</v>
      </c>
      <c r="AE97" s="14" t="n">
        <v>4336.66</v>
      </c>
      <c r="AF97" s="16" t="n">
        <v>0</v>
      </c>
      <c r="AG97" s="21"/>
      <c r="AI97" s="2" t="s">
        <v>145</v>
      </c>
      <c r="AJ97" s="2" t="s">
        <v>59</v>
      </c>
      <c r="AK97" s="2" t="s">
        <v>56</v>
      </c>
      <c r="AL97" s="2" t="n">
        <v>0</v>
      </c>
      <c r="AM97" s="2" t="s">
        <v>57</v>
      </c>
      <c r="AN97" s="2" t="n">
        <v>1</v>
      </c>
      <c r="AO97" s="2" t="n">
        <v>4336.66</v>
      </c>
      <c r="AP97" s="21" t="n">
        <f aca="false">+AO97/1.16</f>
        <v>3738.5</v>
      </c>
      <c r="AQ97" s="21" t="n">
        <f aca="false">+AP97*0.16</f>
        <v>598.16</v>
      </c>
      <c r="BJ97" s="16" t="n">
        <v>3738.5</v>
      </c>
      <c r="BK97" s="15" t="s">
        <v>50</v>
      </c>
      <c r="BL97" s="16" t="n">
        <v>598.16</v>
      </c>
      <c r="BM97" s="14" t="s">
        <v>51</v>
      </c>
      <c r="BN97" s="19" t="n">
        <v>0.16</v>
      </c>
    </row>
    <row r="98" customFormat="false" ht="12.75" hidden="false" customHeight="true" outlineLevel="0" collapsed="false">
      <c r="A98" s="14"/>
      <c r="B98" s="14"/>
      <c r="C98" s="15"/>
      <c r="D98" s="15"/>
      <c r="E98" s="15"/>
      <c r="F98" s="15"/>
      <c r="G98" s="15"/>
      <c r="H98" s="14"/>
      <c r="I98" s="14"/>
      <c r="J98" s="14"/>
      <c r="K98" s="14"/>
      <c r="L98" s="17"/>
      <c r="M98" s="18" t="s">
        <v>48</v>
      </c>
      <c r="N98" s="18" t="s">
        <v>49</v>
      </c>
      <c r="O98" s="15" t="n">
        <v>1</v>
      </c>
      <c r="P98" s="14"/>
      <c r="Q98" s="14"/>
      <c r="R98" s="16" t="n">
        <v>5710.70689655172</v>
      </c>
      <c r="S98" s="15" t="s">
        <v>50</v>
      </c>
      <c r="T98" s="16" t="n">
        <v>913.713103448276</v>
      </c>
      <c r="U98" s="14" t="s">
        <v>51</v>
      </c>
      <c r="V98" s="19" t="n">
        <v>0.16</v>
      </c>
      <c r="W98" s="14" t="s">
        <v>146</v>
      </c>
      <c r="X98" s="14" t="s">
        <v>59</v>
      </c>
      <c r="Y98" s="14" t="s">
        <v>48</v>
      </c>
      <c r="Z98" s="15" t="n">
        <v>1</v>
      </c>
      <c r="AA98" s="14" t="n">
        <v>6624.42</v>
      </c>
      <c r="AB98" s="14" t="s">
        <v>54</v>
      </c>
      <c r="AC98" s="20" t="n">
        <v>199048</v>
      </c>
      <c r="AD98" s="20" t="n">
        <v>1</v>
      </c>
      <c r="AE98" s="14" t="n">
        <v>6624.42</v>
      </c>
      <c r="AF98" s="16" t="n">
        <v>0</v>
      </c>
      <c r="AG98" s="21"/>
      <c r="AI98" s="2" t="s">
        <v>146</v>
      </c>
      <c r="AJ98" s="2" t="s">
        <v>59</v>
      </c>
      <c r="AK98" s="2" t="s">
        <v>56</v>
      </c>
      <c r="AL98" s="2" t="n">
        <v>0</v>
      </c>
      <c r="AM98" s="2" t="s">
        <v>57</v>
      </c>
      <c r="AN98" s="2" t="n">
        <v>1</v>
      </c>
      <c r="AO98" s="2" t="n">
        <v>6624.42</v>
      </c>
      <c r="AP98" s="21" t="n">
        <f aca="false">+AO98/1.16</f>
        <v>5710.70689655172</v>
      </c>
      <c r="AQ98" s="21" t="n">
        <f aca="false">+AP98*0.16</f>
        <v>913.713103448276</v>
      </c>
      <c r="BJ98" s="16" t="n">
        <v>5710.70689655172</v>
      </c>
      <c r="BK98" s="15" t="s">
        <v>50</v>
      </c>
      <c r="BL98" s="16" t="n">
        <v>913.713103448276</v>
      </c>
      <c r="BM98" s="14" t="s">
        <v>51</v>
      </c>
      <c r="BN98" s="19" t="n">
        <v>0.16</v>
      </c>
    </row>
    <row r="99" customFormat="false" ht="12.75" hidden="false" customHeight="true" outlineLevel="0" collapsed="false">
      <c r="A99" s="14"/>
      <c r="B99" s="14"/>
      <c r="C99" s="15"/>
      <c r="D99" s="15"/>
      <c r="E99" s="15"/>
      <c r="F99" s="15"/>
      <c r="G99" s="15"/>
      <c r="H99" s="14"/>
      <c r="I99" s="14"/>
      <c r="J99" s="14"/>
      <c r="K99" s="14"/>
      <c r="L99" s="17"/>
      <c r="M99" s="18" t="s">
        <v>48</v>
      </c>
      <c r="N99" s="18" t="s">
        <v>49</v>
      </c>
      <c r="O99" s="15" t="n">
        <v>1</v>
      </c>
      <c r="P99" s="14"/>
      <c r="Q99" s="14"/>
      <c r="R99" s="16" t="n">
        <v>3738.5</v>
      </c>
      <c r="S99" s="15" t="s">
        <v>50</v>
      </c>
      <c r="T99" s="16" t="n">
        <v>598.16</v>
      </c>
      <c r="U99" s="14" t="s">
        <v>51</v>
      </c>
      <c r="V99" s="19" t="n">
        <v>0.16</v>
      </c>
      <c r="W99" s="14" t="s">
        <v>147</v>
      </c>
      <c r="X99" s="14" t="s">
        <v>59</v>
      </c>
      <c r="Y99" s="14" t="s">
        <v>48</v>
      </c>
      <c r="Z99" s="15" t="n">
        <v>1</v>
      </c>
      <c r="AA99" s="14" t="n">
        <v>4336.66</v>
      </c>
      <c r="AB99" s="14" t="s">
        <v>54</v>
      </c>
      <c r="AC99" s="20" t="n">
        <v>199049</v>
      </c>
      <c r="AD99" s="20" t="n">
        <v>1</v>
      </c>
      <c r="AE99" s="14" t="n">
        <v>4336.66</v>
      </c>
      <c r="AF99" s="16" t="n">
        <v>0</v>
      </c>
      <c r="AG99" s="21"/>
      <c r="AI99" s="2" t="s">
        <v>147</v>
      </c>
      <c r="AJ99" s="2" t="s">
        <v>59</v>
      </c>
      <c r="AK99" s="2" t="s">
        <v>56</v>
      </c>
      <c r="AL99" s="2" t="n">
        <v>0</v>
      </c>
      <c r="AM99" s="2" t="s">
        <v>57</v>
      </c>
      <c r="AN99" s="2" t="n">
        <v>1</v>
      </c>
      <c r="AO99" s="2" t="n">
        <v>4336.66</v>
      </c>
      <c r="AP99" s="21" t="n">
        <f aca="false">+AO99/1.16</f>
        <v>3738.5</v>
      </c>
      <c r="AQ99" s="21" t="n">
        <f aca="false">+AP99*0.16</f>
        <v>598.16</v>
      </c>
      <c r="BJ99" s="16" t="n">
        <v>3738.5</v>
      </c>
      <c r="BK99" s="15" t="s">
        <v>50</v>
      </c>
      <c r="BL99" s="16" t="n">
        <v>598.16</v>
      </c>
      <c r="BM99" s="14" t="s">
        <v>51</v>
      </c>
      <c r="BN99" s="19" t="n">
        <v>0.16</v>
      </c>
    </row>
    <row r="100" customFormat="false" ht="12.75" hidden="false" customHeight="true" outlineLevel="0" collapsed="false">
      <c r="A100" s="14"/>
      <c r="B100" s="14"/>
      <c r="C100" s="15"/>
      <c r="D100" s="15"/>
      <c r="E100" s="15"/>
      <c r="F100" s="15"/>
      <c r="G100" s="15"/>
      <c r="H100" s="14"/>
      <c r="I100" s="14"/>
      <c r="J100" s="14"/>
      <c r="K100" s="14"/>
      <c r="L100" s="17"/>
      <c r="M100" s="18" t="s">
        <v>48</v>
      </c>
      <c r="N100" s="18" t="s">
        <v>49</v>
      </c>
      <c r="O100" s="15" t="n">
        <v>1</v>
      </c>
      <c r="P100" s="14"/>
      <c r="Q100" s="14"/>
      <c r="R100" s="16" t="n">
        <v>7477.00862068966</v>
      </c>
      <c r="S100" s="15" t="s">
        <v>50</v>
      </c>
      <c r="T100" s="16" t="n">
        <v>1196.32137931035</v>
      </c>
      <c r="U100" s="14" t="s">
        <v>51</v>
      </c>
      <c r="V100" s="19" t="n">
        <v>0.16</v>
      </c>
      <c r="W100" s="14" t="s">
        <v>148</v>
      </c>
      <c r="X100" s="14" t="s">
        <v>59</v>
      </c>
      <c r="Y100" s="14" t="s">
        <v>48</v>
      </c>
      <c r="Z100" s="15" t="n">
        <v>1</v>
      </c>
      <c r="AA100" s="14" t="n">
        <v>8673.33</v>
      </c>
      <c r="AB100" s="14" t="s">
        <v>54</v>
      </c>
      <c r="AC100" s="20" t="n">
        <v>199332</v>
      </c>
      <c r="AD100" s="20" t="n">
        <v>1</v>
      </c>
      <c r="AE100" s="14" t="n">
        <v>8673.33</v>
      </c>
      <c r="AF100" s="16" t="n">
        <v>0</v>
      </c>
      <c r="AG100" s="21"/>
      <c r="AI100" s="2" t="s">
        <v>148</v>
      </c>
      <c r="AJ100" s="2" t="s">
        <v>59</v>
      </c>
      <c r="AK100" s="2" t="s">
        <v>56</v>
      </c>
      <c r="AL100" s="2" t="n">
        <v>0</v>
      </c>
      <c r="AM100" s="2" t="s">
        <v>57</v>
      </c>
      <c r="AN100" s="2" t="n">
        <v>1</v>
      </c>
      <c r="AO100" s="2" t="n">
        <v>8673.33</v>
      </c>
      <c r="AP100" s="21" t="n">
        <f aca="false">+AO100/1.16</f>
        <v>7477.00862068966</v>
      </c>
      <c r="AQ100" s="21" t="n">
        <f aca="false">+AP100*0.16</f>
        <v>1196.32137931035</v>
      </c>
      <c r="BJ100" s="16" t="n">
        <v>7477.00862068966</v>
      </c>
      <c r="BK100" s="15" t="s">
        <v>50</v>
      </c>
      <c r="BL100" s="16" t="n">
        <v>1196.32137931035</v>
      </c>
      <c r="BM100" s="14" t="s">
        <v>51</v>
      </c>
      <c r="BN100" s="19" t="n">
        <v>0.16</v>
      </c>
    </row>
    <row r="101" customFormat="false" ht="12.75" hidden="false" customHeight="true" outlineLevel="0" collapsed="false">
      <c r="A101" s="14"/>
      <c r="B101" s="14"/>
      <c r="C101" s="15"/>
      <c r="D101" s="15"/>
      <c r="E101" s="15"/>
      <c r="F101" s="15"/>
      <c r="G101" s="15"/>
      <c r="H101" s="14"/>
      <c r="I101" s="14"/>
      <c r="J101" s="14"/>
      <c r="K101" s="14"/>
      <c r="L101" s="17"/>
      <c r="M101" s="18" t="s">
        <v>48</v>
      </c>
      <c r="N101" s="18" t="s">
        <v>49</v>
      </c>
      <c r="O101" s="15" t="n">
        <v>1</v>
      </c>
      <c r="P101" s="14"/>
      <c r="Q101" s="14"/>
      <c r="R101" s="16" t="n">
        <v>11479.4137931035</v>
      </c>
      <c r="S101" s="15" t="s">
        <v>50</v>
      </c>
      <c r="T101" s="16" t="n">
        <v>1836.70620689655</v>
      </c>
      <c r="U101" s="14" t="s">
        <v>51</v>
      </c>
      <c r="V101" s="19" t="n">
        <v>0.16</v>
      </c>
      <c r="W101" s="14" t="s">
        <v>149</v>
      </c>
      <c r="X101" s="14" t="s">
        <v>59</v>
      </c>
      <c r="Y101" s="14" t="s">
        <v>48</v>
      </c>
      <c r="Z101" s="15" t="n">
        <v>1</v>
      </c>
      <c r="AA101" s="14" t="n">
        <v>13316.12</v>
      </c>
      <c r="AB101" s="14" t="s">
        <v>54</v>
      </c>
      <c r="AC101" s="20" t="n">
        <v>200275</v>
      </c>
      <c r="AD101" s="20" t="n">
        <v>1</v>
      </c>
      <c r="AE101" s="14" t="n">
        <v>13316.12</v>
      </c>
      <c r="AF101" s="16" t="n">
        <v>0</v>
      </c>
      <c r="AG101" s="21"/>
      <c r="AI101" s="2" t="s">
        <v>149</v>
      </c>
      <c r="AJ101" s="2" t="s">
        <v>59</v>
      </c>
      <c r="AK101" s="2" t="s">
        <v>56</v>
      </c>
      <c r="AL101" s="2" t="n">
        <v>0</v>
      </c>
      <c r="AM101" s="2" t="s">
        <v>57</v>
      </c>
      <c r="AN101" s="2" t="n">
        <v>1</v>
      </c>
      <c r="AO101" s="2" t="n">
        <v>13316.12</v>
      </c>
      <c r="AP101" s="21" t="n">
        <f aca="false">+AO101/1.16</f>
        <v>11479.4137931035</v>
      </c>
      <c r="AQ101" s="21" t="n">
        <f aca="false">+AP101*0.16</f>
        <v>1836.70620689655</v>
      </c>
      <c r="BJ101" s="16" t="n">
        <v>11479.4137931035</v>
      </c>
      <c r="BK101" s="15" t="s">
        <v>50</v>
      </c>
      <c r="BL101" s="16" t="n">
        <v>1836.70620689655</v>
      </c>
      <c r="BM101" s="14" t="s">
        <v>51</v>
      </c>
      <c r="BN101" s="19" t="n">
        <v>0.16</v>
      </c>
    </row>
    <row r="102" customFormat="false" ht="12.75" hidden="false" customHeight="true" outlineLevel="0" collapsed="false">
      <c r="A102" s="14"/>
      <c r="B102" s="14"/>
      <c r="C102" s="15"/>
      <c r="D102" s="15"/>
      <c r="E102" s="15"/>
      <c r="F102" s="15"/>
      <c r="G102" s="15"/>
      <c r="H102" s="14"/>
      <c r="I102" s="14"/>
      <c r="J102" s="14"/>
      <c r="K102" s="14"/>
      <c r="L102" s="17"/>
      <c r="M102" s="18" t="s">
        <v>48</v>
      </c>
      <c r="N102" s="18" t="s">
        <v>49</v>
      </c>
      <c r="O102" s="15" t="n">
        <v>1</v>
      </c>
      <c r="P102" s="14"/>
      <c r="Q102" s="14"/>
      <c r="R102" s="16" t="n">
        <v>5739.69827586207</v>
      </c>
      <c r="S102" s="15" t="s">
        <v>50</v>
      </c>
      <c r="T102" s="16" t="n">
        <v>918.351724137931</v>
      </c>
      <c r="U102" s="14" t="s">
        <v>51</v>
      </c>
      <c r="V102" s="19" t="n">
        <v>0.16</v>
      </c>
      <c r="W102" s="14" t="s">
        <v>150</v>
      </c>
      <c r="X102" s="14" t="s">
        <v>59</v>
      </c>
      <c r="Y102" s="14" t="s">
        <v>48</v>
      </c>
      <c r="Z102" s="15" t="n">
        <v>1</v>
      </c>
      <c r="AA102" s="14" t="n">
        <v>6658.05</v>
      </c>
      <c r="AB102" s="14" t="s">
        <v>54</v>
      </c>
      <c r="AC102" s="20" t="n">
        <v>200310</v>
      </c>
      <c r="AD102" s="20" t="n">
        <v>1</v>
      </c>
      <c r="AE102" s="14" t="n">
        <v>6658.05</v>
      </c>
      <c r="AF102" s="16" t="n">
        <v>0</v>
      </c>
      <c r="AG102" s="21"/>
      <c r="AI102" s="2" t="s">
        <v>150</v>
      </c>
      <c r="AJ102" s="2" t="s">
        <v>59</v>
      </c>
      <c r="AK102" s="2" t="s">
        <v>56</v>
      </c>
      <c r="AL102" s="2" t="n">
        <v>0</v>
      </c>
      <c r="AM102" s="2" t="s">
        <v>57</v>
      </c>
      <c r="AN102" s="2" t="n">
        <v>1</v>
      </c>
      <c r="AO102" s="2" t="n">
        <v>6658.05</v>
      </c>
      <c r="AP102" s="21" t="n">
        <f aca="false">+AO102/1.16</f>
        <v>5739.69827586207</v>
      </c>
      <c r="AQ102" s="21" t="n">
        <f aca="false">+AP102*0.16</f>
        <v>918.351724137931</v>
      </c>
      <c r="BJ102" s="16" t="n">
        <v>5739.69827586207</v>
      </c>
      <c r="BK102" s="15" t="s">
        <v>50</v>
      </c>
      <c r="BL102" s="16" t="n">
        <v>918.351724137931</v>
      </c>
      <c r="BM102" s="14" t="s">
        <v>51</v>
      </c>
      <c r="BN102" s="19" t="n">
        <v>0.16</v>
      </c>
    </row>
    <row r="103" customFormat="false" ht="12.75" hidden="false" customHeight="true" outlineLevel="0" collapsed="false">
      <c r="A103" s="14"/>
      <c r="B103" s="14"/>
      <c r="C103" s="15"/>
      <c r="D103" s="15"/>
      <c r="E103" s="15"/>
      <c r="F103" s="15"/>
      <c r="G103" s="15"/>
      <c r="H103" s="14"/>
      <c r="I103" s="14"/>
      <c r="J103" s="14"/>
      <c r="K103" s="14"/>
      <c r="L103" s="17"/>
      <c r="M103" s="18" t="s">
        <v>48</v>
      </c>
      <c r="N103" s="18" t="s">
        <v>49</v>
      </c>
      <c r="O103" s="15" t="n">
        <v>1</v>
      </c>
      <c r="P103" s="14"/>
      <c r="Q103" s="14"/>
      <c r="R103" s="16" t="n">
        <v>3738.5</v>
      </c>
      <c r="S103" s="15" t="s">
        <v>50</v>
      </c>
      <c r="T103" s="16" t="n">
        <v>598.16</v>
      </c>
      <c r="U103" s="14" t="s">
        <v>51</v>
      </c>
      <c r="V103" s="19" t="n">
        <v>0.16</v>
      </c>
      <c r="W103" s="14" t="s">
        <v>151</v>
      </c>
      <c r="X103" s="14" t="s">
        <v>59</v>
      </c>
      <c r="Y103" s="14" t="s">
        <v>48</v>
      </c>
      <c r="Z103" s="15" t="n">
        <v>1</v>
      </c>
      <c r="AA103" s="14" t="n">
        <v>4336.66</v>
      </c>
      <c r="AB103" s="14" t="s">
        <v>54</v>
      </c>
      <c r="AC103" s="20" t="n">
        <v>200687</v>
      </c>
      <c r="AD103" s="20" t="n">
        <v>1</v>
      </c>
      <c r="AE103" s="14" t="n">
        <v>4336.66</v>
      </c>
      <c r="AF103" s="16" t="n">
        <v>0</v>
      </c>
      <c r="AG103" s="21"/>
      <c r="AI103" s="2" t="s">
        <v>151</v>
      </c>
      <c r="AJ103" s="2" t="s">
        <v>59</v>
      </c>
      <c r="AK103" s="2" t="s">
        <v>56</v>
      </c>
      <c r="AL103" s="2" t="n">
        <v>0</v>
      </c>
      <c r="AM103" s="2" t="s">
        <v>57</v>
      </c>
      <c r="AN103" s="2" t="n">
        <v>1</v>
      </c>
      <c r="AO103" s="2" t="n">
        <v>4336.66</v>
      </c>
      <c r="AP103" s="21" t="n">
        <f aca="false">+AO103/1.16</f>
        <v>3738.5</v>
      </c>
      <c r="AQ103" s="21" t="n">
        <f aca="false">+AP103*0.16</f>
        <v>598.16</v>
      </c>
      <c r="BJ103" s="16" t="n">
        <v>3738.5</v>
      </c>
      <c r="BK103" s="15" t="s">
        <v>50</v>
      </c>
      <c r="BL103" s="16" t="n">
        <v>598.16</v>
      </c>
      <c r="BM103" s="14" t="s">
        <v>51</v>
      </c>
      <c r="BN103" s="19" t="n">
        <v>0.16</v>
      </c>
    </row>
    <row r="104" customFormat="false" ht="12.75" hidden="false" customHeight="true" outlineLevel="0" collapsed="false">
      <c r="A104" s="14"/>
      <c r="B104" s="14"/>
      <c r="C104" s="15"/>
      <c r="D104" s="15"/>
      <c r="E104" s="15"/>
      <c r="F104" s="15"/>
      <c r="G104" s="15"/>
      <c r="H104" s="14"/>
      <c r="I104" s="14"/>
      <c r="J104" s="14"/>
      <c r="K104" s="14"/>
      <c r="L104" s="17"/>
      <c r="M104" s="18" t="s">
        <v>48</v>
      </c>
      <c r="N104" s="18" t="s">
        <v>49</v>
      </c>
      <c r="O104" s="15" t="n">
        <v>1</v>
      </c>
      <c r="P104" s="14"/>
      <c r="Q104" s="14"/>
      <c r="R104" s="16" t="n">
        <v>11479.4137931035</v>
      </c>
      <c r="S104" s="15" t="s">
        <v>50</v>
      </c>
      <c r="T104" s="16" t="n">
        <v>1836.70620689655</v>
      </c>
      <c r="U104" s="14" t="s">
        <v>51</v>
      </c>
      <c r="V104" s="19" t="n">
        <v>0.16</v>
      </c>
      <c r="W104" s="14" t="s">
        <v>152</v>
      </c>
      <c r="X104" s="14" t="s">
        <v>59</v>
      </c>
      <c r="Y104" s="14" t="s">
        <v>48</v>
      </c>
      <c r="Z104" s="15" t="n">
        <v>1</v>
      </c>
      <c r="AA104" s="14" t="n">
        <v>13316.12</v>
      </c>
      <c r="AB104" s="14" t="s">
        <v>54</v>
      </c>
      <c r="AC104" s="20" t="n">
        <v>200715</v>
      </c>
      <c r="AD104" s="20" t="n">
        <v>1</v>
      </c>
      <c r="AE104" s="14" t="n">
        <v>13316.12</v>
      </c>
      <c r="AF104" s="16" t="n">
        <v>0</v>
      </c>
      <c r="AG104" s="21"/>
      <c r="AI104" s="2" t="s">
        <v>152</v>
      </c>
      <c r="AJ104" s="2" t="s">
        <v>59</v>
      </c>
      <c r="AK104" s="2" t="s">
        <v>56</v>
      </c>
      <c r="AL104" s="2" t="n">
        <v>0</v>
      </c>
      <c r="AM104" s="2" t="s">
        <v>57</v>
      </c>
      <c r="AN104" s="2" t="n">
        <v>1</v>
      </c>
      <c r="AO104" s="2" t="n">
        <v>13316.12</v>
      </c>
      <c r="AP104" s="21" t="n">
        <f aca="false">+AO104/1.16</f>
        <v>11479.4137931035</v>
      </c>
      <c r="AQ104" s="21" t="n">
        <f aca="false">+AP104*0.16</f>
        <v>1836.70620689655</v>
      </c>
      <c r="BJ104" s="16" t="n">
        <v>11479.4137931035</v>
      </c>
      <c r="BK104" s="15" t="s">
        <v>50</v>
      </c>
      <c r="BL104" s="16" t="n">
        <v>1836.70620689655</v>
      </c>
      <c r="BM104" s="14" t="s">
        <v>51</v>
      </c>
      <c r="BN104" s="19" t="n">
        <v>0.16</v>
      </c>
    </row>
    <row r="105" customFormat="false" ht="12.75" hidden="false" customHeight="true" outlineLevel="0" collapsed="false">
      <c r="A105" s="14"/>
      <c r="B105" s="14"/>
      <c r="C105" s="15"/>
      <c r="D105" s="15"/>
      <c r="E105" s="15"/>
      <c r="F105" s="15"/>
      <c r="G105" s="15"/>
      <c r="H105" s="14"/>
      <c r="I105" s="14"/>
      <c r="J105" s="14"/>
      <c r="K105" s="14"/>
      <c r="L105" s="17"/>
      <c r="M105" s="18" t="s">
        <v>48</v>
      </c>
      <c r="N105" s="18" t="s">
        <v>49</v>
      </c>
      <c r="O105" s="15" t="n">
        <v>1</v>
      </c>
      <c r="P105" s="14"/>
      <c r="Q105" s="14"/>
      <c r="R105" s="16" t="n">
        <v>3738.5</v>
      </c>
      <c r="S105" s="15" t="s">
        <v>50</v>
      </c>
      <c r="T105" s="16" t="n">
        <v>598.16</v>
      </c>
      <c r="U105" s="14" t="s">
        <v>51</v>
      </c>
      <c r="V105" s="19" t="n">
        <v>0.16</v>
      </c>
      <c r="W105" s="14" t="s">
        <v>153</v>
      </c>
      <c r="X105" s="14" t="s">
        <v>59</v>
      </c>
      <c r="Y105" s="14" t="s">
        <v>48</v>
      </c>
      <c r="Z105" s="15" t="n">
        <v>1</v>
      </c>
      <c r="AA105" s="14" t="n">
        <v>4336.66</v>
      </c>
      <c r="AB105" s="14" t="s">
        <v>54</v>
      </c>
      <c r="AC105" s="20" t="n">
        <v>200716</v>
      </c>
      <c r="AD105" s="20" t="n">
        <v>1</v>
      </c>
      <c r="AE105" s="14" t="n">
        <v>4336.66</v>
      </c>
      <c r="AF105" s="16" t="n">
        <v>0</v>
      </c>
      <c r="AG105" s="21"/>
      <c r="AI105" s="2" t="s">
        <v>153</v>
      </c>
      <c r="AJ105" s="2" t="s">
        <v>59</v>
      </c>
      <c r="AK105" s="2" t="s">
        <v>56</v>
      </c>
      <c r="AL105" s="2" t="n">
        <v>0</v>
      </c>
      <c r="AM105" s="2" t="s">
        <v>57</v>
      </c>
      <c r="AN105" s="2" t="n">
        <v>1</v>
      </c>
      <c r="AO105" s="2" t="n">
        <v>4336.66</v>
      </c>
      <c r="AP105" s="21" t="n">
        <f aca="false">+AO105/1.16</f>
        <v>3738.5</v>
      </c>
      <c r="AQ105" s="21" t="n">
        <f aca="false">+AP105*0.16</f>
        <v>598.16</v>
      </c>
      <c r="BJ105" s="16" t="n">
        <v>3738.5</v>
      </c>
      <c r="BK105" s="15" t="s">
        <v>50</v>
      </c>
      <c r="BL105" s="16" t="n">
        <v>598.16</v>
      </c>
      <c r="BM105" s="14" t="s">
        <v>51</v>
      </c>
      <c r="BN105" s="19" t="n">
        <v>0.16</v>
      </c>
    </row>
    <row r="106" customFormat="false" ht="12.75" hidden="false" customHeight="true" outlineLevel="0" collapsed="false">
      <c r="A106" s="14"/>
      <c r="B106" s="14"/>
      <c r="C106" s="15"/>
      <c r="D106" s="15"/>
      <c r="E106" s="15"/>
      <c r="F106" s="15"/>
      <c r="G106" s="15"/>
      <c r="H106" s="14"/>
      <c r="I106" s="14"/>
      <c r="J106" s="14"/>
      <c r="K106" s="14"/>
      <c r="L106" s="17"/>
      <c r="M106" s="18" t="s">
        <v>48</v>
      </c>
      <c r="N106" s="18" t="s">
        <v>49</v>
      </c>
      <c r="O106" s="15" t="n">
        <v>1</v>
      </c>
      <c r="P106" s="14"/>
      <c r="Q106" s="14"/>
      <c r="R106" s="16" t="n">
        <v>54333.1034482759</v>
      </c>
      <c r="S106" s="15" t="s">
        <v>50</v>
      </c>
      <c r="T106" s="16" t="n">
        <v>8693.29655172414</v>
      </c>
      <c r="U106" s="14" t="s">
        <v>51</v>
      </c>
      <c r="V106" s="19" t="n">
        <v>0.16</v>
      </c>
      <c r="W106" s="14" t="s">
        <v>154</v>
      </c>
      <c r="X106" s="14" t="s">
        <v>59</v>
      </c>
      <c r="Y106" s="14" t="s">
        <v>48</v>
      </c>
      <c r="Z106" s="15" t="n">
        <v>1</v>
      </c>
      <c r="AA106" s="14" t="n">
        <v>63026.4</v>
      </c>
      <c r="AB106" s="14" t="s">
        <v>54</v>
      </c>
      <c r="AC106" s="20" t="n">
        <v>201512</v>
      </c>
      <c r="AD106" s="20" t="n">
        <v>1</v>
      </c>
      <c r="AE106" s="14" t="n">
        <v>63026.4</v>
      </c>
      <c r="AF106" s="16" t="n">
        <v>0</v>
      </c>
      <c r="AG106" s="21"/>
      <c r="AI106" s="2" t="s">
        <v>154</v>
      </c>
      <c r="AJ106" s="2" t="s">
        <v>59</v>
      </c>
      <c r="AK106" s="2" t="s">
        <v>56</v>
      </c>
      <c r="AL106" s="2" t="n">
        <v>0</v>
      </c>
      <c r="AM106" s="2" t="s">
        <v>57</v>
      </c>
      <c r="AN106" s="2" t="n">
        <v>1</v>
      </c>
      <c r="AO106" s="2" t="n">
        <v>63026.4</v>
      </c>
      <c r="AP106" s="21" t="n">
        <f aca="false">+AO106/1.16</f>
        <v>54333.1034482759</v>
      </c>
      <c r="AQ106" s="21" t="n">
        <f aca="false">+AP106*0.16</f>
        <v>8693.29655172414</v>
      </c>
      <c r="BJ106" s="16" t="n">
        <v>54333.1034482759</v>
      </c>
      <c r="BK106" s="15" t="s">
        <v>50</v>
      </c>
      <c r="BL106" s="16" t="n">
        <v>8693.29655172414</v>
      </c>
      <c r="BM106" s="14" t="s">
        <v>51</v>
      </c>
      <c r="BN106" s="19" t="n">
        <v>0.16</v>
      </c>
    </row>
    <row r="107" customFormat="false" ht="12.75" hidden="false" customHeight="true" outlineLevel="0" collapsed="false">
      <c r="A107" s="14"/>
      <c r="B107" s="14"/>
      <c r="C107" s="15"/>
      <c r="D107" s="15"/>
      <c r="E107" s="15"/>
      <c r="F107" s="15"/>
      <c r="G107" s="15"/>
      <c r="H107" s="14"/>
      <c r="I107" s="14"/>
      <c r="J107" s="14"/>
      <c r="K107" s="14"/>
      <c r="L107" s="17"/>
      <c r="M107" s="18" t="s">
        <v>48</v>
      </c>
      <c r="N107" s="18" t="s">
        <v>49</v>
      </c>
      <c r="O107" s="15" t="n">
        <v>1</v>
      </c>
      <c r="P107" s="14"/>
      <c r="Q107" s="14"/>
      <c r="R107" s="16" t="n">
        <v>11718.8965517241</v>
      </c>
      <c r="S107" s="15" t="s">
        <v>50</v>
      </c>
      <c r="T107" s="16" t="n">
        <v>1875.02344827586</v>
      </c>
      <c r="U107" s="14" t="s">
        <v>51</v>
      </c>
      <c r="V107" s="19" t="n">
        <v>0.16</v>
      </c>
      <c r="W107" s="14" t="s">
        <v>155</v>
      </c>
      <c r="X107" s="14" t="s">
        <v>59</v>
      </c>
      <c r="Y107" s="14" t="s">
        <v>48</v>
      </c>
      <c r="Z107" s="15" t="n">
        <v>1</v>
      </c>
      <c r="AA107" s="14" t="n">
        <v>13593.92</v>
      </c>
      <c r="AB107" s="14" t="s">
        <v>54</v>
      </c>
      <c r="AC107" s="20" t="n">
        <v>201551</v>
      </c>
      <c r="AD107" s="20" t="n">
        <v>1</v>
      </c>
      <c r="AE107" s="14" t="n">
        <v>13593.92</v>
      </c>
      <c r="AF107" s="16" t="n">
        <v>0</v>
      </c>
      <c r="AG107" s="21"/>
      <c r="AI107" s="2" t="s">
        <v>155</v>
      </c>
      <c r="AJ107" s="2" t="s">
        <v>59</v>
      </c>
      <c r="AK107" s="2" t="s">
        <v>56</v>
      </c>
      <c r="AL107" s="2" t="n">
        <v>0</v>
      </c>
      <c r="AM107" s="2" t="s">
        <v>57</v>
      </c>
      <c r="AN107" s="2" t="n">
        <v>1</v>
      </c>
      <c r="AO107" s="2" t="n">
        <v>13593.92</v>
      </c>
      <c r="AP107" s="21" t="n">
        <f aca="false">+AO107/1.16</f>
        <v>11718.8965517241</v>
      </c>
      <c r="AQ107" s="21" t="n">
        <f aca="false">+AP107*0.16</f>
        <v>1875.02344827586</v>
      </c>
      <c r="BJ107" s="16" t="n">
        <v>11718.8965517241</v>
      </c>
      <c r="BK107" s="15" t="s">
        <v>50</v>
      </c>
      <c r="BL107" s="16" t="n">
        <v>1875.02344827586</v>
      </c>
      <c r="BM107" s="14" t="s">
        <v>51</v>
      </c>
      <c r="BN107" s="19" t="n">
        <v>0.16</v>
      </c>
    </row>
    <row r="108" customFormat="false" ht="12.75" hidden="false" customHeight="true" outlineLevel="0" collapsed="false">
      <c r="A108" s="14"/>
      <c r="B108" s="14"/>
      <c r="C108" s="15"/>
      <c r="D108" s="15"/>
      <c r="E108" s="15"/>
      <c r="F108" s="15"/>
      <c r="G108" s="15"/>
      <c r="H108" s="14"/>
      <c r="I108" s="14"/>
      <c r="J108" s="14"/>
      <c r="K108" s="14"/>
      <c r="L108" s="17"/>
      <c r="M108" s="18" t="s">
        <v>48</v>
      </c>
      <c r="N108" s="18" t="s">
        <v>49</v>
      </c>
      <c r="O108" s="15" t="n">
        <v>1</v>
      </c>
      <c r="P108" s="14"/>
      <c r="Q108" s="14"/>
      <c r="R108" s="16" t="n">
        <v>4901.0775862069</v>
      </c>
      <c r="S108" s="15" t="s">
        <v>50</v>
      </c>
      <c r="T108" s="16" t="n">
        <v>784.172413793104</v>
      </c>
      <c r="U108" s="14" t="s">
        <v>51</v>
      </c>
      <c r="V108" s="19" t="n">
        <v>0.16</v>
      </c>
      <c r="W108" s="14" t="s">
        <v>156</v>
      </c>
      <c r="X108" s="14" t="s">
        <v>59</v>
      </c>
      <c r="Y108" s="14" t="s">
        <v>48</v>
      </c>
      <c r="Z108" s="15" t="n">
        <v>1</v>
      </c>
      <c r="AA108" s="14" t="n">
        <v>5685.25</v>
      </c>
      <c r="AB108" s="14" t="s">
        <v>54</v>
      </c>
      <c r="AC108" s="20" t="n">
        <v>201552</v>
      </c>
      <c r="AD108" s="20" t="n">
        <v>1</v>
      </c>
      <c r="AE108" s="14" t="n">
        <v>5685.25</v>
      </c>
      <c r="AF108" s="16" t="n">
        <v>0</v>
      </c>
      <c r="AG108" s="21"/>
      <c r="AI108" s="2" t="s">
        <v>156</v>
      </c>
      <c r="AJ108" s="2" t="s">
        <v>59</v>
      </c>
      <c r="AK108" s="2" t="s">
        <v>56</v>
      </c>
      <c r="AL108" s="2" t="n">
        <v>0</v>
      </c>
      <c r="AM108" s="2" t="s">
        <v>57</v>
      </c>
      <c r="AN108" s="2" t="n">
        <v>1</v>
      </c>
      <c r="AO108" s="2" t="n">
        <v>5685.25</v>
      </c>
      <c r="AP108" s="21" t="n">
        <f aca="false">+AO108/1.16</f>
        <v>4901.0775862069</v>
      </c>
      <c r="AQ108" s="21" t="n">
        <f aca="false">+AP108*0.16</f>
        <v>784.172413793104</v>
      </c>
      <c r="BJ108" s="16" t="n">
        <v>4901.0775862069</v>
      </c>
      <c r="BK108" s="15" t="s">
        <v>50</v>
      </c>
      <c r="BL108" s="16" t="n">
        <v>784.172413793104</v>
      </c>
      <c r="BM108" s="14" t="s">
        <v>51</v>
      </c>
      <c r="BN108" s="19" t="n">
        <v>0.16</v>
      </c>
    </row>
    <row r="109" customFormat="false" ht="12.75" hidden="false" customHeight="true" outlineLevel="0" collapsed="false">
      <c r="A109" s="14"/>
      <c r="B109" s="14"/>
      <c r="C109" s="15"/>
      <c r="D109" s="15"/>
      <c r="E109" s="15"/>
      <c r="F109" s="15"/>
      <c r="G109" s="15"/>
      <c r="H109" s="14"/>
      <c r="I109" s="14"/>
      <c r="J109" s="14"/>
      <c r="K109" s="14"/>
      <c r="L109" s="17"/>
      <c r="M109" s="18" t="s">
        <v>48</v>
      </c>
      <c r="N109" s="18" t="s">
        <v>49</v>
      </c>
      <c r="O109" s="15" t="n">
        <v>1</v>
      </c>
      <c r="P109" s="14"/>
      <c r="Q109" s="14"/>
      <c r="R109" s="16" t="n">
        <v>7836.66379310345</v>
      </c>
      <c r="S109" s="15" t="s">
        <v>50</v>
      </c>
      <c r="T109" s="16" t="n">
        <v>1253.86620689655</v>
      </c>
      <c r="U109" s="14" t="s">
        <v>51</v>
      </c>
      <c r="V109" s="19" t="n">
        <v>0.16</v>
      </c>
      <c r="W109" s="14" t="s">
        <v>157</v>
      </c>
      <c r="X109" s="14" t="s">
        <v>59</v>
      </c>
      <c r="Y109" s="14" t="s">
        <v>48</v>
      </c>
      <c r="Z109" s="15" t="n">
        <v>1</v>
      </c>
      <c r="AA109" s="14" t="n">
        <v>9090.53</v>
      </c>
      <c r="AB109" s="14" t="s">
        <v>54</v>
      </c>
      <c r="AC109" s="20" t="n">
        <v>201884</v>
      </c>
      <c r="AD109" s="20" t="n">
        <v>1</v>
      </c>
      <c r="AE109" s="14" t="n">
        <v>9090.53</v>
      </c>
      <c r="AF109" s="16" t="n">
        <v>0</v>
      </c>
      <c r="AG109" s="21"/>
      <c r="AI109" s="2" t="s">
        <v>157</v>
      </c>
      <c r="AJ109" s="2" t="s">
        <v>59</v>
      </c>
      <c r="AK109" s="2" t="s">
        <v>56</v>
      </c>
      <c r="AL109" s="2" t="n">
        <v>0</v>
      </c>
      <c r="AM109" s="2" t="s">
        <v>57</v>
      </c>
      <c r="AN109" s="2" t="n">
        <v>1</v>
      </c>
      <c r="AO109" s="2" t="n">
        <v>9090.53</v>
      </c>
      <c r="AP109" s="21" t="n">
        <f aca="false">+AO109/1.16</f>
        <v>7836.66379310345</v>
      </c>
      <c r="AQ109" s="21" t="n">
        <f aca="false">+AP109*0.16</f>
        <v>1253.86620689655</v>
      </c>
      <c r="BJ109" s="16" t="n">
        <v>7836.66379310345</v>
      </c>
      <c r="BK109" s="15" t="s">
        <v>50</v>
      </c>
      <c r="BL109" s="16" t="n">
        <v>1253.86620689655</v>
      </c>
      <c r="BM109" s="14" t="s">
        <v>51</v>
      </c>
      <c r="BN109" s="19" t="n">
        <v>0.16</v>
      </c>
    </row>
    <row r="110" customFormat="false" ht="12.75" hidden="false" customHeight="true" outlineLevel="0" collapsed="false">
      <c r="A110" s="14"/>
      <c r="B110" s="14"/>
      <c r="C110" s="15"/>
      <c r="D110" s="15"/>
      <c r="E110" s="15"/>
      <c r="F110" s="15"/>
      <c r="G110" s="15"/>
      <c r="H110" s="14"/>
      <c r="I110" s="14"/>
      <c r="J110" s="14"/>
      <c r="K110" s="14"/>
      <c r="L110" s="17"/>
      <c r="M110" s="18" t="s">
        <v>48</v>
      </c>
      <c r="N110" s="18" t="s">
        <v>49</v>
      </c>
      <c r="O110" s="15" t="n">
        <v>1</v>
      </c>
      <c r="P110" s="14"/>
      <c r="Q110" s="14"/>
      <c r="R110" s="16" t="n">
        <v>3738.5</v>
      </c>
      <c r="S110" s="15" t="s">
        <v>50</v>
      </c>
      <c r="T110" s="16" t="n">
        <v>598.16</v>
      </c>
      <c r="U110" s="14" t="s">
        <v>51</v>
      </c>
      <c r="V110" s="19" t="n">
        <v>0.16</v>
      </c>
      <c r="W110" s="14" t="s">
        <v>158</v>
      </c>
      <c r="X110" s="14" t="s">
        <v>59</v>
      </c>
      <c r="Y110" s="14" t="s">
        <v>48</v>
      </c>
      <c r="Z110" s="15" t="n">
        <v>1</v>
      </c>
      <c r="AA110" s="14" t="n">
        <v>4336.66</v>
      </c>
      <c r="AB110" s="14" t="s">
        <v>54</v>
      </c>
      <c r="AC110" s="20" t="n">
        <v>203094</v>
      </c>
      <c r="AD110" s="20" t="n">
        <v>1</v>
      </c>
      <c r="AE110" s="14" t="n">
        <v>4336.66</v>
      </c>
      <c r="AF110" s="16" t="n">
        <v>0</v>
      </c>
      <c r="AG110" s="21"/>
      <c r="AI110" s="2" t="s">
        <v>158</v>
      </c>
      <c r="AJ110" s="2" t="s">
        <v>59</v>
      </c>
      <c r="AK110" s="2" t="s">
        <v>56</v>
      </c>
      <c r="AL110" s="2" t="n">
        <v>0</v>
      </c>
      <c r="AM110" s="2" t="s">
        <v>57</v>
      </c>
      <c r="AN110" s="2" t="n">
        <v>1</v>
      </c>
      <c r="AO110" s="2" t="n">
        <v>4336.66</v>
      </c>
      <c r="AP110" s="21" t="n">
        <f aca="false">+AO110/1.16</f>
        <v>3738.5</v>
      </c>
      <c r="AQ110" s="21" t="n">
        <f aca="false">+AP110*0.16</f>
        <v>598.16</v>
      </c>
      <c r="BJ110" s="16" t="n">
        <v>3738.5</v>
      </c>
      <c r="BK110" s="15" t="s">
        <v>50</v>
      </c>
      <c r="BL110" s="16" t="n">
        <v>598.16</v>
      </c>
      <c r="BM110" s="14" t="s">
        <v>51</v>
      </c>
      <c r="BN110" s="19" t="n">
        <v>0.16</v>
      </c>
    </row>
    <row r="111" customFormat="false" ht="12.75" hidden="false" customHeight="true" outlineLevel="0" collapsed="false">
      <c r="A111" s="14"/>
      <c r="B111" s="14"/>
      <c r="C111" s="15"/>
      <c r="D111" s="15"/>
      <c r="E111" s="15"/>
      <c r="F111" s="15"/>
      <c r="G111" s="15"/>
      <c r="H111" s="14"/>
      <c r="I111" s="14"/>
      <c r="J111" s="14"/>
      <c r="K111" s="14"/>
      <c r="L111" s="17"/>
      <c r="M111" s="18" t="s">
        <v>48</v>
      </c>
      <c r="N111" s="18" t="s">
        <v>49</v>
      </c>
      <c r="O111" s="15" t="n">
        <v>1</v>
      </c>
      <c r="P111" s="14"/>
      <c r="Q111" s="14"/>
      <c r="R111" s="16" t="n">
        <v>3738.5</v>
      </c>
      <c r="S111" s="15" t="s">
        <v>50</v>
      </c>
      <c r="T111" s="16" t="n">
        <v>598.16</v>
      </c>
      <c r="U111" s="14" t="s">
        <v>51</v>
      </c>
      <c r="V111" s="19" t="n">
        <v>0.16</v>
      </c>
      <c r="W111" s="14" t="s">
        <v>159</v>
      </c>
      <c r="X111" s="14" t="s">
        <v>59</v>
      </c>
      <c r="Y111" s="14" t="s">
        <v>48</v>
      </c>
      <c r="Z111" s="15" t="n">
        <v>1</v>
      </c>
      <c r="AA111" s="14" t="n">
        <v>4336.66</v>
      </c>
      <c r="AB111" s="14" t="s">
        <v>54</v>
      </c>
      <c r="AC111" s="20" t="n">
        <v>203160</v>
      </c>
      <c r="AD111" s="20" t="n">
        <v>1</v>
      </c>
      <c r="AE111" s="14" t="n">
        <v>4336.66</v>
      </c>
      <c r="AF111" s="16" t="n">
        <v>0</v>
      </c>
      <c r="AG111" s="21"/>
      <c r="AI111" s="2" t="s">
        <v>159</v>
      </c>
      <c r="AJ111" s="2" t="s">
        <v>59</v>
      </c>
      <c r="AK111" s="2" t="s">
        <v>56</v>
      </c>
      <c r="AL111" s="2" t="n">
        <v>0</v>
      </c>
      <c r="AM111" s="2" t="s">
        <v>57</v>
      </c>
      <c r="AN111" s="2" t="n">
        <v>1</v>
      </c>
      <c r="AO111" s="2" t="n">
        <v>4336.66</v>
      </c>
      <c r="AP111" s="21" t="n">
        <f aca="false">+AO111/1.16</f>
        <v>3738.5</v>
      </c>
      <c r="AQ111" s="21" t="n">
        <f aca="false">+AP111*0.16</f>
        <v>598.16</v>
      </c>
      <c r="BJ111" s="16" t="n">
        <v>3738.5</v>
      </c>
      <c r="BK111" s="15" t="s">
        <v>50</v>
      </c>
      <c r="BL111" s="16" t="n">
        <v>598.16</v>
      </c>
      <c r="BM111" s="14" t="s">
        <v>51</v>
      </c>
      <c r="BN111" s="19" t="n">
        <v>0.16</v>
      </c>
    </row>
    <row r="112" customFormat="false" ht="12.75" hidden="false" customHeight="true" outlineLevel="0" collapsed="false">
      <c r="A112" s="14"/>
      <c r="B112" s="14"/>
      <c r="C112" s="15"/>
      <c r="D112" s="15"/>
      <c r="E112" s="15"/>
      <c r="F112" s="15"/>
      <c r="G112" s="15"/>
      <c r="H112" s="14"/>
      <c r="I112" s="14"/>
      <c r="J112" s="14"/>
      <c r="K112" s="14"/>
      <c r="L112" s="17"/>
      <c r="M112" s="18" t="s">
        <v>48</v>
      </c>
      <c r="N112" s="18" t="s">
        <v>49</v>
      </c>
      <c r="O112" s="15" t="n">
        <v>1</v>
      </c>
      <c r="P112" s="14"/>
      <c r="Q112" s="14"/>
      <c r="R112" s="16" t="n">
        <v>10936.75</v>
      </c>
      <c r="S112" s="15" t="s">
        <v>50</v>
      </c>
      <c r="T112" s="16" t="n">
        <v>1749.88</v>
      </c>
      <c r="U112" s="14" t="s">
        <v>51</v>
      </c>
      <c r="V112" s="19" t="n">
        <v>0.16</v>
      </c>
      <c r="W112" s="14" t="s">
        <v>160</v>
      </c>
      <c r="X112" s="14" t="s">
        <v>59</v>
      </c>
      <c r="Y112" s="14" t="s">
        <v>48</v>
      </c>
      <c r="Z112" s="15" t="n">
        <v>1</v>
      </c>
      <c r="AA112" s="14" t="n">
        <v>12686.63</v>
      </c>
      <c r="AB112" s="14" t="s">
        <v>54</v>
      </c>
      <c r="AC112" s="20" t="n">
        <v>204555</v>
      </c>
      <c r="AD112" s="20" t="n">
        <v>1</v>
      </c>
      <c r="AE112" s="14" t="n">
        <v>12686.63</v>
      </c>
      <c r="AF112" s="16" t="n">
        <v>0</v>
      </c>
      <c r="AG112" s="21"/>
      <c r="AI112" s="2" t="s">
        <v>160</v>
      </c>
      <c r="AJ112" s="2" t="s">
        <v>59</v>
      </c>
      <c r="AK112" s="2" t="s">
        <v>56</v>
      </c>
      <c r="AL112" s="2" t="n">
        <v>0</v>
      </c>
      <c r="AM112" s="2" t="s">
        <v>57</v>
      </c>
      <c r="AN112" s="2" t="n">
        <v>1</v>
      </c>
      <c r="AO112" s="2" t="n">
        <v>12686.63</v>
      </c>
      <c r="AP112" s="21" t="n">
        <f aca="false">+AO112/1.16</f>
        <v>10936.75</v>
      </c>
      <c r="AQ112" s="21" t="n">
        <f aca="false">+AP112*0.16</f>
        <v>1749.88</v>
      </c>
      <c r="BJ112" s="16" t="n">
        <v>10936.75</v>
      </c>
      <c r="BK112" s="15" t="s">
        <v>50</v>
      </c>
      <c r="BL112" s="16" t="n">
        <v>1749.88</v>
      </c>
      <c r="BM112" s="14" t="s">
        <v>51</v>
      </c>
      <c r="BN112" s="19" t="n">
        <v>0.16</v>
      </c>
    </row>
    <row r="113" customFormat="false" ht="12.75" hidden="false" customHeight="true" outlineLevel="0" collapsed="false">
      <c r="A113" s="14"/>
      <c r="B113" s="14"/>
      <c r="C113" s="15"/>
      <c r="D113" s="15"/>
      <c r="E113" s="15"/>
      <c r="F113" s="15"/>
      <c r="G113" s="15"/>
      <c r="H113" s="14"/>
      <c r="I113" s="14"/>
      <c r="J113" s="14"/>
      <c r="K113" s="14"/>
      <c r="L113" s="17"/>
      <c r="M113" s="18" t="s">
        <v>48</v>
      </c>
      <c r="N113" s="18" t="s">
        <v>49</v>
      </c>
      <c r="O113" s="15" t="n">
        <v>1</v>
      </c>
      <c r="P113" s="14"/>
      <c r="Q113" s="14"/>
      <c r="R113" s="16" t="n">
        <v>3272.02586206897</v>
      </c>
      <c r="S113" s="15" t="s">
        <v>50</v>
      </c>
      <c r="T113" s="16" t="n">
        <v>523.524137931035</v>
      </c>
      <c r="U113" s="14" t="s">
        <v>51</v>
      </c>
      <c r="V113" s="19" t="n">
        <v>0.16</v>
      </c>
      <c r="W113" s="14" t="s">
        <v>161</v>
      </c>
      <c r="X113" s="14" t="s">
        <v>59</v>
      </c>
      <c r="Y113" s="14" t="s">
        <v>48</v>
      </c>
      <c r="Z113" s="15" t="n">
        <v>1</v>
      </c>
      <c r="AA113" s="14" t="n">
        <v>3795.55</v>
      </c>
      <c r="AB113" s="14" t="s">
        <v>54</v>
      </c>
      <c r="AC113" s="20" t="n">
        <v>204607</v>
      </c>
      <c r="AD113" s="20" t="n">
        <v>1</v>
      </c>
      <c r="AE113" s="14" t="n">
        <v>3795.55</v>
      </c>
      <c r="AF113" s="16" t="n">
        <v>0</v>
      </c>
      <c r="AG113" s="21"/>
      <c r="AI113" s="2" t="s">
        <v>161</v>
      </c>
      <c r="AJ113" s="2" t="s">
        <v>59</v>
      </c>
      <c r="AK113" s="2" t="s">
        <v>56</v>
      </c>
      <c r="AL113" s="2" t="n">
        <v>0</v>
      </c>
      <c r="AM113" s="2" t="s">
        <v>57</v>
      </c>
      <c r="AN113" s="2" t="n">
        <v>1</v>
      </c>
      <c r="AO113" s="2" t="n">
        <v>3795.55</v>
      </c>
      <c r="AP113" s="21" t="n">
        <f aca="false">+AO113/1.16</f>
        <v>3272.02586206897</v>
      </c>
      <c r="AQ113" s="21" t="n">
        <f aca="false">+AP113*0.16</f>
        <v>523.524137931035</v>
      </c>
      <c r="BJ113" s="16" t="n">
        <v>3272.02586206897</v>
      </c>
      <c r="BK113" s="15" t="s">
        <v>50</v>
      </c>
      <c r="BL113" s="16" t="n">
        <v>523.524137931035</v>
      </c>
      <c r="BM113" s="14" t="s">
        <v>51</v>
      </c>
      <c r="BN113" s="19" t="n">
        <v>0.16</v>
      </c>
    </row>
    <row r="114" customFormat="false" ht="12.75" hidden="false" customHeight="true" outlineLevel="0" collapsed="false">
      <c r="A114" s="14"/>
      <c r="B114" s="14"/>
      <c r="C114" s="15"/>
      <c r="D114" s="15"/>
      <c r="E114" s="15"/>
      <c r="F114" s="15"/>
      <c r="G114" s="15"/>
      <c r="H114" s="14"/>
      <c r="I114" s="14"/>
      <c r="J114" s="14"/>
      <c r="K114" s="14"/>
      <c r="L114" s="17"/>
      <c r="M114" s="18" t="s">
        <v>48</v>
      </c>
      <c r="N114" s="18" t="s">
        <v>49</v>
      </c>
      <c r="O114" s="15" t="n">
        <v>1</v>
      </c>
      <c r="P114" s="14"/>
      <c r="Q114" s="14"/>
      <c r="R114" s="16" t="n">
        <v>5063.97413793103</v>
      </c>
      <c r="S114" s="15" t="s">
        <v>50</v>
      </c>
      <c r="T114" s="16" t="n">
        <v>810.235862068966</v>
      </c>
      <c r="U114" s="14" t="s">
        <v>51</v>
      </c>
      <c r="V114" s="19" t="n">
        <v>0.16</v>
      </c>
      <c r="W114" s="14" t="s">
        <v>162</v>
      </c>
      <c r="X114" s="14" t="s">
        <v>59</v>
      </c>
      <c r="Y114" s="14" t="s">
        <v>48</v>
      </c>
      <c r="Z114" s="15" t="n">
        <v>1</v>
      </c>
      <c r="AA114" s="14" t="n">
        <v>5874.21</v>
      </c>
      <c r="AB114" s="14" t="s">
        <v>54</v>
      </c>
      <c r="AC114" s="20" t="n">
        <v>204626</v>
      </c>
      <c r="AD114" s="20" t="n">
        <v>1</v>
      </c>
      <c r="AE114" s="14" t="n">
        <v>5874.21</v>
      </c>
      <c r="AF114" s="16" t="n">
        <v>0</v>
      </c>
      <c r="AG114" s="21"/>
      <c r="AI114" s="2" t="s">
        <v>162</v>
      </c>
      <c r="AJ114" s="2" t="s">
        <v>59</v>
      </c>
      <c r="AK114" s="2" t="s">
        <v>56</v>
      </c>
      <c r="AL114" s="2" t="n">
        <v>0</v>
      </c>
      <c r="AM114" s="2" t="s">
        <v>57</v>
      </c>
      <c r="AN114" s="2" t="n">
        <v>1</v>
      </c>
      <c r="AO114" s="2" t="n">
        <v>5874.21</v>
      </c>
      <c r="AP114" s="21" t="n">
        <f aca="false">+AO114/1.16</f>
        <v>5063.97413793103</v>
      </c>
      <c r="AQ114" s="21" t="n">
        <f aca="false">+AP114*0.16</f>
        <v>810.235862068966</v>
      </c>
      <c r="BJ114" s="16" t="n">
        <v>5063.97413793103</v>
      </c>
      <c r="BK114" s="15" t="s">
        <v>50</v>
      </c>
      <c r="BL114" s="16" t="n">
        <v>810.235862068966</v>
      </c>
      <c r="BM114" s="14" t="s">
        <v>51</v>
      </c>
      <c r="BN114" s="19" t="n">
        <v>0.16</v>
      </c>
    </row>
    <row r="115" customFormat="false" ht="12.75" hidden="false" customHeight="true" outlineLevel="0" collapsed="false">
      <c r="A115" s="14"/>
      <c r="B115" s="14"/>
      <c r="C115" s="15"/>
      <c r="D115" s="15"/>
      <c r="E115" s="15"/>
      <c r="F115" s="15"/>
      <c r="G115" s="15"/>
      <c r="H115" s="14"/>
      <c r="I115" s="14"/>
      <c r="J115" s="14"/>
      <c r="K115" s="14"/>
      <c r="L115" s="17"/>
      <c r="M115" s="18" t="s">
        <v>48</v>
      </c>
      <c r="N115" s="18" t="s">
        <v>49</v>
      </c>
      <c r="O115" s="15" t="n">
        <v>1</v>
      </c>
      <c r="P115" s="14"/>
      <c r="Q115" s="14"/>
      <c r="R115" s="16" t="n">
        <v>3329.9224137931</v>
      </c>
      <c r="S115" s="15" t="s">
        <v>50</v>
      </c>
      <c r="T115" s="16" t="n">
        <v>532.787586206897</v>
      </c>
      <c r="U115" s="14" t="s">
        <v>51</v>
      </c>
      <c r="V115" s="19" t="n">
        <v>0.16</v>
      </c>
      <c r="W115" s="14" t="s">
        <v>163</v>
      </c>
      <c r="X115" s="14" t="s">
        <v>59</v>
      </c>
      <c r="Y115" s="14" t="s">
        <v>48</v>
      </c>
      <c r="Z115" s="15" t="n">
        <v>1</v>
      </c>
      <c r="AA115" s="14" t="n">
        <v>3862.71</v>
      </c>
      <c r="AB115" s="14" t="s">
        <v>54</v>
      </c>
      <c r="AC115" s="20" t="n">
        <v>204710</v>
      </c>
      <c r="AD115" s="20" t="n">
        <v>1</v>
      </c>
      <c r="AE115" s="14" t="n">
        <v>3862.71</v>
      </c>
      <c r="AF115" s="16" t="n">
        <v>0</v>
      </c>
      <c r="AG115" s="21"/>
      <c r="AI115" s="2" t="s">
        <v>163</v>
      </c>
      <c r="AJ115" s="2" t="s">
        <v>59</v>
      </c>
      <c r="AK115" s="2" t="s">
        <v>56</v>
      </c>
      <c r="AL115" s="2" t="n">
        <v>0</v>
      </c>
      <c r="AM115" s="2" t="s">
        <v>57</v>
      </c>
      <c r="AN115" s="2" t="n">
        <v>1</v>
      </c>
      <c r="AO115" s="2" t="n">
        <v>3862.71</v>
      </c>
      <c r="AP115" s="21" t="n">
        <f aca="false">+AO115/1.16</f>
        <v>3329.9224137931</v>
      </c>
      <c r="AQ115" s="21" t="n">
        <f aca="false">+AP115*0.16</f>
        <v>532.787586206897</v>
      </c>
      <c r="BJ115" s="16" t="n">
        <v>3329.9224137931</v>
      </c>
      <c r="BK115" s="15" t="s">
        <v>50</v>
      </c>
      <c r="BL115" s="16" t="n">
        <v>532.787586206897</v>
      </c>
      <c r="BM115" s="14" t="s">
        <v>51</v>
      </c>
      <c r="BN115" s="19" t="n">
        <v>0.16</v>
      </c>
    </row>
    <row r="116" customFormat="false" ht="12.75" hidden="false" customHeight="true" outlineLevel="0" collapsed="false">
      <c r="A116" s="14"/>
      <c r="B116" s="14"/>
      <c r="C116" s="15"/>
      <c r="D116" s="15"/>
      <c r="E116" s="15"/>
      <c r="F116" s="15"/>
      <c r="G116" s="15"/>
      <c r="H116" s="14"/>
      <c r="I116" s="14"/>
      <c r="J116" s="14"/>
      <c r="K116" s="14"/>
      <c r="L116" s="17"/>
      <c r="M116" s="18" t="s">
        <v>48</v>
      </c>
      <c r="N116" s="18" t="s">
        <v>49</v>
      </c>
      <c r="O116" s="15" t="n">
        <v>1</v>
      </c>
      <c r="P116" s="14"/>
      <c r="Q116" s="14"/>
      <c r="R116" s="16" t="n">
        <v>3768.49137931034</v>
      </c>
      <c r="S116" s="15" t="s">
        <v>50</v>
      </c>
      <c r="T116" s="16" t="n">
        <v>602.958620689655</v>
      </c>
      <c r="U116" s="14" t="s">
        <v>51</v>
      </c>
      <c r="V116" s="19" t="n">
        <v>0.16</v>
      </c>
      <c r="W116" s="14" t="s">
        <v>164</v>
      </c>
      <c r="X116" s="14" t="s">
        <v>59</v>
      </c>
      <c r="Y116" s="14" t="s">
        <v>48</v>
      </c>
      <c r="Z116" s="15" t="n">
        <v>1</v>
      </c>
      <c r="AA116" s="14" t="n">
        <v>4371.45</v>
      </c>
      <c r="AB116" s="14" t="s">
        <v>54</v>
      </c>
      <c r="AC116" s="20" t="n">
        <v>204711</v>
      </c>
      <c r="AD116" s="20" t="n">
        <v>1</v>
      </c>
      <c r="AE116" s="14" t="n">
        <v>4371.45</v>
      </c>
      <c r="AF116" s="16" t="n">
        <v>0</v>
      </c>
      <c r="AG116" s="21"/>
      <c r="AI116" s="2" t="s">
        <v>164</v>
      </c>
      <c r="AJ116" s="2" t="s">
        <v>59</v>
      </c>
      <c r="AK116" s="2" t="s">
        <v>56</v>
      </c>
      <c r="AL116" s="2" t="n">
        <v>0</v>
      </c>
      <c r="AM116" s="2" t="s">
        <v>57</v>
      </c>
      <c r="AN116" s="2" t="n">
        <v>1</v>
      </c>
      <c r="AO116" s="2" t="n">
        <v>4371.45</v>
      </c>
      <c r="AP116" s="21" t="n">
        <f aca="false">+AO116/1.16</f>
        <v>3768.49137931034</v>
      </c>
      <c r="AQ116" s="21" t="n">
        <f aca="false">+AP116*0.16</f>
        <v>602.958620689655</v>
      </c>
      <c r="BJ116" s="16" t="n">
        <v>3768.49137931034</v>
      </c>
      <c r="BK116" s="15" t="s">
        <v>50</v>
      </c>
      <c r="BL116" s="16" t="n">
        <v>602.958620689655</v>
      </c>
      <c r="BM116" s="14" t="s">
        <v>51</v>
      </c>
      <c r="BN116" s="19" t="n">
        <v>0.16</v>
      </c>
    </row>
    <row r="117" customFormat="false" ht="12.75" hidden="false" customHeight="true" outlineLevel="0" collapsed="false">
      <c r="A117" s="14"/>
      <c r="B117" s="14"/>
      <c r="C117" s="15"/>
      <c r="D117" s="15"/>
      <c r="E117" s="15"/>
      <c r="F117" s="15"/>
      <c r="G117" s="15"/>
      <c r="H117" s="14"/>
      <c r="I117" s="14"/>
      <c r="J117" s="14"/>
      <c r="K117" s="14"/>
      <c r="L117" s="17"/>
      <c r="M117" s="18" t="s">
        <v>48</v>
      </c>
      <c r="N117" s="18" t="s">
        <v>49</v>
      </c>
      <c r="O117" s="15" t="n">
        <v>1</v>
      </c>
      <c r="P117" s="14"/>
      <c r="Q117" s="14"/>
      <c r="R117" s="16" t="n">
        <v>10422.3103448276</v>
      </c>
      <c r="S117" s="15" t="s">
        <v>50</v>
      </c>
      <c r="T117" s="16" t="n">
        <v>1667.56965517241</v>
      </c>
      <c r="U117" s="14" t="s">
        <v>51</v>
      </c>
      <c r="V117" s="19" t="n">
        <v>0.16</v>
      </c>
      <c r="W117" s="14" t="s">
        <v>165</v>
      </c>
      <c r="X117" s="14" t="s">
        <v>59</v>
      </c>
      <c r="Y117" s="14" t="s">
        <v>48</v>
      </c>
      <c r="Z117" s="15" t="n">
        <v>1</v>
      </c>
      <c r="AA117" s="14" t="n">
        <v>12089.88</v>
      </c>
      <c r="AB117" s="14" t="s">
        <v>54</v>
      </c>
      <c r="AC117" s="20" t="n">
        <v>204753</v>
      </c>
      <c r="AD117" s="20" t="n">
        <v>1</v>
      </c>
      <c r="AE117" s="14" t="n">
        <v>12089.88</v>
      </c>
      <c r="AF117" s="16" t="n">
        <v>0</v>
      </c>
      <c r="AG117" s="21"/>
      <c r="AI117" s="2" t="s">
        <v>165</v>
      </c>
      <c r="AJ117" s="2" t="s">
        <v>59</v>
      </c>
      <c r="AK117" s="2" t="s">
        <v>56</v>
      </c>
      <c r="AL117" s="2" t="n">
        <v>0</v>
      </c>
      <c r="AM117" s="2" t="s">
        <v>57</v>
      </c>
      <c r="AN117" s="2" t="n">
        <v>1</v>
      </c>
      <c r="AO117" s="2" t="n">
        <v>12089.88</v>
      </c>
      <c r="AP117" s="21" t="n">
        <f aca="false">+AO117/1.16</f>
        <v>10422.3103448276</v>
      </c>
      <c r="AQ117" s="21" t="n">
        <f aca="false">+AP117*0.16</f>
        <v>1667.56965517241</v>
      </c>
      <c r="BJ117" s="16" t="n">
        <v>10422.3103448276</v>
      </c>
      <c r="BK117" s="15" t="s">
        <v>50</v>
      </c>
      <c r="BL117" s="16" t="n">
        <v>1667.56965517241</v>
      </c>
      <c r="BM117" s="14" t="s">
        <v>51</v>
      </c>
      <c r="BN117" s="19" t="n">
        <v>0.16</v>
      </c>
    </row>
    <row r="118" customFormat="false" ht="12.75" hidden="true" customHeight="true" outlineLevel="0" collapsed="false">
      <c r="A118" s="14"/>
      <c r="B118" s="14"/>
      <c r="C118" s="15"/>
      <c r="D118" s="15"/>
      <c r="E118" s="15"/>
      <c r="F118" s="15"/>
      <c r="G118" s="15"/>
      <c r="H118" s="14"/>
      <c r="I118" s="14"/>
      <c r="J118" s="14"/>
      <c r="K118" s="14"/>
      <c r="L118" s="17"/>
      <c r="M118" s="18"/>
      <c r="N118" s="18"/>
      <c r="O118" s="15"/>
      <c r="P118" s="14"/>
      <c r="Q118" s="14"/>
      <c r="R118" s="16" t="n">
        <f aca="false" t="array" ref="R118:R118">SUM(ROUND(R91:R117,2))</f>
        <v>220797.32</v>
      </c>
      <c r="S118" s="15"/>
      <c r="T118" s="16" t="n">
        <f aca="false" t="array" ref="T118:T118">SUM(ROUND(T91:T117,2))</f>
        <v>35327.58</v>
      </c>
      <c r="U118" s="14"/>
      <c r="V118" s="19"/>
      <c r="W118" s="14"/>
      <c r="X118" s="14"/>
      <c r="Y118" s="14"/>
      <c r="Z118" s="15"/>
      <c r="AA118" s="14"/>
      <c r="AB118" s="14"/>
      <c r="AC118" s="20"/>
      <c r="AD118" s="20"/>
      <c r="AE118" s="14"/>
      <c r="AF118" s="16"/>
      <c r="AG118" s="21"/>
      <c r="AP118" s="21"/>
      <c r="AQ118" s="21"/>
      <c r="BJ118" s="16" t="n">
        <f aca="false" t="array" ref="BJ118:BJ118">SUM(ROUND(BJ91:BJ117,2))</f>
        <v>220797.32</v>
      </c>
      <c r="BK118" s="15"/>
      <c r="BL118" s="16" t="n">
        <f aca="false" t="array" ref="BL118:BL118">SUM(ROUND(BL91:BL117,2))</f>
        <v>35327.58</v>
      </c>
      <c r="BM118" s="14"/>
      <c r="BN118" s="19"/>
    </row>
    <row r="119" customFormat="false" ht="12.75" hidden="true" customHeight="true" outlineLevel="0" collapsed="false">
      <c r="A119" s="14"/>
      <c r="B119" s="14"/>
      <c r="C119" s="15"/>
      <c r="D119" s="15"/>
      <c r="E119" s="15"/>
      <c r="F119" s="15"/>
      <c r="G119" s="15"/>
      <c r="H119" s="14"/>
      <c r="I119" s="14"/>
      <c r="J119" s="14"/>
      <c r="K119" s="14"/>
      <c r="L119" s="17"/>
      <c r="M119" s="18"/>
      <c r="N119" s="18"/>
      <c r="O119" s="15"/>
      <c r="P119" s="14"/>
      <c r="Q119" s="14"/>
      <c r="R119" s="16"/>
      <c r="S119" s="15"/>
      <c r="T119" s="16"/>
      <c r="U119" s="14"/>
      <c r="V119" s="19"/>
      <c r="W119" s="14"/>
      <c r="X119" s="14"/>
      <c r="Y119" s="14"/>
      <c r="Z119" s="15"/>
      <c r="AA119" s="14"/>
      <c r="AB119" s="14"/>
      <c r="AC119" s="20"/>
      <c r="AD119" s="20"/>
      <c r="AE119" s="14"/>
      <c r="AF119" s="16"/>
      <c r="AG119" s="21"/>
      <c r="AP119" s="21"/>
      <c r="AQ119" s="21"/>
      <c r="BJ119" s="16"/>
      <c r="BK119" s="15"/>
      <c r="BL119" s="16"/>
      <c r="BM119" s="14"/>
      <c r="BN119" s="19"/>
    </row>
    <row r="120" customFormat="false" ht="12.75" hidden="true" customHeight="true" outlineLevel="0" collapsed="false">
      <c r="A120" s="14"/>
      <c r="B120" s="14"/>
      <c r="C120" s="15"/>
      <c r="D120" s="15"/>
      <c r="E120" s="15"/>
      <c r="F120" s="15"/>
      <c r="G120" s="15"/>
      <c r="H120" s="14"/>
      <c r="I120" s="14"/>
      <c r="J120" s="14"/>
      <c r="K120" s="14"/>
      <c r="L120" s="17"/>
      <c r="M120" s="18"/>
      <c r="N120" s="18"/>
      <c r="O120" s="15"/>
      <c r="P120" s="14"/>
      <c r="Q120" s="14"/>
      <c r="R120" s="16"/>
      <c r="S120" s="15"/>
      <c r="T120" s="16"/>
      <c r="U120" s="14"/>
      <c r="V120" s="19"/>
      <c r="W120" s="14"/>
      <c r="X120" s="14"/>
      <c r="Y120" s="14"/>
      <c r="Z120" s="15"/>
      <c r="AA120" s="14"/>
      <c r="AB120" s="14"/>
      <c r="AC120" s="20"/>
      <c r="AD120" s="20"/>
      <c r="AE120" s="14"/>
      <c r="AF120" s="16"/>
      <c r="AG120" s="21"/>
      <c r="AP120" s="21"/>
      <c r="AQ120" s="21"/>
      <c r="BJ120" s="16"/>
      <c r="BK120" s="15"/>
      <c r="BL120" s="16"/>
      <c r="BM120" s="14"/>
      <c r="BN120" s="19"/>
    </row>
    <row r="121" customFormat="false" ht="12.75" hidden="false" customHeight="true" outlineLevel="0" collapsed="false">
      <c r="A121" s="13" t="n">
        <v>7</v>
      </c>
      <c r="B121" s="14" t="n">
        <v>601</v>
      </c>
      <c r="C121" s="15" t="str">
        <f aca="false">AS121</f>
        <v>CFS890405P66</v>
      </c>
      <c r="D121" s="15" t="str">
        <f aca="false">AR121</f>
        <v>COPY FAX DEL SURESTE</v>
      </c>
      <c r="E121" s="15" t="str">
        <f aca="false">AU121</f>
        <v>sergio_morelos@copyfax.mx</v>
      </c>
      <c r="F121" s="15" t="str">
        <f aca="false">AT121</f>
        <v>29060</v>
      </c>
      <c r="G121" s="15" t="n">
        <v>601</v>
      </c>
      <c r="H121" s="14" t="n">
        <v>550076676</v>
      </c>
      <c r="I121" s="16" t="n">
        <f aca="false">R157</f>
        <v>182758.62</v>
      </c>
      <c r="J121" s="16" t="n">
        <v>212000</v>
      </c>
      <c r="K121" s="16" t="n">
        <f aca="false">T157</f>
        <v>29241.38</v>
      </c>
      <c r="L121" s="17" t="n">
        <v>45002.5</v>
      </c>
      <c r="M121" s="18" t="s">
        <v>48</v>
      </c>
      <c r="N121" s="18" t="s">
        <v>49</v>
      </c>
      <c r="O121" s="15" t="n">
        <v>1</v>
      </c>
      <c r="P121" s="16" t="n">
        <v>212000</v>
      </c>
      <c r="Q121" s="14" t="n">
        <v>212000</v>
      </c>
      <c r="R121" s="16" t="n">
        <v>1686</v>
      </c>
      <c r="S121" s="15" t="s">
        <v>50</v>
      </c>
      <c r="T121" s="16" t="n">
        <v>269.76</v>
      </c>
      <c r="U121" s="14" t="s">
        <v>51</v>
      </c>
      <c r="V121" s="19" t="n">
        <v>0.16</v>
      </c>
      <c r="W121" s="14" t="s">
        <v>166</v>
      </c>
      <c r="X121" s="14" t="s">
        <v>53</v>
      </c>
      <c r="Y121" s="14" t="s">
        <v>48</v>
      </c>
      <c r="Z121" s="15" t="n">
        <v>1</v>
      </c>
      <c r="AA121" s="14" t="n">
        <v>1955.76</v>
      </c>
      <c r="AB121" s="14" t="s">
        <v>54</v>
      </c>
      <c r="AC121" s="20" t="s">
        <v>167</v>
      </c>
      <c r="AD121" s="20" t="n">
        <v>1</v>
      </c>
      <c r="AE121" s="14" t="n">
        <v>1955.76</v>
      </c>
      <c r="AF121" s="16" t="n">
        <v>0</v>
      </c>
      <c r="AG121" s="21"/>
      <c r="AH121" s="2" t="n">
        <v>212000</v>
      </c>
      <c r="AI121" s="2" t="s">
        <v>166</v>
      </c>
      <c r="AJ121" s="2" t="s">
        <v>53</v>
      </c>
      <c r="AK121" s="2" t="s">
        <v>56</v>
      </c>
      <c r="AL121" s="2" t="n">
        <v>0</v>
      </c>
      <c r="AM121" s="2" t="s">
        <v>57</v>
      </c>
      <c r="AN121" s="2" t="n">
        <v>1</v>
      </c>
      <c r="AO121" s="2" t="n">
        <v>1955.76</v>
      </c>
      <c r="AP121" s="21" t="n">
        <f aca="false">+AO121/1.16</f>
        <v>1686</v>
      </c>
      <c r="AQ121" s="21" t="n">
        <f aca="false">+AP121*0.16</f>
        <v>269.76</v>
      </c>
      <c r="AR121" s="2" t="s">
        <v>136</v>
      </c>
      <c r="AS121" s="2" t="s">
        <v>135</v>
      </c>
      <c r="AT121" s="2" t="s">
        <v>138</v>
      </c>
      <c r="AU121" s="2" t="s">
        <v>137</v>
      </c>
      <c r="BJ121" s="16" t="n">
        <v>1686</v>
      </c>
      <c r="BK121" s="15" t="s">
        <v>50</v>
      </c>
      <c r="BL121" s="16" t="n">
        <v>269.76</v>
      </c>
      <c r="BM121" s="14" t="s">
        <v>51</v>
      </c>
      <c r="BN121" s="19" t="n">
        <v>0.16</v>
      </c>
    </row>
    <row r="122" customFormat="false" ht="12.75" hidden="false" customHeight="true" outlineLevel="0" collapsed="false">
      <c r="A122" s="14"/>
      <c r="B122" s="14"/>
      <c r="C122" s="15"/>
      <c r="D122" s="15"/>
      <c r="E122" s="15"/>
      <c r="F122" s="15"/>
      <c r="G122" s="15"/>
      <c r="H122" s="14"/>
      <c r="I122" s="14"/>
      <c r="J122" s="14"/>
      <c r="K122" s="14"/>
      <c r="L122" s="17"/>
      <c r="M122" s="18" t="s">
        <v>48</v>
      </c>
      <c r="N122" s="18" t="s">
        <v>49</v>
      </c>
      <c r="O122" s="15" t="n">
        <v>1</v>
      </c>
      <c r="P122" s="14"/>
      <c r="Q122" s="14"/>
      <c r="R122" s="16" t="n">
        <v>7818.60344827586</v>
      </c>
      <c r="S122" s="15" t="s">
        <v>50</v>
      </c>
      <c r="T122" s="16" t="n">
        <v>1250.97655172414</v>
      </c>
      <c r="U122" s="14" t="s">
        <v>51</v>
      </c>
      <c r="V122" s="19" t="n">
        <v>0.16</v>
      </c>
      <c r="W122" s="14" t="s">
        <v>168</v>
      </c>
      <c r="X122" s="14" t="s">
        <v>59</v>
      </c>
      <c r="Y122" s="14" t="s">
        <v>48</v>
      </c>
      <c r="Z122" s="15" t="n">
        <v>1</v>
      </c>
      <c r="AA122" s="14" t="n">
        <v>9069.58</v>
      </c>
      <c r="AB122" s="14" t="s">
        <v>54</v>
      </c>
      <c r="AC122" s="20" t="n">
        <v>197880</v>
      </c>
      <c r="AD122" s="20" t="n">
        <v>1</v>
      </c>
      <c r="AE122" s="14" t="n">
        <v>9069.58</v>
      </c>
      <c r="AF122" s="16" t="n">
        <v>0</v>
      </c>
      <c r="AG122" s="21"/>
      <c r="AI122" s="2" t="s">
        <v>168</v>
      </c>
      <c r="AJ122" s="2" t="s">
        <v>59</v>
      </c>
      <c r="AK122" s="2" t="s">
        <v>56</v>
      </c>
      <c r="AL122" s="2" t="n">
        <v>0</v>
      </c>
      <c r="AM122" s="2" t="s">
        <v>57</v>
      </c>
      <c r="AN122" s="2" t="n">
        <v>1</v>
      </c>
      <c r="AO122" s="2" t="n">
        <v>9069.58</v>
      </c>
      <c r="AP122" s="21" t="n">
        <f aca="false">+AO122/1.16</f>
        <v>7818.60344827586</v>
      </c>
      <c r="AQ122" s="21" t="n">
        <f aca="false">+AP122*0.16</f>
        <v>1250.97655172414</v>
      </c>
      <c r="BJ122" s="16" t="n">
        <v>7818.60344827586</v>
      </c>
      <c r="BK122" s="15" t="s">
        <v>50</v>
      </c>
      <c r="BL122" s="16" t="n">
        <v>1250.97655172414</v>
      </c>
      <c r="BM122" s="14" t="s">
        <v>51</v>
      </c>
      <c r="BN122" s="19" t="n">
        <v>0.16</v>
      </c>
    </row>
    <row r="123" customFormat="false" ht="12.75" hidden="false" customHeight="true" outlineLevel="0" collapsed="false">
      <c r="A123" s="14"/>
      <c r="B123" s="14"/>
      <c r="C123" s="15"/>
      <c r="D123" s="15"/>
      <c r="E123" s="15"/>
      <c r="F123" s="15"/>
      <c r="G123" s="15"/>
      <c r="H123" s="14"/>
      <c r="I123" s="14"/>
      <c r="J123" s="14"/>
      <c r="K123" s="14"/>
      <c r="L123" s="17"/>
      <c r="M123" s="18" t="s">
        <v>48</v>
      </c>
      <c r="N123" s="18" t="s">
        <v>49</v>
      </c>
      <c r="O123" s="15" t="n">
        <v>1</v>
      </c>
      <c r="P123" s="14"/>
      <c r="Q123" s="14"/>
      <c r="R123" s="16" t="n">
        <v>2852.35344827586</v>
      </c>
      <c r="S123" s="15" t="s">
        <v>50</v>
      </c>
      <c r="T123" s="16" t="n">
        <v>456.376551724138</v>
      </c>
      <c r="U123" s="14" t="s">
        <v>51</v>
      </c>
      <c r="V123" s="19" t="n">
        <v>0.16</v>
      </c>
      <c r="W123" s="14" t="s">
        <v>169</v>
      </c>
      <c r="X123" s="14" t="s">
        <v>59</v>
      </c>
      <c r="Y123" s="14" t="s">
        <v>48</v>
      </c>
      <c r="Z123" s="15" t="n">
        <v>1</v>
      </c>
      <c r="AA123" s="14" t="n">
        <v>3308.73</v>
      </c>
      <c r="AB123" s="14" t="s">
        <v>54</v>
      </c>
      <c r="AC123" s="20" t="n">
        <v>197881</v>
      </c>
      <c r="AD123" s="20" t="n">
        <v>1</v>
      </c>
      <c r="AE123" s="14" t="n">
        <v>3308.73</v>
      </c>
      <c r="AF123" s="16" t="n">
        <v>0</v>
      </c>
      <c r="AG123" s="21"/>
      <c r="AI123" s="2" t="s">
        <v>169</v>
      </c>
      <c r="AJ123" s="2" t="s">
        <v>59</v>
      </c>
      <c r="AK123" s="2" t="s">
        <v>56</v>
      </c>
      <c r="AL123" s="2" t="n">
        <v>0</v>
      </c>
      <c r="AM123" s="2" t="s">
        <v>57</v>
      </c>
      <c r="AN123" s="2" t="n">
        <v>1</v>
      </c>
      <c r="AO123" s="2" t="n">
        <v>3308.73</v>
      </c>
      <c r="AP123" s="21" t="n">
        <f aca="false">+AO123/1.16</f>
        <v>2852.35344827586</v>
      </c>
      <c r="AQ123" s="21" t="n">
        <f aca="false">+AP123*0.16</f>
        <v>456.376551724138</v>
      </c>
      <c r="BJ123" s="16" t="n">
        <v>2852.35344827586</v>
      </c>
      <c r="BK123" s="15" t="s">
        <v>50</v>
      </c>
      <c r="BL123" s="16" t="n">
        <v>456.376551724138</v>
      </c>
      <c r="BM123" s="14" t="s">
        <v>51</v>
      </c>
      <c r="BN123" s="19" t="n">
        <v>0.16</v>
      </c>
    </row>
    <row r="124" customFormat="false" ht="12.75" hidden="false" customHeight="true" outlineLevel="0" collapsed="false">
      <c r="A124" s="14"/>
      <c r="B124" s="14"/>
      <c r="C124" s="15"/>
      <c r="D124" s="15"/>
      <c r="E124" s="15"/>
      <c r="F124" s="15"/>
      <c r="G124" s="15"/>
      <c r="H124" s="14"/>
      <c r="I124" s="14"/>
      <c r="J124" s="14"/>
      <c r="K124" s="14"/>
      <c r="L124" s="17"/>
      <c r="M124" s="18" t="s">
        <v>48</v>
      </c>
      <c r="N124" s="18" t="s">
        <v>49</v>
      </c>
      <c r="O124" s="15" t="n">
        <v>1</v>
      </c>
      <c r="P124" s="14"/>
      <c r="Q124" s="14"/>
      <c r="R124" s="16" t="n">
        <v>8014.19827586207</v>
      </c>
      <c r="S124" s="15" t="s">
        <v>50</v>
      </c>
      <c r="T124" s="16" t="n">
        <v>1282.27172413793</v>
      </c>
      <c r="U124" s="14" t="s">
        <v>51</v>
      </c>
      <c r="V124" s="19" t="n">
        <v>0.16</v>
      </c>
      <c r="W124" s="14" t="s">
        <v>170</v>
      </c>
      <c r="X124" s="14" t="s">
        <v>59</v>
      </c>
      <c r="Y124" s="14" t="s">
        <v>48</v>
      </c>
      <c r="Z124" s="15" t="n">
        <v>1</v>
      </c>
      <c r="AA124" s="14" t="n">
        <v>9296.47</v>
      </c>
      <c r="AB124" s="14" t="s">
        <v>54</v>
      </c>
      <c r="AC124" s="20" t="n">
        <v>197890</v>
      </c>
      <c r="AD124" s="20" t="n">
        <v>1</v>
      </c>
      <c r="AE124" s="14" t="n">
        <v>9296.47</v>
      </c>
      <c r="AF124" s="16" t="n">
        <v>0</v>
      </c>
      <c r="AG124" s="21"/>
      <c r="AI124" s="2" t="s">
        <v>170</v>
      </c>
      <c r="AJ124" s="2" t="s">
        <v>59</v>
      </c>
      <c r="AK124" s="2" t="s">
        <v>56</v>
      </c>
      <c r="AL124" s="2" t="n">
        <v>0</v>
      </c>
      <c r="AM124" s="2" t="s">
        <v>57</v>
      </c>
      <c r="AN124" s="2" t="n">
        <v>1</v>
      </c>
      <c r="AO124" s="2" t="n">
        <v>9296.47</v>
      </c>
      <c r="AP124" s="21" t="n">
        <f aca="false">+AO124/1.16</f>
        <v>8014.19827586207</v>
      </c>
      <c r="AQ124" s="21" t="n">
        <f aca="false">+AP124*0.16</f>
        <v>1282.27172413793</v>
      </c>
      <c r="BJ124" s="16" t="n">
        <v>8014.19827586207</v>
      </c>
      <c r="BK124" s="15" t="s">
        <v>50</v>
      </c>
      <c r="BL124" s="16" t="n">
        <v>1282.27172413793</v>
      </c>
      <c r="BM124" s="14" t="s">
        <v>51</v>
      </c>
      <c r="BN124" s="19" t="n">
        <v>0.16</v>
      </c>
    </row>
    <row r="125" customFormat="false" ht="12.75" hidden="false" customHeight="true" outlineLevel="0" collapsed="false">
      <c r="A125" s="14"/>
      <c r="B125" s="14"/>
      <c r="C125" s="15"/>
      <c r="D125" s="15"/>
      <c r="E125" s="15"/>
      <c r="F125" s="15"/>
      <c r="G125" s="15"/>
      <c r="H125" s="14"/>
      <c r="I125" s="14"/>
      <c r="J125" s="14"/>
      <c r="K125" s="14"/>
      <c r="L125" s="17"/>
      <c r="M125" s="18" t="s">
        <v>48</v>
      </c>
      <c r="N125" s="18" t="s">
        <v>49</v>
      </c>
      <c r="O125" s="15" t="n">
        <v>1</v>
      </c>
      <c r="P125" s="14"/>
      <c r="Q125" s="14"/>
      <c r="R125" s="16" t="n">
        <v>8014.19827586207</v>
      </c>
      <c r="S125" s="15" t="s">
        <v>50</v>
      </c>
      <c r="T125" s="16" t="n">
        <v>1282.27172413793</v>
      </c>
      <c r="U125" s="14" t="s">
        <v>51</v>
      </c>
      <c r="V125" s="19" t="n">
        <v>0.16</v>
      </c>
      <c r="W125" s="14" t="s">
        <v>171</v>
      </c>
      <c r="X125" s="14" t="s">
        <v>59</v>
      </c>
      <c r="Y125" s="14" t="s">
        <v>48</v>
      </c>
      <c r="Z125" s="15" t="n">
        <v>1</v>
      </c>
      <c r="AA125" s="14" t="n">
        <v>9296.47</v>
      </c>
      <c r="AB125" s="14" t="s">
        <v>54</v>
      </c>
      <c r="AC125" s="20" t="n">
        <v>197922</v>
      </c>
      <c r="AD125" s="20" t="n">
        <v>1</v>
      </c>
      <c r="AE125" s="14" t="n">
        <v>9296.47</v>
      </c>
      <c r="AF125" s="16" t="n">
        <v>0</v>
      </c>
      <c r="AG125" s="21"/>
      <c r="AI125" s="2" t="s">
        <v>171</v>
      </c>
      <c r="AJ125" s="2" t="s">
        <v>59</v>
      </c>
      <c r="AK125" s="2" t="s">
        <v>56</v>
      </c>
      <c r="AL125" s="2" t="n">
        <v>0</v>
      </c>
      <c r="AM125" s="2" t="s">
        <v>57</v>
      </c>
      <c r="AN125" s="2" t="n">
        <v>1</v>
      </c>
      <c r="AO125" s="2" t="n">
        <v>9296.47</v>
      </c>
      <c r="AP125" s="21" t="n">
        <f aca="false">+AO125/1.16</f>
        <v>8014.19827586207</v>
      </c>
      <c r="AQ125" s="21" t="n">
        <f aca="false">+AP125*0.16</f>
        <v>1282.27172413793</v>
      </c>
      <c r="BJ125" s="16" t="n">
        <v>8014.19827586207</v>
      </c>
      <c r="BK125" s="15" t="s">
        <v>50</v>
      </c>
      <c r="BL125" s="16" t="n">
        <v>1282.27172413793</v>
      </c>
      <c r="BM125" s="14" t="s">
        <v>51</v>
      </c>
      <c r="BN125" s="19" t="n">
        <v>0.16</v>
      </c>
    </row>
    <row r="126" customFormat="false" ht="12.75" hidden="false" customHeight="true" outlineLevel="0" collapsed="false">
      <c r="A126" s="14"/>
      <c r="B126" s="14"/>
      <c r="C126" s="15"/>
      <c r="D126" s="15"/>
      <c r="E126" s="15"/>
      <c r="F126" s="15"/>
      <c r="G126" s="15"/>
      <c r="H126" s="14"/>
      <c r="I126" s="14"/>
      <c r="J126" s="14"/>
      <c r="K126" s="14"/>
      <c r="L126" s="17"/>
      <c r="M126" s="18" t="s">
        <v>48</v>
      </c>
      <c r="N126" s="18" t="s">
        <v>49</v>
      </c>
      <c r="O126" s="15" t="n">
        <v>1</v>
      </c>
      <c r="P126" s="14"/>
      <c r="Q126" s="14"/>
      <c r="R126" s="16" t="n">
        <v>11448.8448275862</v>
      </c>
      <c r="S126" s="15" t="s">
        <v>50</v>
      </c>
      <c r="T126" s="16" t="n">
        <v>1831.81517241379</v>
      </c>
      <c r="U126" s="14" t="s">
        <v>51</v>
      </c>
      <c r="V126" s="19" t="n">
        <v>0.16</v>
      </c>
      <c r="W126" s="14" t="s">
        <v>172</v>
      </c>
      <c r="X126" s="14" t="s">
        <v>59</v>
      </c>
      <c r="Y126" s="14" t="s">
        <v>48</v>
      </c>
      <c r="Z126" s="15" t="n">
        <v>1</v>
      </c>
      <c r="AA126" s="14" t="n">
        <v>13280.66</v>
      </c>
      <c r="AB126" s="14" t="s">
        <v>54</v>
      </c>
      <c r="AC126" s="20" t="n">
        <v>197951</v>
      </c>
      <c r="AD126" s="20" t="n">
        <v>1</v>
      </c>
      <c r="AE126" s="14" t="n">
        <v>13280.66</v>
      </c>
      <c r="AF126" s="16" t="n">
        <v>0</v>
      </c>
      <c r="AG126" s="21"/>
      <c r="AI126" s="2" t="s">
        <v>172</v>
      </c>
      <c r="AJ126" s="2" t="s">
        <v>59</v>
      </c>
      <c r="AK126" s="2" t="s">
        <v>56</v>
      </c>
      <c r="AL126" s="2" t="n">
        <v>0</v>
      </c>
      <c r="AM126" s="2" t="s">
        <v>57</v>
      </c>
      <c r="AN126" s="2" t="n">
        <v>1</v>
      </c>
      <c r="AO126" s="2" t="n">
        <v>13280.66</v>
      </c>
      <c r="AP126" s="21" t="n">
        <f aca="false">+AO126/1.16</f>
        <v>11448.8448275862</v>
      </c>
      <c r="AQ126" s="21" t="n">
        <f aca="false">+AP126*0.16</f>
        <v>1831.81517241379</v>
      </c>
      <c r="BJ126" s="16" t="n">
        <v>11448.8448275862</v>
      </c>
      <c r="BK126" s="15" t="s">
        <v>50</v>
      </c>
      <c r="BL126" s="16" t="n">
        <v>1831.81517241379</v>
      </c>
      <c r="BM126" s="14" t="s">
        <v>51</v>
      </c>
      <c r="BN126" s="19" t="n">
        <v>0.16</v>
      </c>
    </row>
    <row r="127" customFormat="false" ht="12.75" hidden="false" customHeight="true" outlineLevel="0" collapsed="false">
      <c r="A127" s="14"/>
      <c r="B127" s="14"/>
      <c r="C127" s="15"/>
      <c r="D127" s="15"/>
      <c r="E127" s="15"/>
      <c r="F127" s="15"/>
      <c r="G127" s="15"/>
      <c r="H127" s="14"/>
      <c r="I127" s="14"/>
      <c r="J127" s="14"/>
      <c r="K127" s="14"/>
      <c r="L127" s="17"/>
      <c r="M127" s="18" t="s">
        <v>48</v>
      </c>
      <c r="N127" s="18" t="s">
        <v>49</v>
      </c>
      <c r="O127" s="15" t="n">
        <v>1</v>
      </c>
      <c r="P127" s="14"/>
      <c r="Q127" s="14"/>
      <c r="R127" s="16" t="n">
        <v>1621.63793103448</v>
      </c>
      <c r="S127" s="15" t="s">
        <v>50</v>
      </c>
      <c r="T127" s="16" t="n">
        <v>259.462068965517</v>
      </c>
      <c r="U127" s="14" t="s">
        <v>51</v>
      </c>
      <c r="V127" s="19" t="n">
        <v>0.16</v>
      </c>
      <c r="W127" s="14" t="s">
        <v>173</v>
      </c>
      <c r="X127" s="14" t="s">
        <v>59</v>
      </c>
      <c r="Y127" s="14" t="s">
        <v>48</v>
      </c>
      <c r="Z127" s="15" t="n">
        <v>1</v>
      </c>
      <c r="AA127" s="14" t="n">
        <v>1881.1</v>
      </c>
      <c r="AB127" s="14" t="s">
        <v>54</v>
      </c>
      <c r="AC127" s="20" t="n">
        <v>197952</v>
      </c>
      <c r="AD127" s="20" t="n">
        <v>1</v>
      </c>
      <c r="AE127" s="14" t="n">
        <v>1881.1</v>
      </c>
      <c r="AF127" s="16" t="n">
        <v>0</v>
      </c>
      <c r="AG127" s="21"/>
      <c r="AI127" s="2" t="s">
        <v>173</v>
      </c>
      <c r="AJ127" s="2" t="s">
        <v>59</v>
      </c>
      <c r="AK127" s="2" t="s">
        <v>56</v>
      </c>
      <c r="AL127" s="2" t="n">
        <v>0</v>
      </c>
      <c r="AM127" s="2" t="s">
        <v>57</v>
      </c>
      <c r="AN127" s="2" t="n">
        <v>1</v>
      </c>
      <c r="AO127" s="2" t="n">
        <v>1881.1</v>
      </c>
      <c r="AP127" s="21" t="n">
        <f aca="false">+AO127/1.16</f>
        <v>1621.63793103448</v>
      </c>
      <c r="AQ127" s="21" t="n">
        <f aca="false">+AP127*0.16</f>
        <v>259.462068965517</v>
      </c>
      <c r="BJ127" s="16" t="n">
        <v>1621.63793103448</v>
      </c>
      <c r="BK127" s="15" t="s">
        <v>50</v>
      </c>
      <c r="BL127" s="16" t="n">
        <v>259.462068965517</v>
      </c>
      <c r="BM127" s="14" t="s">
        <v>51</v>
      </c>
      <c r="BN127" s="19" t="n">
        <v>0.16</v>
      </c>
    </row>
    <row r="128" customFormat="false" ht="12.75" hidden="false" customHeight="true" outlineLevel="0" collapsed="false">
      <c r="A128" s="14"/>
      <c r="B128" s="14"/>
      <c r="C128" s="15"/>
      <c r="D128" s="15"/>
      <c r="E128" s="15"/>
      <c r="F128" s="15"/>
      <c r="G128" s="15"/>
      <c r="H128" s="14"/>
      <c r="I128" s="14"/>
      <c r="J128" s="14"/>
      <c r="K128" s="14"/>
      <c r="L128" s="17"/>
      <c r="M128" s="18" t="s">
        <v>48</v>
      </c>
      <c r="N128" s="18" t="s">
        <v>49</v>
      </c>
      <c r="O128" s="15" t="n">
        <v>1</v>
      </c>
      <c r="P128" s="14"/>
      <c r="Q128" s="14"/>
      <c r="R128" s="16" t="n">
        <v>6852.86206896552</v>
      </c>
      <c r="S128" s="15" t="s">
        <v>50</v>
      </c>
      <c r="T128" s="16" t="n">
        <v>1096.45793103448</v>
      </c>
      <c r="U128" s="14" t="s">
        <v>51</v>
      </c>
      <c r="V128" s="19" t="n">
        <v>0.16</v>
      </c>
      <c r="W128" s="14" t="s">
        <v>174</v>
      </c>
      <c r="X128" s="14" t="s">
        <v>59</v>
      </c>
      <c r="Y128" s="14" t="s">
        <v>48</v>
      </c>
      <c r="Z128" s="15" t="n">
        <v>1</v>
      </c>
      <c r="AA128" s="14" t="n">
        <v>7949.32</v>
      </c>
      <c r="AB128" s="14" t="s">
        <v>54</v>
      </c>
      <c r="AC128" s="20" t="n">
        <v>199441</v>
      </c>
      <c r="AD128" s="20" t="n">
        <v>1</v>
      </c>
      <c r="AE128" s="14" t="n">
        <v>7949.32</v>
      </c>
      <c r="AF128" s="16" t="n">
        <v>0</v>
      </c>
      <c r="AG128" s="21"/>
      <c r="AI128" s="2" t="s">
        <v>174</v>
      </c>
      <c r="AJ128" s="2" t="s">
        <v>59</v>
      </c>
      <c r="AK128" s="2" t="s">
        <v>56</v>
      </c>
      <c r="AL128" s="2" t="n">
        <v>0</v>
      </c>
      <c r="AM128" s="2" t="s">
        <v>57</v>
      </c>
      <c r="AN128" s="2" t="n">
        <v>1</v>
      </c>
      <c r="AO128" s="2" t="n">
        <v>7949.32</v>
      </c>
      <c r="AP128" s="21" t="n">
        <f aca="false">+AO128/1.16</f>
        <v>6852.86206896552</v>
      </c>
      <c r="AQ128" s="21" t="n">
        <f aca="false">+AP128*0.16</f>
        <v>1096.45793103448</v>
      </c>
      <c r="BJ128" s="16" t="n">
        <v>6852.86206896552</v>
      </c>
      <c r="BK128" s="15" t="s">
        <v>50</v>
      </c>
      <c r="BL128" s="16" t="n">
        <v>1096.45793103448</v>
      </c>
      <c r="BM128" s="14" t="s">
        <v>51</v>
      </c>
      <c r="BN128" s="19" t="n">
        <v>0.16</v>
      </c>
    </row>
    <row r="129" customFormat="false" ht="12.75" hidden="false" customHeight="true" outlineLevel="0" collapsed="false">
      <c r="A129" s="14"/>
      <c r="B129" s="14"/>
      <c r="C129" s="15"/>
      <c r="D129" s="15"/>
      <c r="E129" s="15"/>
      <c r="F129" s="15"/>
      <c r="G129" s="15"/>
      <c r="H129" s="14"/>
      <c r="I129" s="14"/>
      <c r="J129" s="14"/>
      <c r="K129" s="14"/>
      <c r="L129" s="17"/>
      <c r="M129" s="18" t="s">
        <v>48</v>
      </c>
      <c r="N129" s="18" t="s">
        <v>49</v>
      </c>
      <c r="O129" s="15" t="n">
        <v>1</v>
      </c>
      <c r="P129" s="14"/>
      <c r="Q129" s="14"/>
      <c r="R129" s="16" t="n">
        <v>5710.70689655172</v>
      </c>
      <c r="S129" s="15" t="s">
        <v>50</v>
      </c>
      <c r="T129" s="16" t="n">
        <v>913.713103448276</v>
      </c>
      <c r="U129" s="14" t="s">
        <v>51</v>
      </c>
      <c r="V129" s="19" t="n">
        <v>0.16</v>
      </c>
      <c r="W129" s="14" t="s">
        <v>175</v>
      </c>
      <c r="X129" s="14" t="s">
        <v>59</v>
      </c>
      <c r="Y129" s="14" t="s">
        <v>48</v>
      </c>
      <c r="Z129" s="15" t="n">
        <v>1</v>
      </c>
      <c r="AA129" s="14" t="n">
        <v>6624.42</v>
      </c>
      <c r="AB129" s="14" t="s">
        <v>54</v>
      </c>
      <c r="AC129" s="20" t="n">
        <v>199442</v>
      </c>
      <c r="AD129" s="20" t="n">
        <v>1</v>
      </c>
      <c r="AE129" s="14" t="n">
        <v>6624.42</v>
      </c>
      <c r="AF129" s="16" t="n">
        <v>0</v>
      </c>
      <c r="AG129" s="21"/>
      <c r="AI129" s="2" t="s">
        <v>175</v>
      </c>
      <c r="AJ129" s="2" t="s">
        <v>59</v>
      </c>
      <c r="AK129" s="2" t="s">
        <v>56</v>
      </c>
      <c r="AL129" s="2" t="n">
        <v>0</v>
      </c>
      <c r="AM129" s="2" t="s">
        <v>57</v>
      </c>
      <c r="AN129" s="2" t="n">
        <v>1</v>
      </c>
      <c r="AO129" s="2" t="n">
        <v>6624.42</v>
      </c>
      <c r="AP129" s="21" t="n">
        <f aca="false">+AO129/1.16</f>
        <v>5710.70689655172</v>
      </c>
      <c r="AQ129" s="21" t="n">
        <f aca="false">+AP129*0.16</f>
        <v>913.713103448276</v>
      </c>
      <c r="BJ129" s="16" t="n">
        <v>5710.70689655172</v>
      </c>
      <c r="BK129" s="15" t="s">
        <v>50</v>
      </c>
      <c r="BL129" s="16" t="n">
        <v>913.713103448276</v>
      </c>
      <c r="BM129" s="14" t="s">
        <v>51</v>
      </c>
      <c r="BN129" s="19" t="n">
        <v>0.16</v>
      </c>
    </row>
    <row r="130" customFormat="false" ht="12.75" hidden="false" customHeight="true" outlineLevel="0" collapsed="false">
      <c r="A130" s="14"/>
      <c r="B130" s="14"/>
      <c r="C130" s="15"/>
      <c r="D130" s="15"/>
      <c r="E130" s="15"/>
      <c r="F130" s="15"/>
      <c r="G130" s="15"/>
      <c r="H130" s="14"/>
      <c r="I130" s="14"/>
      <c r="J130" s="14"/>
      <c r="K130" s="14"/>
      <c r="L130" s="17"/>
      <c r="M130" s="18" t="s">
        <v>48</v>
      </c>
      <c r="N130" s="18" t="s">
        <v>49</v>
      </c>
      <c r="O130" s="15" t="n">
        <v>1</v>
      </c>
      <c r="P130" s="14"/>
      <c r="Q130" s="14"/>
      <c r="R130" s="16" t="n">
        <v>5199.9224137931</v>
      </c>
      <c r="S130" s="15" t="s">
        <v>50</v>
      </c>
      <c r="T130" s="16" t="n">
        <v>831.987586206897</v>
      </c>
      <c r="U130" s="14" t="s">
        <v>51</v>
      </c>
      <c r="V130" s="19" t="n">
        <v>0.16</v>
      </c>
      <c r="W130" s="14" t="s">
        <v>176</v>
      </c>
      <c r="X130" s="14" t="s">
        <v>59</v>
      </c>
      <c r="Y130" s="14" t="s">
        <v>48</v>
      </c>
      <c r="Z130" s="15" t="n">
        <v>1</v>
      </c>
      <c r="AA130" s="14" t="n">
        <v>6031.91</v>
      </c>
      <c r="AB130" s="14" t="s">
        <v>54</v>
      </c>
      <c r="AC130" s="20" t="n">
        <v>199446</v>
      </c>
      <c r="AD130" s="20" t="n">
        <v>1</v>
      </c>
      <c r="AE130" s="14" t="n">
        <v>6031.91</v>
      </c>
      <c r="AF130" s="16" t="n">
        <v>0</v>
      </c>
      <c r="AG130" s="21"/>
      <c r="AI130" s="2" t="s">
        <v>176</v>
      </c>
      <c r="AJ130" s="2" t="s">
        <v>59</v>
      </c>
      <c r="AK130" s="2" t="s">
        <v>56</v>
      </c>
      <c r="AL130" s="2" t="n">
        <v>0</v>
      </c>
      <c r="AM130" s="2" t="s">
        <v>57</v>
      </c>
      <c r="AN130" s="2" t="n">
        <v>1</v>
      </c>
      <c r="AO130" s="2" t="n">
        <v>6031.91</v>
      </c>
      <c r="AP130" s="21" t="n">
        <f aca="false">+AO130/1.16</f>
        <v>5199.9224137931</v>
      </c>
      <c r="AQ130" s="21" t="n">
        <f aca="false">+AP130*0.16</f>
        <v>831.987586206897</v>
      </c>
      <c r="BJ130" s="16" t="n">
        <v>5199.9224137931</v>
      </c>
      <c r="BK130" s="15" t="s">
        <v>50</v>
      </c>
      <c r="BL130" s="16" t="n">
        <v>831.987586206897</v>
      </c>
      <c r="BM130" s="14" t="s">
        <v>51</v>
      </c>
      <c r="BN130" s="19" t="n">
        <v>0.16</v>
      </c>
    </row>
    <row r="131" customFormat="false" ht="12.75" hidden="false" customHeight="true" outlineLevel="0" collapsed="false">
      <c r="A131" s="14"/>
      <c r="B131" s="14"/>
      <c r="C131" s="15"/>
      <c r="D131" s="15"/>
      <c r="E131" s="15"/>
      <c r="F131" s="15"/>
      <c r="G131" s="15"/>
      <c r="H131" s="14"/>
      <c r="I131" s="14"/>
      <c r="J131" s="14"/>
      <c r="K131" s="14"/>
      <c r="L131" s="17"/>
      <c r="M131" s="18" t="s">
        <v>48</v>
      </c>
      <c r="N131" s="18" t="s">
        <v>49</v>
      </c>
      <c r="O131" s="15" t="n">
        <v>1</v>
      </c>
      <c r="P131" s="14"/>
      <c r="Q131" s="14"/>
      <c r="R131" s="16" t="n">
        <v>1897.00862068966</v>
      </c>
      <c r="S131" s="15" t="s">
        <v>50</v>
      </c>
      <c r="T131" s="16" t="n">
        <v>303.521379310345</v>
      </c>
      <c r="U131" s="14" t="s">
        <v>51</v>
      </c>
      <c r="V131" s="19" t="n">
        <v>0.16</v>
      </c>
      <c r="W131" s="14" t="s">
        <v>177</v>
      </c>
      <c r="X131" s="14" t="s">
        <v>59</v>
      </c>
      <c r="Y131" s="14" t="s">
        <v>48</v>
      </c>
      <c r="Z131" s="15" t="n">
        <v>1</v>
      </c>
      <c r="AA131" s="14" t="n">
        <v>2200.53</v>
      </c>
      <c r="AB131" s="14" t="s">
        <v>54</v>
      </c>
      <c r="AC131" s="20" t="n">
        <v>199447</v>
      </c>
      <c r="AD131" s="20" t="n">
        <v>1</v>
      </c>
      <c r="AE131" s="14" t="n">
        <v>2200.53</v>
      </c>
      <c r="AF131" s="16" t="n">
        <v>0</v>
      </c>
      <c r="AG131" s="21"/>
      <c r="AI131" s="2" t="s">
        <v>177</v>
      </c>
      <c r="AJ131" s="2" t="s">
        <v>59</v>
      </c>
      <c r="AK131" s="2" t="s">
        <v>56</v>
      </c>
      <c r="AL131" s="2" t="n">
        <v>0</v>
      </c>
      <c r="AM131" s="2" t="s">
        <v>57</v>
      </c>
      <c r="AN131" s="2" t="n">
        <v>1</v>
      </c>
      <c r="AO131" s="2" t="n">
        <v>2200.53</v>
      </c>
      <c r="AP131" s="21" t="n">
        <f aca="false">+AO131/1.16</f>
        <v>1897.00862068966</v>
      </c>
      <c r="AQ131" s="21" t="n">
        <f aca="false">+AP131*0.16</f>
        <v>303.521379310345</v>
      </c>
      <c r="BJ131" s="16" t="n">
        <v>1897.00862068966</v>
      </c>
      <c r="BK131" s="15" t="s">
        <v>50</v>
      </c>
      <c r="BL131" s="16" t="n">
        <v>303.521379310345</v>
      </c>
      <c r="BM131" s="14" t="s">
        <v>51</v>
      </c>
      <c r="BN131" s="19" t="n">
        <v>0.16</v>
      </c>
    </row>
    <row r="132" customFormat="false" ht="12.75" hidden="false" customHeight="true" outlineLevel="0" collapsed="false">
      <c r="A132" s="14"/>
      <c r="B132" s="14"/>
      <c r="C132" s="15"/>
      <c r="D132" s="15"/>
      <c r="E132" s="15"/>
      <c r="F132" s="15"/>
      <c r="G132" s="15"/>
      <c r="H132" s="14"/>
      <c r="I132" s="14"/>
      <c r="J132" s="14"/>
      <c r="K132" s="14"/>
      <c r="L132" s="17"/>
      <c r="M132" s="18" t="s">
        <v>48</v>
      </c>
      <c r="N132" s="18" t="s">
        <v>49</v>
      </c>
      <c r="O132" s="15" t="n">
        <v>1</v>
      </c>
      <c r="P132" s="14"/>
      <c r="Q132" s="14"/>
      <c r="R132" s="16" t="n">
        <v>1869.25</v>
      </c>
      <c r="S132" s="15" t="s">
        <v>50</v>
      </c>
      <c r="T132" s="16" t="n">
        <v>299.08</v>
      </c>
      <c r="U132" s="14" t="s">
        <v>51</v>
      </c>
      <c r="V132" s="19" t="n">
        <v>0.16</v>
      </c>
      <c r="W132" s="14" t="s">
        <v>178</v>
      </c>
      <c r="X132" s="14" t="s">
        <v>59</v>
      </c>
      <c r="Y132" s="14" t="s">
        <v>48</v>
      </c>
      <c r="Z132" s="15" t="n">
        <v>1</v>
      </c>
      <c r="AA132" s="14" t="n">
        <v>2168.33</v>
      </c>
      <c r="AB132" s="14" t="s">
        <v>54</v>
      </c>
      <c r="AC132" s="20" t="n">
        <v>200773</v>
      </c>
      <c r="AD132" s="20" t="n">
        <v>1</v>
      </c>
      <c r="AE132" s="14" t="n">
        <v>2168.33</v>
      </c>
      <c r="AF132" s="16" t="n">
        <v>0</v>
      </c>
      <c r="AG132" s="21"/>
      <c r="AI132" s="2" t="s">
        <v>178</v>
      </c>
      <c r="AJ132" s="2" t="s">
        <v>59</v>
      </c>
      <c r="AK132" s="2" t="s">
        <v>56</v>
      </c>
      <c r="AL132" s="2" t="n">
        <v>0</v>
      </c>
      <c r="AM132" s="2" t="s">
        <v>57</v>
      </c>
      <c r="AN132" s="2" t="n">
        <v>1</v>
      </c>
      <c r="AO132" s="2" t="n">
        <v>2168.33</v>
      </c>
      <c r="AP132" s="21" t="n">
        <f aca="false">+AO132/1.16</f>
        <v>1869.25</v>
      </c>
      <c r="AQ132" s="21" t="n">
        <f aca="false">+AP132*0.16</f>
        <v>299.08</v>
      </c>
      <c r="BJ132" s="16" t="n">
        <v>1869.25</v>
      </c>
      <c r="BK132" s="15" t="s">
        <v>50</v>
      </c>
      <c r="BL132" s="16" t="n">
        <v>299.08</v>
      </c>
      <c r="BM132" s="14" t="s">
        <v>51</v>
      </c>
      <c r="BN132" s="19" t="n">
        <v>0.16</v>
      </c>
    </row>
    <row r="133" customFormat="false" ht="12.75" hidden="false" customHeight="true" outlineLevel="0" collapsed="false">
      <c r="A133" s="14"/>
      <c r="B133" s="14"/>
      <c r="C133" s="15"/>
      <c r="D133" s="15"/>
      <c r="E133" s="15"/>
      <c r="F133" s="15"/>
      <c r="G133" s="15"/>
      <c r="H133" s="14"/>
      <c r="I133" s="14"/>
      <c r="J133" s="14"/>
      <c r="K133" s="14"/>
      <c r="L133" s="17"/>
      <c r="M133" s="18" t="s">
        <v>48</v>
      </c>
      <c r="N133" s="18" t="s">
        <v>49</v>
      </c>
      <c r="O133" s="15" t="n">
        <v>1</v>
      </c>
      <c r="P133" s="14"/>
      <c r="Q133" s="14"/>
      <c r="R133" s="16" t="n">
        <v>1869.25</v>
      </c>
      <c r="S133" s="15" t="s">
        <v>50</v>
      </c>
      <c r="T133" s="16" t="n">
        <v>299.08</v>
      </c>
      <c r="U133" s="14" t="s">
        <v>51</v>
      </c>
      <c r="V133" s="19" t="n">
        <v>0.16</v>
      </c>
      <c r="W133" s="14" t="s">
        <v>179</v>
      </c>
      <c r="X133" s="14" t="s">
        <v>59</v>
      </c>
      <c r="Y133" s="14" t="s">
        <v>48</v>
      </c>
      <c r="Z133" s="15" t="n">
        <v>1</v>
      </c>
      <c r="AA133" s="14" t="n">
        <v>2168.33</v>
      </c>
      <c r="AB133" s="14" t="s">
        <v>54</v>
      </c>
      <c r="AC133" s="20" t="n">
        <v>200774</v>
      </c>
      <c r="AD133" s="20" t="n">
        <v>1</v>
      </c>
      <c r="AE133" s="14" t="n">
        <v>2168.33</v>
      </c>
      <c r="AF133" s="16" t="n">
        <v>0</v>
      </c>
      <c r="AG133" s="21"/>
      <c r="AI133" s="2" t="s">
        <v>179</v>
      </c>
      <c r="AJ133" s="2" t="s">
        <v>59</v>
      </c>
      <c r="AK133" s="2" t="s">
        <v>56</v>
      </c>
      <c r="AL133" s="2" t="n">
        <v>0</v>
      </c>
      <c r="AM133" s="2" t="s">
        <v>57</v>
      </c>
      <c r="AN133" s="2" t="n">
        <v>1</v>
      </c>
      <c r="AO133" s="2" t="n">
        <v>2168.33</v>
      </c>
      <c r="AP133" s="21" t="n">
        <f aca="false">+AO133/1.16</f>
        <v>1869.25</v>
      </c>
      <c r="AQ133" s="21" t="n">
        <f aca="false">+AP133*0.16</f>
        <v>299.08</v>
      </c>
      <c r="BJ133" s="16" t="n">
        <v>1869.25</v>
      </c>
      <c r="BK133" s="15" t="s">
        <v>50</v>
      </c>
      <c r="BL133" s="16" t="n">
        <v>299.08</v>
      </c>
      <c r="BM133" s="14" t="s">
        <v>51</v>
      </c>
      <c r="BN133" s="19" t="n">
        <v>0.16</v>
      </c>
    </row>
    <row r="134" customFormat="false" ht="12.75" hidden="false" customHeight="true" outlineLevel="0" collapsed="false">
      <c r="A134" s="14"/>
      <c r="B134" s="14"/>
      <c r="C134" s="15"/>
      <c r="D134" s="15"/>
      <c r="E134" s="15"/>
      <c r="F134" s="15"/>
      <c r="G134" s="15"/>
      <c r="H134" s="14"/>
      <c r="I134" s="14"/>
      <c r="J134" s="14"/>
      <c r="K134" s="14"/>
      <c r="L134" s="17"/>
      <c r="M134" s="18" t="s">
        <v>48</v>
      </c>
      <c r="N134" s="18" t="s">
        <v>49</v>
      </c>
      <c r="O134" s="15" t="n">
        <v>1</v>
      </c>
      <c r="P134" s="14"/>
      <c r="Q134" s="14"/>
      <c r="R134" s="16" t="n">
        <v>9183.52586206897</v>
      </c>
      <c r="S134" s="15" t="s">
        <v>50</v>
      </c>
      <c r="T134" s="16" t="n">
        <v>1469.36413793103</v>
      </c>
      <c r="U134" s="14" t="s">
        <v>51</v>
      </c>
      <c r="V134" s="19" t="n">
        <v>0.16</v>
      </c>
      <c r="W134" s="14" t="s">
        <v>180</v>
      </c>
      <c r="X134" s="14" t="s">
        <v>59</v>
      </c>
      <c r="Y134" s="14" t="s">
        <v>48</v>
      </c>
      <c r="Z134" s="15" t="n">
        <v>1</v>
      </c>
      <c r="AA134" s="14" t="n">
        <v>10652.89</v>
      </c>
      <c r="AB134" s="14" t="s">
        <v>54</v>
      </c>
      <c r="AC134" s="20" t="n">
        <v>200989</v>
      </c>
      <c r="AD134" s="20" t="n">
        <v>1</v>
      </c>
      <c r="AE134" s="14" t="n">
        <v>10652.89</v>
      </c>
      <c r="AF134" s="16" t="n">
        <v>0</v>
      </c>
      <c r="AG134" s="21"/>
      <c r="AI134" s="2" t="s">
        <v>180</v>
      </c>
      <c r="AJ134" s="2" t="s">
        <v>59</v>
      </c>
      <c r="AK134" s="2" t="s">
        <v>56</v>
      </c>
      <c r="AL134" s="2" t="n">
        <v>0</v>
      </c>
      <c r="AM134" s="2" t="s">
        <v>57</v>
      </c>
      <c r="AN134" s="2" t="n">
        <v>1</v>
      </c>
      <c r="AO134" s="2" t="n">
        <v>10652.89</v>
      </c>
      <c r="AP134" s="21" t="n">
        <f aca="false">+AO134/1.16</f>
        <v>9183.52586206897</v>
      </c>
      <c r="AQ134" s="21" t="n">
        <f aca="false">+AP134*0.16</f>
        <v>1469.36413793103</v>
      </c>
      <c r="BJ134" s="16" t="n">
        <v>9183.52586206897</v>
      </c>
      <c r="BK134" s="15" t="s">
        <v>50</v>
      </c>
      <c r="BL134" s="16" t="n">
        <v>1469.36413793103</v>
      </c>
      <c r="BM134" s="14" t="s">
        <v>51</v>
      </c>
      <c r="BN134" s="19" t="n">
        <v>0.16</v>
      </c>
    </row>
    <row r="135" customFormat="false" ht="12.75" hidden="false" customHeight="true" outlineLevel="0" collapsed="false">
      <c r="A135" s="14"/>
      <c r="B135" s="14"/>
      <c r="C135" s="15"/>
      <c r="D135" s="15"/>
      <c r="E135" s="15"/>
      <c r="F135" s="15"/>
      <c r="G135" s="15"/>
      <c r="H135" s="14"/>
      <c r="I135" s="14"/>
      <c r="J135" s="14"/>
      <c r="K135" s="14"/>
      <c r="L135" s="17"/>
      <c r="M135" s="18" t="s">
        <v>48</v>
      </c>
      <c r="N135" s="18" t="s">
        <v>49</v>
      </c>
      <c r="O135" s="15" t="n">
        <v>1</v>
      </c>
      <c r="P135" s="14"/>
      <c r="Q135" s="14"/>
      <c r="R135" s="16" t="n">
        <v>5739.69827586207</v>
      </c>
      <c r="S135" s="15" t="s">
        <v>50</v>
      </c>
      <c r="T135" s="16" t="n">
        <v>918.351724137931</v>
      </c>
      <c r="U135" s="14" t="s">
        <v>51</v>
      </c>
      <c r="V135" s="19" t="n">
        <v>0.16</v>
      </c>
      <c r="W135" s="14" t="s">
        <v>181</v>
      </c>
      <c r="X135" s="14" t="s">
        <v>59</v>
      </c>
      <c r="Y135" s="14" t="s">
        <v>48</v>
      </c>
      <c r="Z135" s="15" t="n">
        <v>1</v>
      </c>
      <c r="AA135" s="14" t="n">
        <v>6658.05</v>
      </c>
      <c r="AB135" s="14" t="s">
        <v>54</v>
      </c>
      <c r="AC135" s="20" t="n">
        <v>201957</v>
      </c>
      <c r="AD135" s="20" t="n">
        <v>1</v>
      </c>
      <c r="AE135" s="14" t="n">
        <v>6658.05</v>
      </c>
      <c r="AF135" s="16" t="n">
        <v>0</v>
      </c>
      <c r="AG135" s="21"/>
      <c r="AI135" s="2" t="s">
        <v>181</v>
      </c>
      <c r="AJ135" s="2" t="s">
        <v>59</v>
      </c>
      <c r="AK135" s="2" t="s">
        <v>56</v>
      </c>
      <c r="AL135" s="2" t="n">
        <v>0</v>
      </c>
      <c r="AM135" s="2" t="s">
        <v>57</v>
      </c>
      <c r="AN135" s="2" t="n">
        <v>1</v>
      </c>
      <c r="AO135" s="2" t="n">
        <v>6658.05</v>
      </c>
      <c r="AP135" s="21" t="n">
        <f aca="false">+AO135/1.16</f>
        <v>5739.69827586207</v>
      </c>
      <c r="AQ135" s="21" t="n">
        <f aca="false">+AP135*0.16</f>
        <v>918.351724137931</v>
      </c>
      <c r="BJ135" s="16" t="n">
        <v>5739.69827586207</v>
      </c>
      <c r="BK135" s="15" t="s">
        <v>50</v>
      </c>
      <c r="BL135" s="16" t="n">
        <v>918.351724137931</v>
      </c>
      <c r="BM135" s="14" t="s">
        <v>51</v>
      </c>
      <c r="BN135" s="19" t="n">
        <v>0.16</v>
      </c>
    </row>
    <row r="136" customFormat="false" ht="12.75" hidden="false" customHeight="true" outlineLevel="0" collapsed="false">
      <c r="A136" s="14"/>
      <c r="B136" s="14"/>
      <c r="C136" s="15"/>
      <c r="D136" s="15"/>
      <c r="E136" s="15"/>
      <c r="F136" s="15"/>
      <c r="G136" s="15"/>
      <c r="H136" s="14"/>
      <c r="I136" s="14"/>
      <c r="J136" s="14"/>
      <c r="K136" s="14"/>
      <c r="L136" s="17"/>
      <c r="M136" s="18" t="s">
        <v>48</v>
      </c>
      <c r="N136" s="18" t="s">
        <v>49</v>
      </c>
      <c r="O136" s="15" t="n">
        <v>1</v>
      </c>
      <c r="P136" s="14"/>
      <c r="Q136" s="14"/>
      <c r="R136" s="16" t="n">
        <v>2302.48275862069</v>
      </c>
      <c r="S136" s="15" t="s">
        <v>50</v>
      </c>
      <c r="T136" s="16" t="n">
        <v>368.39724137931</v>
      </c>
      <c r="U136" s="14" t="s">
        <v>51</v>
      </c>
      <c r="V136" s="19" t="n">
        <v>0.16</v>
      </c>
      <c r="W136" s="14" t="s">
        <v>182</v>
      </c>
      <c r="X136" s="14" t="s">
        <v>59</v>
      </c>
      <c r="Y136" s="14" t="s">
        <v>48</v>
      </c>
      <c r="Z136" s="15" t="n">
        <v>1</v>
      </c>
      <c r="AA136" s="14" t="n">
        <v>2670.88</v>
      </c>
      <c r="AB136" s="14" t="s">
        <v>54</v>
      </c>
      <c r="AC136" s="20" t="n">
        <v>201958</v>
      </c>
      <c r="AD136" s="20" t="n">
        <v>1</v>
      </c>
      <c r="AE136" s="14" t="n">
        <v>2670.88</v>
      </c>
      <c r="AF136" s="16" t="n">
        <v>0</v>
      </c>
      <c r="AG136" s="21"/>
      <c r="AI136" s="2" t="s">
        <v>182</v>
      </c>
      <c r="AJ136" s="2" t="s">
        <v>59</v>
      </c>
      <c r="AK136" s="2" t="s">
        <v>56</v>
      </c>
      <c r="AL136" s="2" t="n">
        <v>0</v>
      </c>
      <c r="AM136" s="2" t="s">
        <v>57</v>
      </c>
      <c r="AN136" s="2" t="n">
        <v>1</v>
      </c>
      <c r="AO136" s="2" t="n">
        <v>2670.88</v>
      </c>
      <c r="AP136" s="21" t="n">
        <f aca="false">+AO136/1.16</f>
        <v>2302.48275862069</v>
      </c>
      <c r="AQ136" s="21" t="n">
        <f aca="false">+AP136*0.16</f>
        <v>368.39724137931</v>
      </c>
      <c r="BJ136" s="16" t="n">
        <v>2302.48275862069</v>
      </c>
      <c r="BK136" s="15" t="s">
        <v>50</v>
      </c>
      <c r="BL136" s="16" t="n">
        <v>368.39724137931</v>
      </c>
      <c r="BM136" s="14" t="s">
        <v>51</v>
      </c>
      <c r="BN136" s="19" t="n">
        <v>0.16</v>
      </c>
    </row>
    <row r="137" customFormat="false" ht="12.75" hidden="false" customHeight="true" outlineLevel="0" collapsed="false">
      <c r="A137" s="14"/>
      <c r="B137" s="14"/>
      <c r="C137" s="15"/>
      <c r="D137" s="15"/>
      <c r="E137" s="15"/>
      <c r="F137" s="15"/>
      <c r="G137" s="15"/>
      <c r="H137" s="14"/>
      <c r="I137" s="14"/>
      <c r="J137" s="14"/>
      <c r="K137" s="14"/>
      <c r="L137" s="17"/>
      <c r="M137" s="18" t="s">
        <v>48</v>
      </c>
      <c r="N137" s="18" t="s">
        <v>49</v>
      </c>
      <c r="O137" s="15" t="n">
        <v>1</v>
      </c>
      <c r="P137" s="14"/>
      <c r="Q137" s="14"/>
      <c r="R137" s="16" t="n">
        <v>5431.02586206897</v>
      </c>
      <c r="S137" s="15" t="s">
        <v>50</v>
      </c>
      <c r="T137" s="16" t="n">
        <v>868.964137931035</v>
      </c>
      <c r="U137" s="14" t="s">
        <v>51</v>
      </c>
      <c r="V137" s="19" t="n">
        <v>0.16</v>
      </c>
      <c r="W137" s="14" t="s">
        <v>183</v>
      </c>
      <c r="X137" s="14" t="s">
        <v>59</v>
      </c>
      <c r="Y137" s="14" t="s">
        <v>48</v>
      </c>
      <c r="Z137" s="15" t="n">
        <v>1</v>
      </c>
      <c r="AA137" s="14" t="n">
        <v>6299.99</v>
      </c>
      <c r="AB137" s="14" t="s">
        <v>54</v>
      </c>
      <c r="AC137" s="20" t="n">
        <v>201998</v>
      </c>
      <c r="AD137" s="20" t="n">
        <v>1</v>
      </c>
      <c r="AE137" s="14" t="n">
        <v>6299.99</v>
      </c>
      <c r="AF137" s="16" t="n">
        <v>0</v>
      </c>
      <c r="AG137" s="21"/>
      <c r="AI137" s="2" t="s">
        <v>183</v>
      </c>
      <c r="AJ137" s="2" t="s">
        <v>59</v>
      </c>
      <c r="AK137" s="2" t="s">
        <v>56</v>
      </c>
      <c r="AL137" s="2" t="n">
        <v>0</v>
      </c>
      <c r="AM137" s="2" t="s">
        <v>57</v>
      </c>
      <c r="AN137" s="2" t="n">
        <v>1</v>
      </c>
      <c r="AO137" s="2" t="n">
        <v>6299.99</v>
      </c>
      <c r="AP137" s="21" t="n">
        <f aca="false">+AO137/1.16</f>
        <v>5431.02586206897</v>
      </c>
      <c r="AQ137" s="21" t="n">
        <f aca="false">+AP137*0.16</f>
        <v>868.964137931035</v>
      </c>
      <c r="BJ137" s="16" t="n">
        <v>5431.02586206897</v>
      </c>
      <c r="BK137" s="15" t="s">
        <v>50</v>
      </c>
      <c r="BL137" s="16" t="n">
        <v>868.964137931035</v>
      </c>
      <c r="BM137" s="14" t="s">
        <v>51</v>
      </c>
      <c r="BN137" s="19" t="n">
        <v>0.16</v>
      </c>
    </row>
    <row r="138" customFormat="false" ht="12.75" hidden="false" customHeight="true" outlineLevel="0" collapsed="false">
      <c r="A138" s="14"/>
      <c r="B138" s="14"/>
      <c r="C138" s="15"/>
      <c r="D138" s="15"/>
      <c r="E138" s="15"/>
      <c r="F138" s="15"/>
      <c r="G138" s="15"/>
      <c r="H138" s="14"/>
      <c r="I138" s="14"/>
      <c r="J138" s="14"/>
      <c r="K138" s="14"/>
      <c r="L138" s="17"/>
      <c r="M138" s="18" t="s">
        <v>48</v>
      </c>
      <c r="N138" s="18" t="s">
        <v>49</v>
      </c>
      <c r="O138" s="15" t="n">
        <v>1</v>
      </c>
      <c r="P138" s="14"/>
      <c r="Q138" s="14"/>
      <c r="R138" s="16" t="n">
        <v>14471.5603448276</v>
      </c>
      <c r="S138" s="15" t="s">
        <v>50</v>
      </c>
      <c r="T138" s="16" t="n">
        <v>2315.44965517241</v>
      </c>
      <c r="U138" s="14" t="s">
        <v>51</v>
      </c>
      <c r="V138" s="19" t="n">
        <v>0.16</v>
      </c>
      <c r="W138" s="14" t="s">
        <v>184</v>
      </c>
      <c r="X138" s="14" t="s">
        <v>59</v>
      </c>
      <c r="Y138" s="14" t="s">
        <v>48</v>
      </c>
      <c r="Z138" s="15" t="n">
        <v>1</v>
      </c>
      <c r="AA138" s="14" t="n">
        <v>16787.01</v>
      </c>
      <c r="AB138" s="14" t="s">
        <v>54</v>
      </c>
      <c r="AC138" s="20" t="n">
        <v>202082</v>
      </c>
      <c r="AD138" s="20" t="n">
        <v>1</v>
      </c>
      <c r="AE138" s="14" t="n">
        <v>16787.01</v>
      </c>
      <c r="AF138" s="16" t="n">
        <v>0</v>
      </c>
      <c r="AG138" s="21"/>
      <c r="AI138" s="2" t="s">
        <v>184</v>
      </c>
      <c r="AJ138" s="2" t="s">
        <v>59</v>
      </c>
      <c r="AK138" s="2" t="s">
        <v>56</v>
      </c>
      <c r="AL138" s="2" t="n">
        <v>0</v>
      </c>
      <c r="AM138" s="2" t="s">
        <v>57</v>
      </c>
      <c r="AN138" s="2" t="n">
        <v>1</v>
      </c>
      <c r="AO138" s="2" t="n">
        <v>16787.01</v>
      </c>
      <c r="AP138" s="21" t="n">
        <f aca="false">+AO138/1.16</f>
        <v>14471.5603448276</v>
      </c>
      <c r="AQ138" s="21" t="n">
        <f aca="false">+AP138*0.16</f>
        <v>2315.44965517241</v>
      </c>
      <c r="BJ138" s="16" t="n">
        <v>14471.5603448276</v>
      </c>
      <c r="BK138" s="15" t="s">
        <v>50</v>
      </c>
      <c r="BL138" s="16" t="n">
        <v>2315.44965517241</v>
      </c>
      <c r="BM138" s="14" t="s">
        <v>51</v>
      </c>
      <c r="BN138" s="19" t="n">
        <v>0.16</v>
      </c>
    </row>
    <row r="139" customFormat="false" ht="12.75" hidden="false" customHeight="true" outlineLevel="0" collapsed="false">
      <c r="A139" s="14"/>
      <c r="B139" s="14"/>
      <c r="C139" s="15"/>
      <c r="D139" s="15"/>
      <c r="E139" s="15"/>
      <c r="F139" s="15"/>
      <c r="G139" s="15"/>
      <c r="H139" s="14"/>
      <c r="I139" s="14"/>
      <c r="J139" s="14"/>
      <c r="K139" s="14"/>
      <c r="L139" s="17"/>
      <c r="M139" s="18" t="s">
        <v>48</v>
      </c>
      <c r="N139" s="18" t="s">
        <v>49</v>
      </c>
      <c r="O139" s="15" t="n">
        <v>1</v>
      </c>
      <c r="P139" s="14"/>
      <c r="Q139" s="14"/>
      <c r="R139" s="16" t="n">
        <v>4664.73275862069</v>
      </c>
      <c r="S139" s="15" t="s">
        <v>50</v>
      </c>
      <c r="T139" s="16" t="n">
        <v>746.357241379311</v>
      </c>
      <c r="U139" s="14" t="s">
        <v>51</v>
      </c>
      <c r="V139" s="19" t="n">
        <v>0.16</v>
      </c>
      <c r="W139" s="14" t="s">
        <v>185</v>
      </c>
      <c r="X139" s="14" t="s">
        <v>59</v>
      </c>
      <c r="Y139" s="14" t="s">
        <v>48</v>
      </c>
      <c r="Z139" s="15" t="n">
        <v>1</v>
      </c>
      <c r="AA139" s="14" t="n">
        <v>5411.09</v>
      </c>
      <c r="AB139" s="14" t="s">
        <v>54</v>
      </c>
      <c r="AC139" s="20" t="n">
        <v>202136</v>
      </c>
      <c r="AD139" s="20" t="n">
        <v>1</v>
      </c>
      <c r="AE139" s="14" t="n">
        <v>5411.09</v>
      </c>
      <c r="AF139" s="16" t="n">
        <v>0</v>
      </c>
      <c r="AG139" s="21"/>
      <c r="AI139" s="2" t="s">
        <v>185</v>
      </c>
      <c r="AJ139" s="2" t="s">
        <v>59</v>
      </c>
      <c r="AK139" s="2" t="s">
        <v>56</v>
      </c>
      <c r="AL139" s="2" t="n">
        <v>0</v>
      </c>
      <c r="AM139" s="2" t="s">
        <v>57</v>
      </c>
      <c r="AN139" s="2" t="n">
        <v>1</v>
      </c>
      <c r="AO139" s="2" t="n">
        <v>5411.09</v>
      </c>
      <c r="AP139" s="21" t="n">
        <f aca="false">+AO139/1.16</f>
        <v>4664.73275862069</v>
      </c>
      <c r="AQ139" s="21" t="n">
        <f aca="false">+AP139*0.16</f>
        <v>746.357241379311</v>
      </c>
      <c r="BJ139" s="16" t="n">
        <v>4664.73275862069</v>
      </c>
      <c r="BK139" s="15" t="s">
        <v>50</v>
      </c>
      <c r="BL139" s="16" t="n">
        <v>746.357241379311</v>
      </c>
      <c r="BM139" s="14" t="s">
        <v>51</v>
      </c>
      <c r="BN139" s="19" t="n">
        <v>0.16</v>
      </c>
    </row>
    <row r="140" customFormat="false" ht="12.75" hidden="false" customHeight="true" outlineLevel="0" collapsed="false">
      <c r="A140" s="14"/>
      <c r="B140" s="14"/>
      <c r="C140" s="15"/>
      <c r="D140" s="15"/>
      <c r="E140" s="15"/>
      <c r="F140" s="15"/>
      <c r="G140" s="15"/>
      <c r="H140" s="14"/>
      <c r="I140" s="14"/>
      <c r="J140" s="14"/>
      <c r="K140" s="14"/>
      <c r="L140" s="17"/>
      <c r="M140" s="18" t="s">
        <v>48</v>
      </c>
      <c r="N140" s="18" t="s">
        <v>49</v>
      </c>
      <c r="O140" s="15" t="n">
        <v>1</v>
      </c>
      <c r="P140" s="14"/>
      <c r="Q140" s="14"/>
      <c r="R140" s="16" t="n">
        <v>5199.9224137931</v>
      </c>
      <c r="S140" s="15" t="s">
        <v>50</v>
      </c>
      <c r="T140" s="16" t="n">
        <v>831.987586206897</v>
      </c>
      <c r="U140" s="14" t="s">
        <v>51</v>
      </c>
      <c r="V140" s="19" t="n">
        <v>0.16</v>
      </c>
      <c r="W140" s="14" t="s">
        <v>186</v>
      </c>
      <c r="X140" s="14" t="s">
        <v>59</v>
      </c>
      <c r="Y140" s="14" t="s">
        <v>48</v>
      </c>
      <c r="Z140" s="15" t="n">
        <v>1</v>
      </c>
      <c r="AA140" s="14" t="n">
        <v>6031.91</v>
      </c>
      <c r="AB140" s="14" t="s">
        <v>54</v>
      </c>
      <c r="AC140" s="20" t="n">
        <v>202151</v>
      </c>
      <c r="AD140" s="20" t="n">
        <v>1</v>
      </c>
      <c r="AE140" s="14" t="n">
        <v>6031.91</v>
      </c>
      <c r="AF140" s="16" t="n">
        <v>0</v>
      </c>
      <c r="AG140" s="21"/>
      <c r="AI140" s="2" t="s">
        <v>186</v>
      </c>
      <c r="AJ140" s="2" t="s">
        <v>59</v>
      </c>
      <c r="AK140" s="2" t="s">
        <v>56</v>
      </c>
      <c r="AL140" s="2" t="n">
        <v>0</v>
      </c>
      <c r="AM140" s="2" t="s">
        <v>57</v>
      </c>
      <c r="AN140" s="2" t="n">
        <v>1</v>
      </c>
      <c r="AO140" s="2" t="n">
        <v>6031.91</v>
      </c>
      <c r="AP140" s="21" t="n">
        <f aca="false">+AO140/1.16</f>
        <v>5199.9224137931</v>
      </c>
      <c r="AQ140" s="21" t="n">
        <f aca="false">+AP140*0.16</f>
        <v>831.987586206897</v>
      </c>
      <c r="BJ140" s="16" t="n">
        <v>5199.9224137931</v>
      </c>
      <c r="BK140" s="15" t="s">
        <v>50</v>
      </c>
      <c r="BL140" s="16" t="n">
        <v>831.987586206897</v>
      </c>
      <c r="BM140" s="14" t="s">
        <v>51</v>
      </c>
      <c r="BN140" s="19" t="n">
        <v>0.16</v>
      </c>
    </row>
    <row r="141" customFormat="false" ht="12.75" hidden="false" customHeight="true" outlineLevel="0" collapsed="false">
      <c r="A141" s="14"/>
      <c r="B141" s="14"/>
      <c r="C141" s="15"/>
      <c r="D141" s="15"/>
      <c r="E141" s="15"/>
      <c r="F141" s="15"/>
      <c r="G141" s="15"/>
      <c r="H141" s="14"/>
      <c r="I141" s="14"/>
      <c r="J141" s="14"/>
      <c r="K141" s="14"/>
      <c r="L141" s="17"/>
      <c r="M141" s="18" t="s">
        <v>48</v>
      </c>
      <c r="N141" s="18" t="s">
        <v>49</v>
      </c>
      <c r="O141" s="15" t="n">
        <v>1</v>
      </c>
      <c r="P141" s="14"/>
      <c r="Q141" s="14"/>
      <c r="R141" s="16" t="n">
        <v>5739.69827586207</v>
      </c>
      <c r="S141" s="15" t="s">
        <v>50</v>
      </c>
      <c r="T141" s="16" t="n">
        <v>918.351724137931</v>
      </c>
      <c r="U141" s="14" t="s">
        <v>51</v>
      </c>
      <c r="V141" s="19" t="n">
        <v>0.16</v>
      </c>
      <c r="W141" s="14" t="s">
        <v>187</v>
      </c>
      <c r="X141" s="14" t="s">
        <v>59</v>
      </c>
      <c r="Y141" s="14" t="s">
        <v>48</v>
      </c>
      <c r="Z141" s="15" t="n">
        <v>1</v>
      </c>
      <c r="AA141" s="14" t="n">
        <v>6658.05</v>
      </c>
      <c r="AB141" s="14" t="s">
        <v>54</v>
      </c>
      <c r="AC141" s="20" t="n">
        <v>202153</v>
      </c>
      <c r="AD141" s="20" t="n">
        <v>1</v>
      </c>
      <c r="AE141" s="14" t="n">
        <v>6658.05</v>
      </c>
      <c r="AF141" s="16" t="n">
        <v>0</v>
      </c>
      <c r="AG141" s="21"/>
      <c r="AI141" s="2" t="s">
        <v>187</v>
      </c>
      <c r="AJ141" s="2" t="s">
        <v>59</v>
      </c>
      <c r="AK141" s="2" t="s">
        <v>56</v>
      </c>
      <c r="AL141" s="2" t="n">
        <v>0</v>
      </c>
      <c r="AM141" s="2" t="s">
        <v>57</v>
      </c>
      <c r="AN141" s="2" t="n">
        <v>1</v>
      </c>
      <c r="AO141" s="2" t="n">
        <v>6658.05</v>
      </c>
      <c r="AP141" s="21" t="n">
        <f aca="false">+AO141/1.16</f>
        <v>5739.69827586207</v>
      </c>
      <c r="AQ141" s="21" t="n">
        <f aca="false">+AP141*0.16</f>
        <v>918.351724137931</v>
      </c>
      <c r="BJ141" s="16" t="n">
        <v>5739.69827586207</v>
      </c>
      <c r="BK141" s="15" t="s">
        <v>50</v>
      </c>
      <c r="BL141" s="16" t="n">
        <v>918.351724137931</v>
      </c>
      <c r="BM141" s="14" t="s">
        <v>51</v>
      </c>
      <c r="BN141" s="19" t="n">
        <v>0.16</v>
      </c>
    </row>
    <row r="142" customFormat="false" ht="12.75" hidden="false" customHeight="true" outlineLevel="0" collapsed="false">
      <c r="A142" s="14"/>
      <c r="B142" s="14"/>
      <c r="C142" s="15"/>
      <c r="D142" s="15"/>
      <c r="E142" s="15"/>
      <c r="F142" s="15"/>
      <c r="G142" s="15"/>
      <c r="H142" s="14"/>
      <c r="I142" s="14"/>
      <c r="J142" s="14"/>
      <c r="K142" s="14"/>
      <c r="L142" s="17"/>
      <c r="M142" s="18" t="s">
        <v>48</v>
      </c>
      <c r="N142" s="18" t="s">
        <v>49</v>
      </c>
      <c r="O142" s="15" t="n">
        <v>1</v>
      </c>
      <c r="P142" s="14"/>
      <c r="Q142" s="14"/>
      <c r="R142" s="16" t="n">
        <v>8035.5775862069</v>
      </c>
      <c r="S142" s="15" t="s">
        <v>50</v>
      </c>
      <c r="T142" s="16" t="n">
        <v>1285.6924137931</v>
      </c>
      <c r="U142" s="14" t="s">
        <v>51</v>
      </c>
      <c r="V142" s="19" t="n">
        <v>0.16</v>
      </c>
      <c r="W142" s="14" t="s">
        <v>188</v>
      </c>
      <c r="X142" s="14" t="s">
        <v>59</v>
      </c>
      <c r="Y142" s="14" t="s">
        <v>48</v>
      </c>
      <c r="Z142" s="15" t="n">
        <v>1</v>
      </c>
      <c r="AA142" s="14" t="n">
        <v>9321.27</v>
      </c>
      <c r="AB142" s="14" t="s">
        <v>54</v>
      </c>
      <c r="AC142" s="20" t="n">
        <v>202182</v>
      </c>
      <c r="AD142" s="20" t="n">
        <v>1</v>
      </c>
      <c r="AE142" s="14" t="n">
        <v>9321.27</v>
      </c>
      <c r="AF142" s="16" t="n">
        <v>0</v>
      </c>
      <c r="AG142" s="21"/>
      <c r="AI142" s="2" t="s">
        <v>188</v>
      </c>
      <c r="AJ142" s="2" t="s">
        <v>59</v>
      </c>
      <c r="AK142" s="2" t="s">
        <v>56</v>
      </c>
      <c r="AL142" s="2" t="n">
        <v>0</v>
      </c>
      <c r="AM142" s="2" t="s">
        <v>57</v>
      </c>
      <c r="AN142" s="2" t="n">
        <v>1</v>
      </c>
      <c r="AO142" s="2" t="n">
        <v>9321.27</v>
      </c>
      <c r="AP142" s="21" t="n">
        <f aca="false">+AO142/1.16</f>
        <v>8035.5775862069</v>
      </c>
      <c r="AQ142" s="21" t="n">
        <f aca="false">+AP142*0.16</f>
        <v>1285.6924137931</v>
      </c>
      <c r="BJ142" s="16" t="n">
        <v>8035.5775862069</v>
      </c>
      <c r="BK142" s="15" t="s">
        <v>50</v>
      </c>
      <c r="BL142" s="16" t="n">
        <v>1285.6924137931</v>
      </c>
      <c r="BM142" s="14" t="s">
        <v>51</v>
      </c>
      <c r="BN142" s="19" t="n">
        <v>0.16</v>
      </c>
    </row>
    <row r="143" customFormat="false" ht="12.75" hidden="false" customHeight="true" outlineLevel="0" collapsed="false">
      <c r="A143" s="14"/>
      <c r="B143" s="14"/>
      <c r="C143" s="15"/>
      <c r="D143" s="15"/>
      <c r="E143" s="15"/>
      <c r="F143" s="15"/>
      <c r="G143" s="15"/>
      <c r="H143" s="14"/>
      <c r="I143" s="14"/>
      <c r="J143" s="14"/>
      <c r="K143" s="14"/>
      <c r="L143" s="17"/>
      <c r="M143" s="18" t="s">
        <v>48</v>
      </c>
      <c r="N143" s="18" t="s">
        <v>49</v>
      </c>
      <c r="O143" s="15" t="n">
        <v>1</v>
      </c>
      <c r="P143" s="14"/>
      <c r="Q143" s="14"/>
      <c r="R143" s="16" t="n">
        <v>6659.83620689655</v>
      </c>
      <c r="S143" s="15" t="s">
        <v>50</v>
      </c>
      <c r="T143" s="16" t="n">
        <v>1065.57379310345</v>
      </c>
      <c r="U143" s="14" t="s">
        <v>51</v>
      </c>
      <c r="V143" s="19" t="n">
        <v>0.16</v>
      </c>
      <c r="W143" s="14" t="s">
        <v>189</v>
      </c>
      <c r="X143" s="14" t="s">
        <v>59</v>
      </c>
      <c r="Y143" s="14" t="s">
        <v>48</v>
      </c>
      <c r="Z143" s="15" t="n">
        <v>1</v>
      </c>
      <c r="AA143" s="14" t="n">
        <v>7725.41</v>
      </c>
      <c r="AB143" s="14" t="s">
        <v>54</v>
      </c>
      <c r="AC143" s="20" t="n">
        <v>203511</v>
      </c>
      <c r="AD143" s="20" t="n">
        <v>1</v>
      </c>
      <c r="AE143" s="14" t="n">
        <v>7725.41</v>
      </c>
      <c r="AF143" s="16" t="n">
        <v>0</v>
      </c>
      <c r="AG143" s="21"/>
      <c r="AI143" s="2" t="s">
        <v>189</v>
      </c>
      <c r="AJ143" s="2" t="s">
        <v>59</v>
      </c>
      <c r="AK143" s="2" t="s">
        <v>56</v>
      </c>
      <c r="AL143" s="2" t="n">
        <v>0</v>
      </c>
      <c r="AM143" s="2" t="s">
        <v>57</v>
      </c>
      <c r="AN143" s="2" t="n">
        <v>1</v>
      </c>
      <c r="AO143" s="2" t="n">
        <v>7725.41</v>
      </c>
      <c r="AP143" s="21" t="n">
        <f aca="false">+AO143/1.16</f>
        <v>6659.83620689655</v>
      </c>
      <c r="AQ143" s="21" t="n">
        <f aca="false">+AP143*0.16</f>
        <v>1065.57379310345</v>
      </c>
      <c r="BJ143" s="16" t="n">
        <v>6659.83620689655</v>
      </c>
      <c r="BK143" s="15" t="s">
        <v>50</v>
      </c>
      <c r="BL143" s="16" t="n">
        <v>1065.57379310345</v>
      </c>
      <c r="BM143" s="14" t="s">
        <v>51</v>
      </c>
      <c r="BN143" s="19" t="n">
        <v>0.16</v>
      </c>
    </row>
    <row r="144" customFormat="false" ht="12.75" hidden="false" customHeight="true" outlineLevel="0" collapsed="false">
      <c r="A144" s="14"/>
      <c r="B144" s="14"/>
      <c r="C144" s="15"/>
      <c r="D144" s="15"/>
      <c r="E144" s="15"/>
      <c r="F144" s="15"/>
      <c r="G144" s="15"/>
      <c r="H144" s="14"/>
      <c r="I144" s="14"/>
      <c r="J144" s="14"/>
      <c r="K144" s="14"/>
      <c r="L144" s="17"/>
      <c r="M144" s="18" t="s">
        <v>48</v>
      </c>
      <c r="N144" s="18" t="s">
        <v>49</v>
      </c>
      <c r="O144" s="15" t="n">
        <v>1</v>
      </c>
      <c r="P144" s="14"/>
      <c r="Q144" s="14"/>
      <c r="R144" s="16" t="n">
        <v>2891.33620689655</v>
      </c>
      <c r="S144" s="15" t="s">
        <v>50</v>
      </c>
      <c r="T144" s="16" t="n">
        <v>462.613793103448</v>
      </c>
      <c r="U144" s="14" t="s">
        <v>51</v>
      </c>
      <c r="V144" s="19" t="n">
        <v>0.16</v>
      </c>
      <c r="W144" s="14" t="s">
        <v>190</v>
      </c>
      <c r="X144" s="14" t="s">
        <v>59</v>
      </c>
      <c r="Y144" s="14" t="s">
        <v>48</v>
      </c>
      <c r="Z144" s="15" t="n">
        <v>1</v>
      </c>
      <c r="AA144" s="14" t="n">
        <v>3353.95</v>
      </c>
      <c r="AB144" s="14" t="s">
        <v>54</v>
      </c>
      <c r="AC144" s="20" t="n">
        <v>203512</v>
      </c>
      <c r="AD144" s="20" t="n">
        <v>1</v>
      </c>
      <c r="AE144" s="14" t="n">
        <v>3353.95</v>
      </c>
      <c r="AF144" s="16" t="n">
        <v>0</v>
      </c>
      <c r="AG144" s="21"/>
      <c r="AI144" s="2" t="s">
        <v>190</v>
      </c>
      <c r="AJ144" s="2" t="s">
        <v>59</v>
      </c>
      <c r="AK144" s="2" t="s">
        <v>56</v>
      </c>
      <c r="AL144" s="2" t="n">
        <v>0</v>
      </c>
      <c r="AM144" s="2" t="s">
        <v>57</v>
      </c>
      <c r="AN144" s="2" t="n">
        <v>1</v>
      </c>
      <c r="AO144" s="2" t="n">
        <v>3353.95</v>
      </c>
      <c r="AP144" s="21" t="n">
        <f aca="false">+AO144/1.16</f>
        <v>2891.33620689655</v>
      </c>
      <c r="AQ144" s="21" t="n">
        <f aca="false">+AP144*0.16</f>
        <v>462.613793103448</v>
      </c>
      <c r="BJ144" s="16" t="n">
        <v>2891.33620689655</v>
      </c>
      <c r="BK144" s="15" t="s">
        <v>50</v>
      </c>
      <c r="BL144" s="16" t="n">
        <v>462.613793103448</v>
      </c>
      <c r="BM144" s="14" t="s">
        <v>51</v>
      </c>
      <c r="BN144" s="19" t="n">
        <v>0.16</v>
      </c>
    </row>
    <row r="145" customFormat="false" ht="12.75" hidden="false" customHeight="true" outlineLevel="0" collapsed="false">
      <c r="A145" s="14"/>
      <c r="B145" s="14"/>
      <c r="C145" s="15"/>
      <c r="D145" s="15"/>
      <c r="E145" s="15"/>
      <c r="F145" s="15"/>
      <c r="G145" s="15"/>
      <c r="H145" s="14"/>
      <c r="I145" s="14"/>
      <c r="J145" s="14"/>
      <c r="K145" s="14"/>
      <c r="L145" s="17"/>
      <c r="M145" s="18" t="s">
        <v>48</v>
      </c>
      <c r="N145" s="18" t="s">
        <v>49</v>
      </c>
      <c r="O145" s="15" t="n">
        <v>1</v>
      </c>
      <c r="P145" s="14"/>
      <c r="Q145" s="14"/>
      <c r="R145" s="16" t="n">
        <v>5199.9224137931</v>
      </c>
      <c r="S145" s="15" t="s">
        <v>50</v>
      </c>
      <c r="T145" s="16" t="n">
        <v>831.987586206897</v>
      </c>
      <c r="U145" s="14" t="s">
        <v>51</v>
      </c>
      <c r="V145" s="19" t="n">
        <v>0.16</v>
      </c>
      <c r="W145" s="14" t="s">
        <v>191</v>
      </c>
      <c r="X145" s="14" t="s">
        <v>59</v>
      </c>
      <c r="Y145" s="14" t="s">
        <v>48</v>
      </c>
      <c r="Z145" s="15" t="n">
        <v>1</v>
      </c>
      <c r="AA145" s="14" t="n">
        <v>6031.91</v>
      </c>
      <c r="AB145" s="14" t="s">
        <v>54</v>
      </c>
      <c r="AC145" s="20" t="n">
        <v>203670</v>
      </c>
      <c r="AD145" s="20" t="n">
        <v>1</v>
      </c>
      <c r="AE145" s="14" t="n">
        <v>6031.91</v>
      </c>
      <c r="AF145" s="16" t="n">
        <v>0</v>
      </c>
      <c r="AG145" s="21"/>
      <c r="AI145" s="2" t="s">
        <v>191</v>
      </c>
      <c r="AJ145" s="2" t="s">
        <v>59</v>
      </c>
      <c r="AK145" s="2" t="s">
        <v>56</v>
      </c>
      <c r="AL145" s="2" t="n">
        <v>0</v>
      </c>
      <c r="AM145" s="2" t="s">
        <v>57</v>
      </c>
      <c r="AN145" s="2" t="n">
        <v>1</v>
      </c>
      <c r="AO145" s="2" t="n">
        <v>6031.91</v>
      </c>
      <c r="AP145" s="21" t="n">
        <f aca="false">+AO145/1.16</f>
        <v>5199.9224137931</v>
      </c>
      <c r="AQ145" s="21" t="n">
        <f aca="false">+AP145*0.16</f>
        <v>831.987586206897</v>
      </c>
      <c r="BJ145" s="16" t="n">
        <v>5199.9224137931</v>
      </c>
      <c r="BK145" s="15" t="s">
        <v>50</v>
      </c>
      <c r="BL145" s="16" t="n">
        <v>831.987586206897</v>
      </c>
      <c r="BM145" s="14" t="s">
        <v>51</v>
      </c>
      <c r="BN145" s="19" t="n">
        <v>0.16</v>
      </c>
    </row>
    <row r="146" customFormat="false" ht="12.75" hidden="false" customHeight="true" outlineLevel="0" collapsed="false">
      <c r="A146" s="14"/>
      <c r="B146" s="14"/>
      <c r="C146" s="15"/>
      <c r="D146" s="15"/>
      <c r="E146" s="15"/>
      <c r="F146" s="15"/>
      <c r="G146" s="15"/>
      <c r="H146" s="14"/>
      <c r="I146" s="14"/>
      <c r="J146" s="14"/>
      <c r="K146" s="14"/>
      <c r="L146" s="17"/>
      <c r="M146" s="18" t="s">
        <v>48</v>
      </c>
      <c r="N146" s="18" t="s">
        <v>49</v>
      </c>
      <c r="O146" s="15" t="n">
        <v>1</v>
      </c>
      <c r="P146" s="14"/>
      <c r="Q146" s="14"/>
      <c r="R146" s="16" t="n">
        <v>4088.29310344828</v>
      </c>
      <c r="S146" s="15" t="s">
        <v>50</v>
      </c>
      <c r="T146" s="16" t="n">
        <v>654.126896551724</v>
      </c>
      <c r="U146" s="14" t="s">
        <v>51</v>
      </c>
      <c r="V146" s="19" t="n">
        <v>0.16</v>
      </c>
      <c r="W146" s="14" t="s">
        <v>192</v>
      </c>
      <c r="X146" s="14" t="s">
        <v>59</v>
      </c>
      <c r="Y146" s="14" t="s">
        <v>48</v>
      </c>
      <c r="Z146" s="15" t="n">
        <v>1</v>
      </c>
      <c r="AA146" s="14" t="n">
        <v>4742.42</v>
      </c>
      <c r="AB146" s="14" t="s">
        <v>54</v>
      </c>
      <c r="AC146" s="20" t="n">
        <v>204857</v>
      </c>
      <c r="AD146" s="20" t="n">
        <v>1</v>
      </c>
      <c r="AE146" s="14" t="n">
        <v>4742.42</v>
      </c>
      <c r="AF146" s="16" t="n">
        <v>0</v>
      </c>
      <c r="AG146" s="21"/>
      <c r="AI146" s="2" t="s">
        <v>192</v>
      </c>
      <c r="AJ146" s="2" t="s">
        <v>59</v>
      </c>
      <c r="AK146" s="2" t="s">
        <v>56</v>
      </c>
      <c r="AL146" s="2" t="n">
        <v>0</v>
      </c>
      <c r="AM146" s="2" t="s">
        <v>57</v>
      </c>
      <c r="AN146" s="2" t="n">
        <v>1</v>
      </c>
      <c r="AO146" s="2" t="n">
        <v>4742.42</v>
      </c>
      <c r="AP146" s="21" t="n">
        <f aca="false">+AO146/1.16</f>
        <v>4088.29310344828</v>
      </c>
      <c r="AQ146" s="21" t="n">
        <f aca="false">+AP146*0.16</f>
        <v>654.126896551724</v>
      </c>
      <c r="BJ146" s="16" t="n">
        <v>4088.29310344828</v>
      </c>
      <c r="BK146" s="15" t="s">
        <v>50</v>
      </c>
      <c r="BL146" s="16" t="n">
        <v>654.126896551724</v>
      </c>
      <c r="BM146" s="14" t="s">
        <v>51</v>
      </c>
      <c r="BN146" s="19" t="n">
        <v>0.16</v>
      </c>
    </row>
    <row r="147" customFormat="false" ht="12.75" hidden="false" customHeight="true" outlineLevel="0" collapsed="false">
      <c r="A147" s="14"/>
      <c r="B147" s="14"/>
      <c r="C147" s="15"/>
      <c r="D147" s="15"/>
      <c r="E147" s="15"/>
      <c r="F147" s="15"/>
      <c r="G147" s="15"/>
      <c r="H147" s="14"/>
      <c r="I147" s="14"/>
      <c r="J147" s="14"/>
      <c r="K147" s="14"/>
      <c r="L147" s="17"/>
      <c r="M147" s="18" t="s">
        <v>48</v>
      </c>
      <c r="N147" s="18" t="s">
        <v>49</v>
      </c>
      <c r="O147" s="15" t="n">
        <v>1</v>
      </c>
      <c r="P147" s="14"/>
      <c r="Q147" s="14"/>
      <c r="R147" s="16" t="n">
        <v>3329.9224137931</v>
      </c>
      <c r="S147" s="15" t="s">
        <v>50</v>
      </c>
      <c r="T147" s="16" t="n">
        <v>532.787586206897</v>
      </c>
      <c r="U147" s="14" t="s">
        <v>51</v>
      </c>
      <c r="V147" s="19" t="n">
        <v>0.16</v>
      </c>
      <c r="W147" s="14" t="s">
        <v>193</v>
      </c>
      <c r="X147" s="14" t="s">
        <v>59</v>
      </c>
      <c r="Y147" s="14" t="s">
        <v>48</v>
      </c>
      <c r="Z147" s="15" t="n">
        <v>1</v>
      </c>
      <c r="AA147" s="14" t="n">
        <v>3862.71</v>
      </c>
      <c r="AB147" s="14" t="s">
        <v>54</v>
      </c>
      <c r="AC147" s="20" t="n">
        <v>204870</v>
      </c>
      <c r="AD147" s="20" t="n">
        <v>1</v>
      </c>
      <c r="AE147" s="14" t="n">
        <v>3862.71</v>
      </c>
      <c r="AF147" s="16" t="n">
        <v>0</v>
      </c>
      <c r="AG147" s="21"/>
      <c r="AI147" s="2" t="s">
        <v>193</v>
      </c>
      <c r="AJ147" s="2" t="s">
        <v>59</v>
      </c>
      <c r="AK147" s="2" t="s">
        <v>56</v>
      </c>
      <c r="AL147" s="2" t="n">
        <v>0</v>
      </c>
      <c r="AM147" s="2" t="s">
        <v>57</v>
      </c>
      <c r="AN147" s="2" t="n">
        <v>1</v>
      </c>
      <c r="AO147" s="2" t="n">
        <v>3862.71</v>
      </c>
      <c r="AP147" s="21" t="n">
        <f aca="false">+AO147/1.16</f>
        <v>3329.9224137931</v>
      </c>
      <c r="AQ147" s="21" t="n">
        <f aca="false">+AP147*0.16</f>
        <v>532.787586206897</v>
      </c>
      <c r="BJ147" s="16" t="n">
        <v>3329.9224137931</v>
      </c>
      <c r="BK147" s="15" t="s">
        <v>50</v>
      </c>
      <c r="BL147" s="16" t="n">
        <v>532.787586206897</v>
      </c>
      <c r="BM147" s="14" t="s">
        <v>51</v>
      </c>
      <c r="BN147" s="19" t="n">
        <v>0.16</v>
      </c>
    </row>
    <row r="148" customFormat="false" ht="12.75" hidden="false" customHeight="true" outlineLevel="0" collapsed="false">
      <c r="A148" s="14"/>
      <c r="B148" s="14"/>
      <c r="C148" s="15"/>
      <c r="D148" s="15"/>
      <c r="E148" s="15"/>
      <c r="F148" s="15"/>
      <c r="G148" s="15"/>
      <c r="H148" s="14"/>
      <c r="I148" s="14"/>
      <c r="J148" s="14"/>
      <c r="K148" s="14"/>
      <c r="L148" s="17"/>
      <c r="M148" s="18" t="s">
        <v>48</v>
      </c>
      <c r="N148" s="18" t="s">
        <v>49</v>
      </c>
      <c r="O148" s="15" t="n">
        <v>1</v>
      </c>
      <c r="P148" s="14"/>
      <c r="Q148" s="14"/>
      <c r="R148" s="16" t="n">
        <v>4710.62068965517</v>
      </c>
      <c r="S148" s="15" t="s">
        <v>50</v>
      </c>
      <c r="T148" s="16" t="n">
        <v>753.699310344827</v>
      </c>
      <c r="U148" s="14" t="s">
        <v>51</v>
      </c>
      <c r="V148" s="19" t="n">
        <v>0.16</v>
      </c>
      <c r="W148" s="14" t="s">
        <v>194</v>
      </c>
      <c r="X148" s="14" t="s">
        <v>59</v>
      </c>
      <c r="Y148" s="14" t="s">
        <v>48</v>
      </c>
      <c r="Z148" s="15" t="n">
        <v>1</v>
      </c>
      <c r="AA148" s="14" t="n">
        <v>5464.32</v>
      </c>
      <c r="AB148" s="14" t="s">
        <v>54</v>
      </c>
      <c r="AC148" s="20" t="n">
        <v>204895</v>
      </c>
      <c r="AD148" s="20" t="n">
        <v>1</v>
      </c>
      <c r="AE148" s="14" t="n">
        <v>5464.32</v>
      </c>
      <c r="AF148" s="16" t="n">
        <v>0</v>
      </c>
      <c r="AG148" s="21"/>
      <c r="AI148" s="2" t="s">
        <v>194</v>
      </c>
      <c r="AJ148" s="2" t="s">
        <v>59</v>
      </c>
      <c r="AK148" s="2" t="s">
        <v>56</v>
      </c>
      <c r="AL148" s="2" t="n">
        <v>0</v>
      </c>
      <c r="AM148" s="2" t="s">
        <v>57</v>
      </c>
      <c r="AN148" s="2" t="n">
        <v>1</v>
      </c>
      <c r="AO148" s="2" t="n">
        <v>5464.32</v>
      </c>
      <c r="AP148" s="21" t="n">
        <f aca="false">+AO148/1.16</f>
        <v>4710.62068965517</v>
      </c>
      <c r="AQ148" s="21" t="n">
        <f aca="false">+AP148*0.16</f>
        <v>753.699310344827</v>
      </c>
      <c r="BJ148" s="16" t="n">
        <v>4710.62068965517</v>
      </c>
      <c r="BK148" s="15" t="s">
        <v>50</v>
      </c>
      <c r="BL148" s="16" t="n">
        <v>753.699310344827</v>
      </c>
      <c r="BM148" s="14" t="s">
        <v>51</v>
      </c>
      <c r="BN148" s="19" t="n">
        <v>0.16</v>
      </c>
    </row>
    <row r="149" customFormat="false" ht="12.75" hidden="false" customHeight="true" outlineLevel="0" collapsed="false">
      <c r="A149" s="14"/>
      <c r="B149" s="14"/>
      <c r="C149" s="15"/>
      <c r="D149" s="15"/>
      <c r="E149" s="15"/>
      <c r="F149" s="15"/>
      <c r="G149" s="15"/>
      <c r="H149" s="14"/>
      <c r="I149" s="14"/>
      <c r="J149" s="14"/>
      <c r="K149" s="14"/>
      <c r="L149" s="17"/>
      <c r="M149" s="18" t="s">
        <v>48</v>
      </c>
      <c r="N149" s="18" t="s">
        <v>49</v>
      </c>
      <c r="O149" s="15" t="n">
        <v>1</v>
      </c>
      <c r="P149" s="14"/>
      <c r="Q149" s="14"/>
      <c r="R149" s="16" t="n">
        <v>2719.8275862069</v>
      </c>
      <c r="S149" s="15" t="s">
        <v>50</v>
      </c>
      <c r="T149" s="16" t="n">
        <v>435.172413793103</v>
      </c>
      <c r="U149" s="14" t="s">
        <v>51</v>
      </c>
      <c r="V149" s="19" t="n">
        <v>0.16</v>
      </c>
      <c r="W149" s="14" t="s">
        <v>195</v>
      </c>
      <c r="X149" s="14" t="s">
        <v>59</v>
      </c>
      <c r="Y149" s="14" t="s">
        <v>48</v>
      </c>
      <c r="Z149" s="15" t="n">
        <v>1</v>
      </c>
      <c r="AA149" s="14" t="n">
        <v>3155</v>
      </c>
      <c r="AB149" s="14" t="s">
        <v>54</v>
      </c>
      <c r="AC149" s="20" t="n">
        <v>204936</v>
      </c>
      <c r="AD149" s="20" t="n">
        <v>1</v>
      </c>
      <c r="AE149" s="14" t="n">
        <v>3155</v>
      </c>
      <c r="AF149" s="16" t="n">
        <v>0</v>
      </c>
      <c r="AG149" s="21"/>
      <c r="AI149" s="2" t="s">
        <v>195</v>
      </c>
      <c r="AJ149" s="2" t="s">
        <v>59</v>
      </c>
      <c r="AK149" s="2" t="s">
        <v>56</v>
      </c>
      <c r="AL149" s="2" t="n">
        <v>0</v>
      </c>
      <c r="AM149" s="2" t="s">
        <v>57</v>
      </c>
      <c r="AN149" s="2" t="n">
        <v>1</v>
      </c>
      <c r="AO149" s="2" t="n">
        <v>3155</v>
      </c>
      <c r="AP149" s="21" t="n">
        <f aca="false">+AO149/1.16</f>
        <v>2719.8275862069</v>
      </c>
      <c r="AQ149" s="21" t="n">
        <f aca="false">+AP149*0.16</f>
        <v>435.172413793103</v>
      </c>
      <c r="BJ149" s="16" t="n">
        <v>2719.8275862069</v>
      </c>
      <c r="BK149" s="15" t="s">
        <v>50</v>
      </c>
      <c r="BL149" s="16" t="n">
        <v>435.172413793103</v>
      </c>
      <c r="BM149" s="14" t="s">
        <v>51</v>
      </c>
      <c r="BN149" s="19" t="n">
        <v>0.16</v>
      </c>
    </row>
    <row r="150" customFormat="false" ht="12.75" hidden="false" customHeight="true" outlineLevel="0" collapsed="false">
      <c r="A150" s="14"/>
      <c r="B150" s="14"/>
      <c r="C150" s="15"/>
      <c r="D150" s="15"/>
      <c r="E150" s="15"/>
      <c r="F150" s="15"/>
      <c r="G150" s="15"/>
      <c r="H150" s="14"/>
      <c r="I150" s="14"/>
      <c r="J150" s="14"/>
      <c r="K150" s="14"/>
      <c r="L150" s="17"/>
      <c r="M150" s="18" t="s">
        <v>48</v>
      </c>
      <c r="N150" s="18" t="s">
        <v>49</v>
      </c>
      <c r="O150" s="15" t="n">
        <v>1</v>
      </c>
      <c r="P150" s="14"/>
      <c r="Q150" s="14"/>
      <c r="R150" s="16" t="n">
        <v>1832.79310344828</v>
      </c>
      <c r="S150" s="15" t="s">
        <v>50</v>
      </c>
      <c r="T150" s="16" t="n">
        <v>293.246896551724</v>
      </c>
      <c r="U150" s="14" t="s">
        <v>51</v>
      </c>
      <c r="V150" s="19" t="n">
        <v>0.16</v>
      </c>
      <c r="W150" s="14" t="s">
        <v>196</v>
      </c>
      <c r="X150" s="14" t="s">
        <v>59</v>
      </c>
      <c r="Y150" s="14" t="s">
        <v>48</v>
      </c>
      <c r="Z150" s="15" t="n">
        <v>1</v>
      </c>
      <c r="AA150" s="14" t="n">
        <v>2126.04</v>
      </c>
      <c r="AB150" s="14" t="s">
        <v>54</v>
      </c>
      <c r="AC150" s="20" t="n">
        <v>205000</v>
      </c>
      <c r="AD150" s="20" t="n">
        <v>1</v>
      </c>
      <c r="AE150" s="14" t="n">
        <v>2126.04</v>
      </c>
      <c r="AF150" s="16" t="n">
        <v>0</v>
      </c>
      <c r="AG150" s="21"/>
      <c r="AI150" s="2" t="s">
        <v>196</v>
      </c>
      <c r="AJ150" s="2" t="s">
        <v>59</v>
      </c>
      <c r="AK150" s="2" t="s">
        <v>56</v>
      </c>
      <c r="AL150" s="2" t="n">
        <v>0</v>
      </c>
      <c r="AM150" s="2" t="s">
        <v>57</v>
      </c>
      <c r="AN150" s="2" t="n">
        <v>1</v>
      </c>
      <c r="AO150" s="2" t="n">
        <v>2126.04</v>
      </c>
      <c r="AP150" s="21" t="n">
        <f aca="false">+AO150/1.16</f>
        <v>1832.79310344828</v>
      </c>
      <c r="AQ150" s="21" t="n">
        <f aca="false">+AP150*0.16</f>
        <v>293.246896551724</v>
      </c>
      <c r="BJ150" s="16" t="n">
        <v>1832.79310344828</v>
      </c>
      <c r="BK150" s="15" t="s">
        <v>50</v>
      </c>
      <c r="BL150" s="16" t="n">
        <v>293.246896551724</v>
      </c>
      <c r="BM150" s="14" t="s">
        <v>51</v>
      </c>
      <c r="BN150" s="19" t="n">
        <v>0.16</v>
      </c>
    </row>
    <row r="151" customFormat="false" ht="12.75" hidden="false" customHeight="true" outlineLevel="0" collapsed="false">
      <c r="A151" s="14"/>
      <c r="B151" s="14"/>
      <c r="C151" s="15"/>
      <c r="D151" s="15"/>
      <c r="E151" s="15"/>
      <c r="F151" s="15"/>
      <c r="G151" s="15"/>
      <c r="H151" s="14"/>
      <c r="I151" s="14"/>
      <c r="J151" s="14"/>
      <c r="K151" s="14"/>
      <c r="L151" s="17"/>
      <c r="M151" s="18" t="s">
        <v>48</v>
      </c>
      <c r="N151" s="18" t="s">
        <v>49</v>
      </c>
      <c r="O151" s="15" t="n">
        <v>1</v>
      </c>
      <c r="P151" s="14"/>
      <c r="Q151" s="14"/>
      <c r="R151" s="16" t="n">
        <v>7545.09482758621</v>
      </c>
      <c r="S151" s="15" t="s">
        <v>50</v>
      </c>
      <c r="T151" s="16" t="n">
        <v>1207.21517241379</v>
      </c>
      <c r="U151" s="14" t="s">
        <v>51</v>
      </c>
      <c r="V151" s="19" t="n">
        <v>0.16</v>
      </c>
      <c r="W151" s="14" t="s">
        <v>197</v>
      </c>
      <c r="X151" s="14" t="s">
        <v>59</v>
      </c>
      <c r="Y151" s="14" t="s">
        <v>48</v>
      </c>
      <c r="Z151" s="15" t="n">
        <v>1</v>
      </c>
      <c r="AA151" s="14" t="n">
        <v>8752.31</v>
      </c>
      <c r="AB151" s="14" t="s">
        <v>54</v>
      </c>
      <c r="AC151" s="20" t="n">
        <v>205001</v>
      </c>
      <c r="AD151" s="20" t="n">
        <v>1</v>
      </c>
      <c r="AE151" s="14" t="n">
        <v>8752.31</v>
      </c>
      <c r="AF151" s="16" t="n">
        <v>0</v>
      </c>
      <c r="AG151" s="21"/>
      <c r="AI151" s="2" t="s">
        <v>197</v>
      </c>
      <c r="AJ151" s="2" t="s">
        <v>59</v>
      </c>
      <c r="AK151" s="2" t="s">
        <v>56</v>
      </c>
      <c r="AL151" s="2" t="n">
        <v>0</v>
      </c>
      <c r="AM151" s="2" t="s">
        <v>57</v>
      </c>
      <c r="AN151" s="2" t="n">
        <v>1</v>
      </c>
      <c r="AO151" s="2" t="n">
        <v>8752.31</v>
      </c>
      <c r="AP151" s="21" t="n">
        <f aca="false">+AO151/1.16</f>
        <v>7545.09482758621</v>
      </c>
      <c r="AQ151" s="21" t="n">
        <f aca="false">+AP151*0.16</f>
        <v>1207.21517241379</v>
      </c>
      <c r="BJ151" s="16" t="n">
        <v>7545.09482758621</v>
      </c>
      <c r="BK151" s="15" t="s">
        <v>50</v>
      </c>
      <c r="BL151" s="16" t="n">
        <v>1207.21517241379</v>
      </c>
      <c r="BM151" s="14" t="s">
        <v>51</v>
      </c>
      <c r="BN151" s="19" t="n">
        <v>0.16</v>
      </c>
    </row>
    <row r="152" customFormat="false" ht="12.75" hidden="false" customHeight="true" outlineLevel="0" collapsed="false">
      <c r="A152" s="14"/>
      <c r="B152" s="14"/>
      <c r="C152" s="15"/>
      <c r="D152" s="15"/>
      <c r="E152" s="15"/>
      <c r="F152" s="15"/>
      <c r="G152" s="15"/>
      <c r="H152" s="14"/>
      <c r="I152" s="14"/>
      <c r="J152" s="14"/>
      <c r="K152" s="14"/>
      <c r="L152" s="17"/>
      <c r="M152" s="18" t="s">
        <v>48</v>
      </c>
      <c r="N152" s="18" t="s">
        <v>49</v>
      </c>
      <c r="O152" s="15" t="n">
        <v>1</v>
      </c>
      <c r="P152" s="14"/>
      <c r="Q152" s="14"/>
      <c r="R152" s="16" t="n">
        <v>5763.02586206897</v>
      </c>
      <c r="S152" s="15" t="s">
        <v>50</v>
      </c>
      <c r="T152" s="16" t="n">
        <v>922.084137931035</v>
      </c>
      <c r="U152" s="14" t="s">
        <v>51</v>
      </c>
      <c r="V152" s="19" t="n">
        <v>0.16</v>
      </c>
      <c r="W152" s="14" t="s">
        <v>198</v>
      </c>
      <c r="X152" s="14" t="s">
        <v>59</v>
      </c>
      <c r="Y152" s="14" t="s">
        <v>48</v>
      </c>
      <c r="Z152" s="15" t="n">
        <v>1</v>
      </c>
      <c r="AA152" s="14" t="n">
        <v>6685.11</v>
      </c>
      <c r="AB152" s="14" t="s">
        <v>54</v>
      </c>
      <c r="AC152" s="20" t="n">
        <v>205007</v>
      </c>
      <c r="AD152" s="20" t="n">
        <v>1</v>
      </c>
      <c r="AE152" s="14" t="n">
        <v>6685.11</v>
      </c>
      <c r="AF152" s="16" t="n">
        <v>0</v>
      </c>
      <c r="AG152" s="21"/>
      <c r="AI152" s="2" t="s">
        <v>198</v>
      </c>
      <c r="AJ152" s="2" t="s">
        <v>59</v>
      </c>
      <c r="AK152" s="2" t="s">
        <v>56</v>
      </c>
      <c r="AL152" s="2" t="n">
        <v>0</v>
      </c>
      <c r="AM152" s="2" t="s">
        <v>57</v>
      </c>
      <c r="AN152" s="2" t="n">
        <v>1</v>
      </c>
      <c r="AO152" s="2" t="n">
        <v>6685.11</v>
      </c>
      <c r="AP152" s="21" t="n">
        <f aca="false">+AO152/1.16</f>
        <v>5763.02586206897</v>
      </c>
      <c r="AQ152" s="21" t="n">
        <f aca="false">+AP152*0.16</f>
        <v>922.084137931035</v>
      </c>
      <c r="BJ152" s="16" t="n">
        <v>5763.02586206897</v>
      </c>
      <c r="BK152" s="15" t="s">
        <v>50</v>
      </c>
      <c r="BL152" s="16" t="n">
        <v>922.084137931035</v>
      </c>
      <c r="BM152" s="14" t="s">
        <v>51</v>
      </c>
      <c r="BN152" s="19" t="n">
        <v>0.16</v>
      </c>
    </row>
    <row r="153" customFormat="false" ht="12.75" hidden="false" customHeight="true" outlineLevel="0" collapsed="false">
      <c r="A153" s="14"/>
      <c r="B153" s="14"/>
      <c r="C153" s="15"/>
      <c r="D153" s="15"/>
      <c r="E153" s="15"/>
      <c r="F153" s="15"/>
      <c r="G153" s="15"/>
      <c r="H153" s="14"/>
      <c r="I153" s="14"/>
      <c r="J153" s="14"/>
      <c r="K153" s="14"/>
      <c r="L153" s="17"/>
      <c r="M153" s="18" t="s">
        <v>48</v>
      </c>
      <c r="N153" s="18" t="s">
        <v>49</v>
      </c>
      <c r="O153" s="15" t="n">
        <v>1</v>
      </c>
      <c r="P153" s="14"/>
      <c r="Q153" s="14"/>
      <c r="R153" s="16" t="n">
        <v>7579.62931034483</v>
      </c>
      <c r="S153" s="15" t="s">
        <v>50</v>
      </c>
      <c r="T153" s="16" t="n">
        <v>1212.74068965517</v>
      </c>
      <c r="U153" s="14" t="s">
        <v>51</v>
      </c>
      <c r="V153" s="19" t="n">
        <v>0.16</v>
      </c>
      <c r="W153" s="14" t="s">
        <v>199</v>
      </c>
      <c r="X153" s="14" t="s">
        <v>59</v>
      </c>
      <c r="Y153" s="14" t="s">
        <v>48</v>
      </c>
      <c r="Z153" s="15" t="n">
        <v>1</v>
      </c>
      <c r="AA153" s="14" t="n">
        <v>8792.37</v>
      </c>
      <c r="AB153" s="14" t="s">
        <v>54</v>
      </c>
      <c r="AC153" s="20" t="n">
        <v>205008</v>
      </c>
      <c r="AD153" s="20" t="n">
        <v>1</v>
      </c>
      <c r="AE153" s="14" t="n">
        <v>8792.37</v>
      </c>
      <c r="AF153" s="16" t="n">
        <v>0</v>
      </c>
      <c r="AG153" s="21"/>
      <c r="AI153" s="2" t="s">
        <v>199</v>
      </c>
      <c r="AJ153" s="2" t="s">
        <v>59</v>
      </c>
      <c r="AK153" s="2" t="s">
        <v>56</v>
      </c>
      <c r="AL153" s="2" t="n">
        <v>0</v>
      </c>
      <c r="AM153" s="2" t="s">
        <v>57</v>
      </c>
      <c r="AN153" s="2" t="n">
        <v>1</v>
      </c>
      <c r="AO153" s="2" t="n">
        <v>8792.37</v>
      </c>
      <c r="AP153" s="21" t="n">
        <f aca="false">+AO153/1.16</f>
        <v>7579.62931034483</v>
      </c>
      <c r="AQ153" s="21" t="n">
        <f aca="false">+AP153*0.16</f>
        <v>1212.74068965517</v>
      </c>
      <c r="BJ153" s="16" t="n">
        <v>7579.62931034483</v>
      </c>
      <c r="BK153" s="15" t="s">
        <v>50</v>
      </c>
      <c r="BL153" s="16" t="n">
        <v>1212.74068965517</v>
      </c>
      <c r="BM153" s="14" t="s">
        <v>51</v>
      </c>
      <c r="BN153" s="19" t="n">
        <v>0.16</v>
      </c>
    </row>
    <row r="154" customFormat="false" ht="12.75" hidden="false" customHeight="true" outlineLevel="0" collapsed="false">
      <c r="A154" s="14"/>
      <c r="B154" s="14"/>
      <c r="C154" s="15"/>
      <c r="D154" s="15"/>
      <c r="E154" s="15"/>
      <c r="F154" s="15"/>
      <c r="G154" s="15"/>
      <c r="H154" s="14"/>
      <c r="I154" s="14"/>
      <c r="J154" s="14"/>
      <c r="K154" s="14"/>
      <c r="L154" s="17"/>
      <c r="M154" s="18" t="s">
        <v>48</v>
      </c>
      <c r="N154" s="18" t="s">
        <v>49</v>
      </c>
      <c r="O154" s="15" t="n">
        <v>1</v>
      </c>
      <c r="P154" s="14"/>
      <c r="Q154" s="14"/>
      <c r="R154" s="16" t="n">
        <v>886.560344827586</v>
      </c>
      <c r="S154" s="15" t="s">
        <v>50</v>
      </c>
      <c r="T154" s="16" t="n">
        <v>141.849655172414</v>
      </c>
      <c r="U154" s="14" t="s">
        <v>51</v>
      </c>
      <c r="V154" s="19" t="n">
        <v>0.16</v>
      </c>
      <c r="W154" s="14" t="s">
        <v>200</v>
      </c>
      <c r="X154" s="14" t="s">
        <v>59</v>
      </c>
      <c r="Y154" s="14" t="s">
        <v>48</v>
      </c>
      <c r="Z154" s="15" t="n">
        <v>1</v>
      </c>
      <c r="AA154" s="14" t="n">
        <v>1028.41</v>
      </c>
      <c r="AB154" s="14" t="s">
        <v>54</v>
      </c>
      <c r="AC154" s="20" t="n">
        <v>205193</v>
      </c>
      <c r="AD154" s="20" t="n">
        <v>1</v>
      </c>
      <c r="AE154" s="14" t="n">
        <v>1028.41</v>
      </c>
      <c r="AF154" s="16" t="n">
        <v>0</v>
      </c>
      <c r="AG154" s="21"/>
      <c r="AI154" s="2" t="s">
        <v>200</v>
      </c>
      <c r="AJ154" s="2" t="s">
        <v>59</v>
      </c>
      <c r="AK154" s="2" t="s">
        <v>56</v>
      </c>
      <c r="AL154" s="2" t="n">
        <v>0</v>
      </c>
      <c r="AM154" s="2" t="s">
        <v>57</v>
      </c>
      <c r="AN154" s="2" t="n">
        <v>1</v>
      </c>
      <c r="AO154" s="2" t="n">
        <v>1028.41</v>
      </c>
      <c r="AP154" s="21" t="n">
        <f aca="false">+AO154/1.16</f>
        <v>886.560344827586</v>
      </c>
      <c r="AQ154" s="21" t="n">
        <f aca="false">+AP154*0.16</f>
        <v>141.849655172414</v>
      </c>
      <c r="BJ154" s="16" t="n">
        <v>886.560344827586</v>
      </c>
      <c r="BK154" s="15" t="s">
        <v>50</v>
      </c>
      <c r="BL154" s="16" t="n">
        <v>141.849655172414</v>
      </c>
      <c r="BM154" s="14" t="s">
        <v>51</v>
      </c>
      <c r="BN154" s="19" t="n">
        <v>0.16</v>
      </c>
    </row>
    <row r="155" customFormat="false" ht="12.75" hidden="false" customHeight="true" outlineLevel="0" collapsed="false">
      <c r="A155" s="14"/>
      <c r="B155" s="14"/>
      <c r="C155" s="15"/>
      <c r="D155" s="15"/>
      <c r="E155" s="15"/>
      <c r="F155" s="15"/>
      <c r="G155" s="15"/>
      <c r="H155" s="14"/>
      <c r="I155" s="14"/>
      <c r="J155" s="14"/>
      <c r="K155" s="14"/>
      <c r="L155" s="17"/>
      <c r="M155" s="18" t="s">
        <v>48</v>
      </c>
      <c r="N155" s="18" t="s">
        <v>49</v>
      </c>
      <c r="O155" s="15" t="n">
        <v>1</v>
      </c>
      <c r="P155" s="14"/>
      <c r="Q155" s="14"/>
      <c r="R155" s="16" t="n">
        <v>1024.81896551724</v>
      </c>
      <c r="S155" s="15" t="s">
        <v>50</v>
      </c>
      <c r="T155" s="16" t="n">
        <v>163.971034482759</v>
      </c>
      <c r="U155" s="14" t="s">
        <v>51</v>
      </c>
      <c r="V155" s="19" t="n">
        <v>0.16</v>
      </c>
      <c r="W155" s="14" t="s">
        <v>201</v>
      </c>
      <c r="X155" s="14" t="s">
        <v>59</v>
      </c>
      <c r="Y155" s="14" t="s">
        <v>48</v>
      </c>
      <c r="Z155" s="15" t="n">
        <v>1</v>
      </c>
      <c r="AA155" s="14" t="n">
        <v>1188.79</v>
      </c>
      <c r="AB155" s="14" t="s">
        <v>54</v>
      </c>
      <c r="AC155" s="20" t="n">
        <v>205197</v>
      </c>
      <c r="AD155" s="20" t="n">
        <v>1</v>
      </c>
      <c r="AE155" s="14" t="n">
        <v>1188.79</v>
      </c>
      <c r="AF155" s="16" t="n">
        <v>0</v>
      </c>
      <c r="AG155" s="21"/>
      <c r="AI155" s="2" t="s">
        <v>201</v>
      </c>
      <c r="AJ155" s="2" t="s">
        <v>59</v>
      </c>
      <c r="AK155" s="2" t="s">
        <v>56</v>
      </c>
      <c r="AL155" s="2" t="n">
        <v>0</v>
      </c>
      <c r="AM155" s="2" t="s">
        <v>57</v>
      </c>
      <c r="AN155" s="2" t="n">
        <v>1</v>
      </c>
      <c r="AO155" s="2" t="n">
        <v>1188.79</v>
      </c>
      <c r="AP155" s="21" t="n">
        <f aca="false">+AO155/1.16</f>
        <v>1024.81896551724</v>
      </c>
      <c r="AQ155" s="21" t="n">
        <f aca="false">+AP155*0.16</f>
        <v>163.971034482759</v>
      </c>
      <c r="BJ155" s="16" t="n">
        <v>1024.81896551724</v>
      </c>
      <c r="BK155" s="15" t="s">
        <v>50</v>
      </c>
      <c r="BL155" s="16" t="n">
        <v>163.971034482759</v>
      </c>
      <c r="BM155" s="14" t="s">
        <v>51</v>
      </c>
      <c r="BN155" s="19" t="n">
        <v>0.16</v>
      </c>
    </row>
    <row r="156" customFormat="false" ht="12.75" hidden="false" customHeight="true" outlineLevel="0" collapsed="false">
      <c r="A156" s="14"/>
      <c r="B156" s="14"/>
      <c r="C156" s="15"/>
      <c r="D156" s="15"/>
      <c r="E156" s="15"/>
      <c r="F156" s="15"/>
      <c r="G156" s="15"/>
      <c r="H156" s="14"/>
      <c r="I156" s="14"/>
      <c r="J156" s="14"/>
      <c r="K156" s="14"/>
      <c r="L156" s="17"/>
      <c r="M156" s="18" t="s">
        <v>48</v>
      </c>
      <c r="N156" s="18" t="s">
        <v>49</v>
      </c>
      <c r="O156" s="15" t="n">
        <v>1</v>
      </c>
      <c r="P156" s="14"/>
      <c r="Q156" s="14"/>
      <c r="R156" s="16" t="n">
        <v>2903.87931034483</v>
      </c>
      <c r="S156" s="15" t="s">
        <v>50</v>
      </c>
      <c r="T156" s="16" t="n">
        <v>464.620689655173</v>
      </c>
      <c r="U156" s="14" t="s">
        <v>51</v>
      </c>
      <c r="V156" s="19" t="n">
        <v>0.16</v>
      </c>
      <c r="W156" s="14" t="s">
        <v>202</v>
      </c>
      <c r="X156" s="14" t="s">
        <v>59</v>
      </c>
      <c r="Y156" s="14" t="s">
        <v>48</v>
      </c>
      <c r="Z156" s="15" t="n">
        <v>1</v>
      </c>
      <c r="AA156" s="14" t="n">
        <v>3368.5</v>
      </c>
      <c r="AB156" s="14" t="s">
        <v>54</v>
      </c>
      <c r="AC156" s="20" t="n">
        <v>205206</v>
      </c>
      <c r="AD156" s="20" t="n">
        <v>1</v>
      </c>
      <c r="AE156" s="14" t="n">
        <v>3368.5</v>
      </c>
      <c r="AF156" s="16" t="n">
        <v>0</v>
      </c>
      <c r="AG156" s="21"/>
      <c r="AI156" s="2" t="s">
        <v>202</v>
      </c>
      <c r="AJ156" s="2" t="s">
        <v>59</v>
      </c>
      <c r="AK156" s="2" t="s">
        <v>56</v>
      </c>
      <c r="AL156" s="2" t="n">
        <v>0</v>
      </c>
      <c r="AM156" s="2" t="s">
        <v>57</v>
      </c>
      <c r="AN156" s="2" t="n">
        <v>1</v>
      </c>
      <c r="AO156" s="2" t="n">
        <v>3368.5</v>
      </c>
      <c r="AP156" s="21" t="n">
        <f aca="false">+AO156/1.16</f>
        <v>2903.87931034483</v>
      </c>
      <c r="AQ156" s="21" t="n">
        <f aca="false">+AP156*0.16</f>
        <v>464.620689655173</v>
      </c>
      <c r="BJ156" s="16" t="n">
        <v>2903.87931034483</v>
      </c>
      <c r="BK156" s="15" t="s">
        <v>50</v>
      </c>
      <c r="BL156" s="16" t="n">
        <v>464.620689655173</v>
      </c>
      <c r="BM156" s="14" t="s">
        <v>51</v>
      </c>
      <c r="BN156" s="19" t="n">
        <v>0.16</v>
      </c>
    </row>
    <row r="157" customFormat="false" ht="12.75" hidden="true" customHeight="true" outlineLevel="0" collapsed="false">
      <c r="A157" s="14"/>
      <c r="B157" s="14"/>
      <c r="C157" s="15"/>
      <c r="D157" s="15"/>
      <c r="E157" s="15"/>
      <c r="F157" s="15"/>
      <c r="G157" s="15"/>
      <c r="H157" s="14"/>
      <c r="I157" s="14"/>
      <c r="J157" s="14"/>
      <c r="K157" s="14"/>
      <c r="L157" s="17"/>
      <c r="M157" s="18"/>
      <c r="N157" s="18"/>
      <c r="O157" s="15"/>
      <c r="P157" s="14"/>
      <c r="Q157" s="14"/>
      <c r="R157" s="16" t="n">
        <f aca="false" t="array" ref="R157:R157">SUM(ROUND(R121:R156,2))</f>
        <v>182758.62</v>
      </c>
      <c r="S157" s="15"/>
      <c r="T157" s="16" t="n">
        <f aca="false" t="array" ref="T157:T157">SUM(ROUND(T121:T156,2))</f>
        <v>29241.38</v>
      </c>
      <c r="U157" s="14"/>
      <c r="V157" s="19"/>
      <c r="W157" s="14"/>
      <c r="X157" s="14"/>
      <c r="Y157" s="14"/>
      <c r="Z157" s="15"/>
      <c r="AA157" s="14"/>
      <c r="AB157" s="14"/>
      <c r="AC157" s="20"/>
      <c r="AD157" s="20"/>
      <c r="AE157" s="14"/>
      <c r="AF157" s="16"/>
      <c r="AG157" s="21"/>
      <c r="AP157" s="21"/>
      <c r="AQ157" s="21"/>
      <c r="BJ157" s="16" t="n">
        <f aca="false" t="array" ref="BJ157:BJ157">SUM(ROUND(BJ121:BJ156,2))</f>
        <v>182758.62</v>
      </c>
      <c r="BK157" s="15"/>
      <c r="BL157" s="16" t="n">
        <f aca="false" t="array" ref="BL157:BL157">SUM(ROUND(BL121:BL156,2))</f>
        <v>29241.38</v>
      </c>
      <c r="BM157" s="14"/>
      <c r="BN157" s="19"/>
    </row>
    <row r="158" customFormat="false" ht="12.75" hidden="true" customHeight="true" outlineLevel="0" collapsed="false">
      <c r="A158" s="14"/>
      <c r="B158" s="14"/>
      <c r="C158" s="15"/>
      <c r="D158" s="15"/>
      <c r="E158" s="15"/>
      <c r="F158" s="15"/>
      <c r="G158" s="15"/>
      <c r="H158" s="14"/>
      <c r="I158" s="14"/>
      <c r="J158" s="14"/>
      <c r="K158" s="14"/>
      <c r="L158" s="17"/>
      <c r="M158" s="18"/>
      <c r="N158" s="18"/>
      <c r="O158" s="15"/>
      <c r="P158" s="14"/>
      <c r="Q158" s="14"/>
      <c r="R158" s="16"/>
      <c r="S158" s="15"/>
      <c r="T158" s="16"/>
      <c r="U158" s="14"/>
      <c r="V158" s="19"/>
      <c r="W158" s="14"/>
      <c r="X158" s="14"/>
      <c r="Y158" s="14"/>
      <c r="Z158" s="15"/>
      <c r="AA158" s="14"/>
      <c r="AB158" s="14"/>
      <c r="AC158" s="20"/>
      <c r="AD158" s="20"/>
      <c r="AE158" s="14"/>
      <c r="AF158" s="16"/>
      <c r="AG158" s="21"/>
      <c r="AP158" s="21"/>
      <c r="AQ158" s="21"/>
      <c r="BJ158" s="16"/>
      <c r="BK158" s="15"/>
      <c r="BL158" s="16"/>
      <c r="BM158" s="14"/>
      <c r="BN158" s="19"/>
    </row>
    <row r="159" customFormat="false" ht="12.75" hidden="true" customHeight="true" outlineLevel="0" collapsed="false">
      <c r="A159" s="14"/>
      <c r="B159" s="14"/>
      <c r="C159" s="15"/>
      <c r="D159" s="15"/>
      <c r="E159" s="15"/>
      <c r="F159" s="15"/>
      <c r="G159" s="15"/>
      <c r="H159" s="14"/>
      <c r="I159" s="14"/>
      <c r="J159" s="14"/>
      <c r="K159" s="14"/>
      <c r="L159" s="17"/>
      <c r="M159" s="18"/>
      <c r="N159" s="18"/>
      <c r="O159" s="15"/>
      <c r="P159" s="14"/>
      <c r="Q159" s="14"/>
      <c r="R159" s="16"/>
      <c r="S159" s="15"/>
      <c r="T159" s="16"/>
      <c r="U159" s="14"/>
      <c r="V159" s="19"/>
      <c r="W159" s="14"/>
      <c r="X159" s="14"/>
      <c r="Y159" s="14"/>
      <c r="Z159" s="15"/>
      <c r="AA159" s="14"/>
      <c r="AB159" s="14"/>
      <c r="AC159" s="20"/>
      <c r="AD159" s="20"/>
      <c r="AE159" s="14"/>
      <c r="AF159" s="16"/>
      <c r="AG159" s="21"/>
      <c r="AP159" s="21"/>
      <c r="AQ159" s="21"/>
      <c r="BJ159" s="16"/>
      <c r="BK159" s="15"/>
      <c r="BL159" s="16"/>
      <c r="BM159" s="14"/>
      <c r="BN159" s="19"/>
    </row>
    <row r="160" customFormat="false" ht="12.75" hidden="false" customHeight="true" outlineLevel="0" collapsed="false">
      <c r="A160" s="13" t="n">
        <v>8</v>
      </c>
      <c r="B160" s="14" t="n">
        <v>601</v>
      </c>
      <c r="C160" s="15" t="str">
        <f aca="false">AS160</f>
        <v>CFS890405P66</v>
      </c>
      <c r="D160" s="15" t="str">
        <f aca="false">AR160</f>
        <v>COPY FAX DEL SURESTE</v>
      </c>
      <c r="E160" s="15" t="str">
        <f aca="false">AU160</f>
        <v>sergio_morelos@copyfax.mx</v>
      </c>
      <c r="F160" s="15" t="str">
        <f aca="false">AT160</f>
        <v>29060</v>
      </c>
      <c r="G160" s="15" t="n">
        <v>601</v>
      </c>
      <c r="H160" s="14" t="n">
        <v>550076676</v>
      </c>
      <c r="I160" s="16" t="n">
        <f aca="false">R191</f>
        <v>146726.25</v>
      </c>
      <c r="J160" s="14" t="n">
        <v>170202.44</v>
      </c>
      <c r="K160" s="16" t="n">
        <f aca="false">T191</f>
        <v>23476.19</v>
      </c>
      <c r="L160" s="17" t="n">
        <v>45009.5</v>
      </c>
      <c r="M160" s="18" t="s">
        <v>48</v>
      </c>
      <c r="N160" s="18" t="s">
        <v>49</v>
      </c>
      <c r="O160" s="15" t="n">
        <v>1</v>
      </c>
      <c r="P160" s="14" t="n">
        <v>170202.44</v>
      </c>
      <c r="Q160" s="14" t="n">
        <v>170202.44</v>
      </c>
      <c r="R160" s="16" t="n">
        <v>3747.5</v>
      </c>
      <c r="S160" s="15" t="s">
        <v>50</v>
      </c>
      <c r="T160" s="16" t="n">
        <v>599.6</v>
      </c>
      <c r="U160" s="14" t="s">
        <v>51</v>
      </c>
      <c r="V160" s="19" t="n">
        <v>0.16</v>
      </c>
      <c r="W160" s="14" t="s">
        <v>203</v>
      </c>
      <c r="X160" s="14" t="s">
        <v>59</v>
      </c>
      <c r="Y160" s="14" t="s">
        <v>48</v>
      </c>
      <c r="Z160" s="15" t="n">
        <v>1</v>
      </c>
      <c r="AA160" s="14" t="n">
        <v>4347.1</v>
      </c>
      <c r="AB160" s="14" t="s">
        <v>54</v>
      </c>
      <c r="AC160" s="20" t="n">
        <v>198639</v>
      </c>
      <c r="AD160" s="20" t="n">
        <v>1</v>
      </c>
      <c r="AE160" s="14" t="n">
        <v>4347.1</v>
      </c>
      <c r="AF160" s="16" t="n">
        <v>0</v>
      </c>
      <c r="AG160" s="21"/>
      <c r="AH160" s="2" t="n">
        <v>170202.44</v>
      </c>
      <c r="AI160" s="2" t="s">
        <v>203</v>
      </c>
      <c r="AJ160" s="2" t="s">
        <v>59</v>
      </c>
      <c r="AK160" s="2" t="s">
        <v>56</v>
      </c>
      <c r="AL160" s="2" t="n">
        <v>0</v>
      </c>
      <c r="AM160" s="2" t="s">
        <v>57</v>
      </c>
      <c r="AN160" s="2" t="n">
        <v>1</v>
      </c>
      <c r="AO160" s="2" t="n">
        <v>4347.1</v>
      </c>
      <c r="AP160" s="21" t="n">
        <f aca="false">+AO160/1.16</f>
        <v>3747.5</v>
      </c>
      <c r="AQ160" s="21" t="n">
        <f aca="false">+AP160*0.16</f>
        <v>599.6</v>
      </c>
      <c r="AR160" s="2" t="s">
        <v>136</v>
      </c>
      <c r="AS160" s="2" t="s">
        <v>135</v>
      </c>
      <c r="AT160" s="2" t="s">
        <v>138</v>
      </c>
      <c r="AU160" s="2" t="s">
        <v>137</v>
      </c>
      <c r="BJ160" s="16" t="n">
        <v>3747.5</v>
      </c>
      <c r="BK160" s="15" t="s">
        <v>50</v>
      </c>
      <c r="BL160" s="16" t="n">
        <v>599.6</v>
      </c>
      <c r="BM160" s="14" t="s">
        <v>51</v>
      </c>
      <c r="BN160" s="19" t="n">
        <v>0.16</v>
      </c>
    </row>
    <row r="161" customFormat="false" ht="12.75" hidden="false" customHeight="true" outlineLevel="0" collapsed="false">
      <c r="A161" s="14"/>
      <c r="B161" s="14"/>
      <c r="C161" s="15"/>
      <c r="D161" s="15"/>
      <c r="E161" s="15"/>
      <c r="F161" s="15"/>
      <c r="G161" s="15"/>
      <c r="H161" s="14"/>
      <c r="I161" s="14"/>
      <c r="J161" s="14"/>
      <c r="K161" s="14"/>
      <c r="L161" s="17"/>
      <c r="M161" s="18" t="s">
        <v>48</v>
      </c>
      <c r="N161" s="18" t="s">
        <v>49</v>
      </c>
      <c r="O161" s="15" t="n">
        <v>1</v>
      </c>
      <c r="P161" s="14"/>
      <c r="Q161" s="14"/>
      <c r="R161" s="16" t="n">
        <v>2722.06034482759</v>
      </c>
      <c r="S161" s="15" t="s">
        <v>50</v>
      </c>
      <c r="T161" s="16" t="n">
        <v>435.529655172414</v>
      </c>
      <c r="U161" s="14" t="s">
        <v>51</v>
      </c>
      <c r="V161" s="19" t="n">
        <v>0.16</v>
      </c>
      <c r="W161" s="14" t="s">
        <v>204</v>
      </c>
      <c r="X161" s="14" t="s">
        <v>59</v>
      </c>
      <c r="Y161" s="14" t="s">
        <v>48</v>
      </c>
      <c r="Z161" s="15" t="n">
        <v>1</v>
      </c>
      <c r="AA161" s="14" t="n">
        <v>3157.59</v>
      </c>
      <c r="AB161" s="14" t="s">
        <v>54</v>
      </c>
      <c r="AC161" s="20" t="n">
        <v>198644</v>
      </c>
      <c r="AD161" s="20" t="n">
        <v>1</v>
      </c>
      <c r="AE161" s="14" t="n">
        <v>3157.59</v>
      </c>
      <c r="AF161" s="16" t="n">
        <v>0</v>
      </c>
      <c r="AG161" s="21"/>
      <c r="AI161" s="2" t="s">
        <v>204</v>
      </c>
      <c r="AJ161" s="2" t="s">
        <v>59</v>
      </c>
      <c r="AK161" s="2" t="s">
        <v>56</v>
      </c>
      <c r="AL161" s="2" t="n">
        <v>0</v>
      </c>
      <c r="AM161" s="2" t="s">
        <v>57</v>
      </c>
      <c r="AN161" s="2" t="n">
        <v>1</v>
      </c>
      <c r="AO161" s="2" t="n">
        <v>3157.59</v>
      </c>
      <c r="AP161" s="21" t="n">
        <f aca="false">+AO161/1.16</f>
        <v>2722.06034482759</v>
      </c>
      <c r="AQ161" s="21" t="n">
        <f aca="false">+AP161*0.16</f>
        <v>435.529655172414</v>
      </c>
      <c r="BJ161" s="16" t="n">
        <v>2722.06034482759</v>
      </c>
      <c r="BK161" s="15" t="s">
        <v>50</v>
      </c>
      <c r="BL161" s="16" t="n">
        <v>435.529655172414</v>
      </c>
      <c r="BM161" s="14" t="s">
        <v>51</v>
      </c>
      <c r="BN161" s="19" t="n">
        <v>0.16</v>
      </c>
    </row>
    <row r="162" customFormat="false" ht="12.75" hidden="false" customHeight="true" outlineLevel="0" collapsed="false">
      <c r="A162" s="14"/>
      <c r="B162" s="14"/>
      <c r="C162" s="15"/>
      <c r="D162" s="15"/>
      <c r="E162" s="15"/>
      <c r="F162" s="15"/>
      <c r="G162" s="15"/>
      <c r="H162" s="14"/>
      <c r="I162" s="14"/>
      <c r="J162" s="14"/>
      <c r="K162" s="14"/>
      <c r="L162" s="17"/>
      <c r="M162" s="18" t="s">
        <v>48</v>
      </c>
      <c r="N162" s="18" t="s">
        <v>49</v>
      </c>
      <c r="O162" s="15" t="n">
        <v>1</v>
      </c>
      <c r="P162" s="14"/>
      <c r="Q162" s="14"/>
      <c r="R162" s="16" t="n">
        <v>3747.5</v>
      </c>
      <c r="S162" s="15" t="s">
        <v>50</v>
      </c>
      <c r="T162" s="16" t="n">
        <v>599.6</v>
      </c>
      <c r="U162" s="14" t="s">
        <v>51</v>
      </c>
      <c r="V162" s="19" t="n">
        <v>0.16</v>
      </c>
      <c r="W162" s="14" t="s">
        <v>205</v>
      </c>
      <c r="X162" s="14" t="s">
        <v>59</v>
      </c>
      <c r="Y162" s="14" t="s">
        <v>48</v>
      </c>
      <c r="Z162" s="15" t="n">
        <v>1</v>
      </c>
      <c r="AA162" s="14" t="n">
        <v>4347.1</v>
      </c>
      <c r="AB162" s="14" t="s">
        <v>54</v>
      </c>
      <c r="AC162" s="20" t="n">
        <v>198666</v>
      </c>
      <c r="AD162" s="20" t="n">
        <v>1</v>
      </c>
      <c r="AE162" s="14" t="n">
        <v>4347.1</v>
      </c>
      <c r="AF162" s="16" t="n">
        <v>0</v>
      </c>
      <c r="AG162" s="21"/>
      <c r="AI162" s="2" t="s">
        <v>205</v>
      </c>
      <c r="AJ162" s="2" t="s">
        <v>59</v>
      </c>
      <c r="AK162" s="2" t="s">
        <v>56</v>
      </c>
      <c r="AL162" s="2" t="n">
        <v>0</v>
      </c>
      <c r="AM162" s="2" t="s">
        <v>57</v>
      </c>
      <c r="AN162" s="2" t="n">
        <v>1</v>
      </c>
      <c r="AO162" s="2" t="n">
        <v>4347.1</v>
      </c>
      <c r="AP162" s="21" t="n">
        <f aca="false">+AO162/1.16</f>
        <v>3747.5</v>
      </c>
      <c r="AQ162" s="21" t="n">
        <f aca="false">+AP162*0.16</f>
        <v>599.6</v>
      </c>
      <c r="BJ162" s="16" t="n">
        <v>3747.5</v>
      </c>
      <c r="BK162" s="15" t="s">
        <v>50</v>
      </c>
      <c r="BL162" s="16" t="n">
        <v>599.6</v>
      </c>
      <c r="BM162" s="14" t="s">
        <v>51</v>
      </c>
      <c r="BN162" s="19" t="n">
        <v>0.16</v>
      </c>
    </row>
    <row r="163" customFormat="false" ht="12.75" hidden="false" customHeight="true" outlineLevel="0" collapsed="false">
      <c r="A163" s="14"/>
      <c r="B163" s="14"/>
      <c r="C163" s="15"/>
      <c r="D163" s="15"/>
      <c r="E163" s="15"/>
      <c r="F163" s="15"/>
      <c r="G163" s="15"/>
      <c r="H163" s="14"/>
      <c r="I163" s="14"/>
      <c r="J163" s="14"/>
      <c r="K163" s="14"/>
      <c r="L163" s="17"/>
      <c r="M163" s="18" t="s">
        <v>48</v>
      </c>
      <c r="N163" s="18" t="s">
        <v>49</v>
      </c>
      <c r="O163" s="15" t="n">
        <v>1</v>
      </c>
      <c r="P163" s="14"/>
      <c r="Q163" s="14"/>
      <c r="R163" s="16" t="n">
        <v>8081.76724137931</v>
      </c>
      <c r="S163" s="15" t="s">
        <v>50</v>
      </c>
      <c r="T163" s="16" t="n">
        <v>1293.08275862069</v>
      </c>
      <c r="U163" s="14" t="s">
        <v>51</v>
      </c>
      <c r="V163" s="19" t="n">
        <v>0.16</v>
      </c>
      <c r="W163" s="14" t="s">
        <v>206</v>
      </c>
      <c r="X163" s="14" t="s">
        <v>59</v>
      </c>
      <c r="Y163" s="14" t="s">
        <v>48</v>
      </c>
      <c r="Z163" s="15" t="n">
        <v>1</v>
      </c>
      <c r="AA163" s="14" t="n">
        <v>9374.85</v>
      </c>
      <c r="AB163" s="14" t="s">
        <v>54</v>
      </c>
      <c r="AC163" s="20" t="n">
        <v>199696</v>
      </c>
      <c r="AD163" s="20" t="n">
        <v>1</v>
      </c>
      <c r="AE163" s="14" t="n">
        <v>9374.85</v>
      </c>
      <c r="AF163" s="16" t="n">
        <v>0</v>
      </c>
      <c r="AG163" s="21"/>
      <c r="AI163" s="2" t="s">
        <v>206</v>
      </c>
      <c r="AJ163" s="2" t="s">
        <v>59</v>
      </c>
      <c r="AK163" s="2" t="s">
        <v>56</v>
      </c>
      <c r="AL163" s="2" t="n">
        <v>0</v>
      </c>
      <c r="AM163" s="2" t="s">
        <v>57</v>
      </c>
      <c r="AN163" s="2" t="n">
        <v>1</v>
      </c>
      <c r="AO163" s="2" t="n">
        <v>9374.85</v>
      </c>
      <c r="AP163" s="21" t="n">
        <f aca="false">+AO163/1.16</f>
        <v>8081.76724137931</v>
      </c>
      <c r="AQ163" s="21" t="n">
        <f aca="false">+AP163*0.16</f>
        <v>1293.08275862069</v>
      </c>
      <c r="BJ163" s="16" t="n">
        <v>8081.76724137931</v>
      </c>
      <c r="BK163" s="15" t="s">
        <v>50</v>
      </c>
      <c r="BL163" s="16" t="n">
        <v>1293.08275862069</v>
      </c>
      <c r="BM163" s="14" t="s">
        <v>51</v>
      </c>
      <c r="BN163" s="19" t="n">
        <v>0.16</v>
      </c>
    </row>
    <row r="164" customFormat="false" ht="12.75" hidden="false" customHeight="true" outlineLevel="0" collapsed="false">
      <c r="A164" s="14"/>
      <c r="B164" s="14"/>
      <c r="C164" s="15"/>
      <c r="D164" s="15"/>
      <c r="E164" s="15"/>
      <c r="F164" s="15"/>
      <c r="G164" s="15"/>
      <c r="H164" s="14"/>
      <c r="I164" s="14"/>
      <c r="J164" s="14"/>
      <c r="K164" s="14"/>
      <c r="L164" s="17"/>
      <c r="M164" s="18" t="s">
        <v>48</v>
      </c>
      <c r="N164" s="18" t="s">
        <v>49</v>
      </c>
      <c r="O164" s="15" t="n">
        <v>1</v>
      </c>
      <c r="P164" s="14"/>
      <c r="Q164" s="14"/>
      <c r="R164" s="16" t="n">
        <v>1121.55172413793</v>
      </c>
      <c r="S164" s="15" t="s">
        <v>50</v>
      </c>
      <c r="T164" s="16" t="n">
        <v>179.448275862069</v>
      </c>
      <c r="U164" s="14" t="s">
        <v>51</v>
      </c>
      <c r="V164" s="19" t="n">
        <v>0.16</v>
      </c>
      <c r="W164" s="14" t="s">
        <v>207</v>
      </c>
      <c r="X164" s="14" t="s">
        <v>59</v>
      </c>
      <c r="Y164" s="14" t="s">
        <v>48</v>
      </c>
      <c r="Z164" s="15" t="n">
        <v>1</v>
      </c>
      <c r="AA164" s="14" t="n">
        <v>1301</v>
      </c>
      <c r="AB164" s="14" t="s">
        <v>54</v>
      </c>
      <c r="AC164" s="20" t="n">
        <v>199866</v>
      </c>
      <c r="AD164" s="20" t="n">
        <v>1</v>
      </c>
      <c r="AE164" s="14" t="n">
        <v>1301</v>
      </c>
      <c r="AF164" s="16" t="n">
        <v>0</v>
      </c>
      <c r="AG164" s="21"/>
      <c r="AI164" s="2" t="s">
        <v>207</v>
      </c>
      <c r="AJ164" s="2" t="s">
        <v>59</v>
      </c>
      <c r="AK164" s="2" t="s">
        <v>56</v>
      </c>
      <c r="AL164" s="2" t="n">
        <v>0</v>
      </c>
      <c r="AM164" s="2" t="s">
        <v>57</v>
      </c>
      <c r="AN164" s="2" t="n">
        <v>1</v>
      </c>
      <c r="AO164" s="2" t="n">
        <v>1301</v>
      </c>
      <c r="AP164" s="21" t="n">
        <f aca="false">+AO164/1.16</f>
        <v>1121.55172413793</v>
      </c>
      <c r="AQ164" s="21" t="n">
        <f aca="false">+AP164*0.16</f>
        <v>179.448275862069</v>
      </c>
      <c r="BJ164" s="16" t="n">
        <v>1121.55172413793</v>
      </c>
      <c r="BK164" s="15" t="s">
        <v>50</v>
      </c>
      <c r="BL164" s="16" t="n">
        <v>179.448275862069</v>
      </c>
      <c r="BM164" s="14" t="s">
        <v>51</v>
      </c>
      <c r="BN164" s="19" t="n">
        <v>0.16</v>
      </c>
    </row>
    <row r="165" customFormat="false" ht="12.75" hidden="false" customHeight="true" outlineLevel="0" collapsed="false">
      <c r="A165" s="14"/>
      <c r="B165" s="14"/>
      <c r="C165" s="15"/>
      <c r="D165" s="15"/>
      <c r="E165" s="15"/>
      <c r="F165" s="15"/>
      <c r="G165" s="15"/>
      <c r="H165" s="14"/>
      <c r="I165" s="14"/>
      <c r="J165" s="14"/>
      <c r="K165" s="14"/>
      <c r="L165" s="17"/>
      <c r="M165" s="18" t="s">
        <v>48</v>
      </c>
      <c r="N165" s="18" t="s">
        <v>49</v>
      </c>
      <c r="O165" s="15" t="n">
        <v>1</v>
      </c>
      <c r="P165" s="14"/>
      <c r="Q165" s="14"/>
      <c r="R165" s="16" t="n">
        <v>3738.5</v>
      </c>
      <c r="S165" s="15" t="s">
        <v>50</v>
      </c>
      <c r="T165" s="16" t="n">
        <v>598.16</v>
      </c>
      <c r="U165" s="14" t="s">
        <v>51</v>
      </c>
      <c r="V165" s="19" t="n">
        <v>0.16</v>
      </c>
      <c r="W165" s="14" t="s">
        <v>208</v>
      </c>
      <c r="X165" s="14" t="s">
        <v>59</v>
      </c>
      <c r="Y165" s="14" t="s">
        <v>48</v>
      </c>
      <c r="Z165" s="15" t="n">
        <v>1</v>
      </c>
      <c r="AA165" s="14" t="n">
        <v>4336.66</v>
      </c>
      <c r="AB165" s="14" t="s">
        <v>54</v>
      </c>
      <c r="AC165" s="20" t="n">
        <v>199867</v>
      </c>
      <c r="AD165" s="20" t="n">
        <v>1</v>
      </c>
      <c r="AE165" s="14" t="n">
        <v>4336.66</v>
      </c>
      <c r="AF165" s="16" t="n">
        <v>0</v>
      </c>
      <c r="AG165" s="21"/>
      <c r="AI165" s="2" t="s">
        <v>208</v>
      </c>
      <c r="AJ165" s="2" t="s">
        <v>59</v>
      </c>
      <c r="AK165" s="2" t="s">
        <v>56</v>
      </c>
      <c r="AL165" s="2" t="n">
        <v>0</v>
      </c>
      <c r="AM165" s="2" t="s">
        <v>57</v>
      </c>
      <c r="AN165" s="2" t="n">
        <v>1</v>
      </c>
      <c r="AO165" s="2" t="n">
        <v>4336.66</v>
      </c>
      <c r="AP165" s="21" t="n">
        <f aca="false">+AO165/1.16</f>
        <v>3738.5</v>
      </c>
      <c r="AQ165" s="21" t="n">
        <f aca="false">+AP165*0.16</f>
        <v>598.16</v>
      </c>
      <c r="BJ165" s="16" t="n">
        <v>3738.5</v>
      </c>
      <c r="BK165" s="15" t="s">
        <v>50</v>
      </c>
      <c r="BL165" s="16" t="n">
        <v>598.16</v>
      </c>
      <c r="BM165" s="14" t="s">
        <v>51</v>
      </c>
      <c r="BN165" s="19" t="n">
        <v>0.16</v>
      </c>
    </row>
    <row r="166" customFormat="false" ht="12.75" hidden="false" customHeight="true" outlineLevel="0" collapsed="false">
      <c r="A166" s="14"/>
      <c r="B166" s="14"/>
      <c r="C166" s="15"/>
      <c r="D166" s="15"/>
      <c r="E166" s="15"/>
      <c r="F166" s="15"/>
      <c r="G166" s="15"/>
      <c r="H166" s="14"/>
      <c r="I166" s="14"/>
      <c r="J166" s="14"/>
      <c r="K166" s="14"/>
      <c r="L166" s="17"/>
      <c r="M166" s="18" t="s">
        <v>48</v>
      </c>
      <c r="N166" s="18" t="s">
        <v>49</v>
      </c>
      <c r="O166" s="15" t="n">
        <v>1</v>
      </c>
      <c r="P166" s="14"/>
      <c r="Q166" s="14"/>
      <c r="R166" s="16" t="n">
        <v>2243.10344827586</v>
      </c>
      <c r="S166" s="15" t="s">
        <v>50</v>
      </c>
      <c r="T166" s="16" t="n">
        <v>358.896551724138</v>
      </c>
      <c r="U166" s="14" t="s">
        <v>51</v>
      </c>
      <c r="V166" s="19" t="n">
        <v>0.16</v>
      </c>
      <c r="W166" s="14" t="s">
        <v>209</v>
      </c>
      <c r="X166" s="14" t="s">
        <v>59</v>
      </c>
      <c r="Y166" s="14" t="s">
        <v>48</v>
      </c>
      <c r="Z166" s="15" t="n">
        <v>1</v>
      </c>
      <c r="AA166" s="14" t="n">
        <v>2602</v>
      </c>
      <c r="AB166" s="14" t="s">
        <v>54</v>
      </c>
      <c r="AC166" s="20" t="n">
        <v>199868</v>
      </c>
      <c r="AD166" s="20" t="n">
        <v>1</v>
      </c>
      <c r="AE166" s="14" t="n">
        <v>2602</v>
      </c>
      <c r="AF166" s="16" t="n">
        <v>0</v>
      </c>
      <c r="AG166" s="21"/>
      <c r="AI166" s="2" t="s">
        <v>209</v>
      </c>
      <c r="AJ166" s="2" t="s">
        <v>59</v>
      </c>
      <c r="AK166" s="2" t="s">
        <v>56</v>
      </c>
      <c r="AL166" s="2" t="n">
        <v>0</v>
      </c>
      <c r="AM166" s="2" t="s">
        <v>57</v>
      </c>
      <c r="AN166" s="2" t="n">
        <v>1</v>
      </c>
      <c r="AO166" s="2" t="n">
        <v>2602</v>
      </c>
      <c r="AP166" s="21" t="n">
        <f aca="false">+AO166/1.16</f>
        <v>2243.10344827586</v>
      </c>
      <c r="AQ166" s="21" t="n">
        <f aca="false">+AP166*0.16</f>
        <v>358.896551724138</v>
      </c>
      <c r="BJ166" s="16" t="n">
        <v>2243.10344827586</v>
      </c>
      <c r="BK166" s="15" t="s">
        <v>50</v>
      </c>
      <c r="BL166" s="16" t="n">
        <v>358.896551724138</v>
      </c>
      <c r="BM166" s="14" t="s">
        <v>51</v>
      </c>
      <c r="BN166" s="19" t="n">
        <v>0.16</v>
      </c>
    </row>
    <row r="167" customFormat="false" ht="12.75" hidden="false" customHeight="true" outlineLevel="0" collapsed="false">
      <c r="A167" s="14"/>
      <c r="B167" s="14"/>
      <c r="C167" s="15"/>
      <c r="D167" s="15"/>
      <c r="E167" s="15"/>
      <c r="F167" s="15"/>
      <c r="G167" s="15"/>
      <c r="H167" s="14"/>
      <c r="I167" s="14"/>
      <c r="J167" s="14"/>
      <c r="K167" s="14"/>
      <c r="L167" s="17"/>
      <c r="M167" s="18" t="s">
        <v>48</v>
      </c>
      <c r="N167" s="18" t="s">
        <v>49</v>
      </c>
      <c r="O167" s="15" t="n">
        <v>1</v>
      </c>
      <c r="P167" s="14"/>
      <c r="Q167" s="14"/>
      <c r="R167" s="16" t="n">
        <v>3738.5</v>
      </c>
      <c r="S167" s="15" t="s">
        <v>50</v>
      </c>
      <c r="T167" s="16" t="n">
        <v>598.16</v>
      </c>
      <c r="U167" s="14" t="s">
        <v>51</v>
      </c>
      <c r="V167" s="19" t="n">
        <v>0.16</v>
      </c>
      <c r="W167" s="14" t="s">
        <v>210</v>
      </c>
      <c r="X167" s="14" t="s">
        <v>59</v>
      </c>
      <c r="Y167" s="14" t="s">
        <v>48</v>
      </c>
      <c r="Z167" s="15" t="n">
        <v>1</v>
      </c>
      <c r="AA167" s="14" t="n">
        <v>4336.66</v>
      </c>
      <c r="AB167" s="14" t="s">
        <v>54</v>
      </c>
      <c r="AC167" s="20" t="n">
        <v>199874</v>
      </c>
      <c r="AD167" s="20" t="n">
        <v>1</v>
      </c>
      <c r="AE167" s="14" t="n">
        <v>4336.66</v>
      </c>
      <c r="AF167" s="16" t="n">
        <v>0</v>
      </c>
      <c r="AG167" s="21"/>
      <c r="AI167" s="2" t="s">
        <v>210</v>
      </c>
      <c r="AJ167" s="2" t="s">
        <v>59</v>
      </c>
      <c r="AK167" s="2" t="s">
        <v>56</v>
      </c>
      <c r="AL167" s="2" t="n">
        <v>0</v>
      </c>
      <c r="AM167" s="2" t="s">
        <v>57</v>
      </c>
      <c r="AN167" s="2" t="n">
        <v>1</v>
      </c>
      <c r="AO167" s="2" t="n">
        <v>4336.66</v>
      </c>
      <c r="AP167" s="21" t="n">
        <f aca="false">+AO167/1.16</f>
        <v>3738.5</v>
      </c>
      <c r="AQ167" s="21" t="n">
        <f aca="false">+AP167*0.16</f>
        <v>598.16</v>
      </c>
      <c r="BJ167" s="16" t="n">
        <v>3738.5</v>
      </c>
      <c r="BK167" s="15" t="s">
        <v>50</v>
      </c>
      <c r="BL167" s="16" t="n">
        <v>598.16</v>
      </c>
      <c r="BM167" s="14" t="s">
        <v>51</v>
      </c>
      <c r="BN167" s="19" t="n">
        <v>0.16</v>
      </c>
    </row>
    <row r="168" customFormat="false" ht="12.75" hidden="false" customHeight="true" outlineLevel="0" collapsed="false">
      <c r="A168" s="14"/>
      <c r="B168" s="14"/>
      <c r="C168" s="15"/>
      <c r="D168" s="15"/>
      <c r="E168" s="15"/>
      <c r="F168" s="15"/>
      <c r="G168" s="15"/>
      <c r="H168" s="14"/>
      <c r="I168" s="14"/>
      <c r="J168" s="14"/>
      <c r="K168" s="14"/>
      <c r="L168" s="17"/>
      <c r="M168" s="18" t="s">
        <v>48</v>
      </c>
      <c r="N168" s="18" t="s">
        <v>49</v>
      </c>
      <c r="O168" s="15" t="n">
        <v>1</v>
      </c>
      <c r="P168" s="14"/>
      <c r="Q168" s="14"/>
      <c r="R168" s="16" t="n">
        <v>5751.30172413793</v>
      </c>
      <c r="S168" s="15" t="s">
        <v>50</v>
      </c>
      <c r="T168" s="16" t="n">
        <v>920.208275862069</v>
      </c>
      <c r="U168" s="14" t="s">
        <v>51</v>
      </c>
      <c r="V168" s="19" t="n">
        <v>0.16</v>
      </c>
      <c r="W168" s="14" t="s">
        <v>211</v>
      </c>
      <c r="X168" s="14" t="s">
        <v>59</v>
      </c>
      <c r="Y168" s="14" t="s">
        <v>48</v>
      </c>
      <c r="Z168" s="15" t="n">
        <v>1</v>
      </c>
      <c r="AA168" s="14" t="n">
        <v>6671.51</v>
      </c>
      <c r="AB168" s="14" t="s">
        <v>54</v>
      </c>
      <c r="AC168" s="20" t="n">
        <v>201198</v>
      </c>
      <c r="AD168" s="20" t="n">
        <v>1</v>
      </c>
      <c r="AE168" s="14" t="n">
        <v>6671.51</v>
      </c>
      <c r="AF168" s="16" t="n">
        <v>0</v>
      </c>
      <c r="AG168" s="21"/>
      <c r="AI168" s="2" t="s">
        <v>211</v>
      </c>
      <c r="AJ168" s="2" t="s">
        <v>59</v>
      </c>
      <c r="AK168" s="2" t="s">
        <v>56</v>
      </c>
      <c r="AL168" s="2" t="n">
        <v>0</v>
      </c>
      <c r="AM168" s="2" t="s">
        <v>57</v>
      </c>
      <c r="AN168" s="2" t="n">
        <v>1</v>
      </c>
      <c r="AO168" s="2" t="n">
        <v>6671.51</v>
      </c>
      <c r="AP168" s="21" t="n">
        <f aca="false">+AO168/1.16</f>
        <v>5751.30172413793</v>
      </c>
      <c r="AQ168" s="21" t="n">
        <f aca="false">+AP168*0.16</f>
        <v>920.208275862069</v>
      </c>
      <c r="BJ168" s="16" t="n">
        <v>5751.30172413793</v>
      </c>
      <c r="BK168" s="15" t="s">
        <v>50</v>
      </c>
      <c r="BL168" s="16" t="n">
        <v>920.208275862069</v>
      </c>
      <c r="BM168" s="14" t="s">
        <v>51</v>
      </c>
      <c r="BN168" s="19" t="n">
        <v>0.16</v>
      </c>
    </row>
    <row r="169" customFormat="false" ht="12.75" hidden="false" customHeight="true" outlineLevel="0" collapsed="false">
      <c r="A169" s="14"/>
      <c r="B169" s="14"/>
      <c r="C169" s="15"/>
      <c r="D169" s="15"/>
      <c r="E169" s="15"/>
      <c r="F169" s="15"/>
      <c r="G169" s="15"/>
      <c r="H169" s="14"/>
      <c r="I169" s="14"/>
      <c r="J169" s="14"/>
      <c r="K169" s="14"/>
      <c r="L169" s="17"/>
      <c r="M169" s="18" t="s">
        <v>48</v>
      </c>
      <c r="N169" s="18" t="s">
        <v>49</v>
      </c>
      <c r="O169" s="15" t="n">
        <v>1</v>
      </c>
      <c r="P169" s="14"/>
      <c r="Q169" s="14"/>
      <c r="R169" s="16" t="n">
        <v>632.612068965517</v>
      </c>
      <c r="S169" s="15" t="s">
        <v>50</v>
      </c>
      <c r="T169" s="16" t="n">
        <v>101.217931034483</v>
      </c>
      <c r="U169" s="14" t="s">
        <v>51</v>
      </c>
      <c r="V169" s="19" t="n">
        <v>0.16</v>
      </c>
      <c r="W169" s="14" t="s">
        <v>212</v>
      </c>
      <c r="X169" s="14" t="s">
        <v>59</v>
      </c>
      <c r="Y169" s="14" t="s">
        <v>48</v>
      </c>
      <c r="Z169" s="15" t="n">
        <v>1</v>
      </c>
      <c r="AA169" s="14" t="n">
        <v>733.83</v>
      </c>
      <c r="AB169" s="14" t="s">
        <v>54</v>
      </c>
      <c r="AC169" s="20" t="n">
        <v>201225</v>
      </c>
      <c r="AD169" s="20" t="n">
        <v>1</v>
      </c>
      <c r="AE169" s="14" t="n">
        <v>733.83</v>
      </c>
      <c r="AF169" s="16" t="n">
        <v>0</v>
      </c>
      <c r="AG169" s="21"/>
      <c r="AI169" s="2" t="s">
        <v>212</v>
      </c>
      <c r="AJ169" s="2" t="s">
        <v>59</v>
      </c>
      <c r="AK169" s="2" t="s">
        <v>56</v>
      </c>
      <c r="AL169" s="2" t="n">
        <v>0</v>
      </c>
      <c r="AM169" s="2" t="s">
        <v>57</v>
      </c>
      <c r="AN169" s="2" t="n">
        <v>1</v>
      </c>
      <c r="AO169" s="2" t="n">
        <v>733.83</v>
      </c>
      <c r="AP169" s="21" t="n">
        <f aca="false">+AO169/1.16</f>
        <v>632.612068965517</v>
      </c>
      <c r="AQ169" s="21" t="n">
        <f aca="false">+AP169*0.16</f>
        <v>101.217931034483</v>
      </c>
      <c r="BJ169" s="16" t="n">
        <v>632.612068965517</v>
      </c>
      <c r="BK169" s="15" t="s">
        <v>50</v>
      </c>
      <c r="BL169" s="16" t="n">
        <v>101.217931034483</v>
      </c>
      <c r="BM169" s="14" t="s">
        <v>51</v>
      </c>
      <c r="BN169" s="19" t="n">
        <v>0.16</v>
      </c>
    </row>
    <row r="170" customFormat="false" ht="12.75" hidden="false" customHeight="true" outlineLevel="0" collapsed="false">
      <c r="A170" s="14"/>
      <c r="B170" s="14"/>
      <c r="C170" s="15"/>
      <c r="D170" s="15"/>
      <c r="E170" s="15"/>
      <c r="F170" s="15"/>
      <c r="G170" s="15"/>
      <c r="H170" s="14"/>
      <c r="I170" s="14"/>
      <c r="J170" s="14"/>
      <c r="K170" s="14"/>
      <c r="L170" s="17"/>
      <c r="M170" s="18" t="s">
        <v>48</v>
      </c>
      <c r="N170" s="18" t="s">
        <v>49</v>
      </c>
      <c r="O170" s="15" t="n">
        <v>1</v>
      </c>
      <c r="P170" s="14"/>
      <c r="Q170" s="14"/>
      <c r="R170" s="16" t="n">
        <v>4742.51724137931</v>
      </c>
      <c r="S170" s="15" t="s">
        <v>50</v>
      </c>
      <c r="T170" s="16" t="n">
        <v>758.80275862069</v>
      </c>
      <c r="U170" s="14" t="s">
        <v>51</v>
      </c>
      <c r="V170" s="19" t="n">
        <v>0.16</v>
      </c>
      <c r="W170" s="14" t="s">
        <v>213</v>
      </c>
      <c r="X170" s="14" t="s">
        <v>59</v>
      </c>
      <c r="Y170" s="14" t="s">
        <v>48</v>
      </c>
      <c r="Z170" s="15" t="n">
        <v>1</v>
      </c>
      <c r="AA170" s="14" t="n">
        <v>5501.32</v>
      </c>
      <c r="AB170" s="14" t="s">
        <v>54</v>
      </c>
      <c r="AC170" s="20" t="n">
        <v>201289</v>
      </c>
      <c r="AD170" s="20" t="n">
        <v>1</v>
      </c>
      <c r="AE170" s="14" t="n">
        <v>5501.32</v>
      </c>
      <c r="AF170" s="16" t="n">
        <v>0</v>
      </c>
      <c r="AG170" s="21"/>
      <c r="AI170" s="2" t="s">
        <v>213</v>
      </c>
      <c r="AJ170" s="2" t="s">
        <v>59</v>
      </c>
      <c r="AK170" s="2" t="s">
        <v>56</v>
      </c>
      <c r="AL170" s="2" t="n">
        <v>0</v>
      </c>
      <c r="AM170" s="2" t="s">
        <v>57</v>
      </c>
      <c r="AN170" s="2" t="n">
        <v>1</v>
      </c>
      <c r="AO170" s="2" t="n">
        <v>5501.32</v>
      </c>
      <c r="AP170" s="21" t="n">
        <f aca="false">+AO170/1.16</f>
        <v>4742.51724137931</v>
      </c>
      <c r="AQ170" s="21" t="n">
        <f aca="false">+AP170*0.16</f>
        <v>758.80275862069</v>
      </c>
      <c r="BJ170" s="16" t="n">
        <v>4742.51724137931</v>
      </c>
      <c r="BK170" s="15" t="s">
        <v>50</v>
      </c>
      <c r="BL170" s="16" t="n">
        <v>758.80275862069</v>
      </c>
      <c r="BM170" s="14" t="s">
        <v>51</v>
      </c>
      <c r="BN170" s="19" t="n">
        <v>0.16</v>
      </c>
    </row>
    <row r="171" customFormat="false" ht="12.75" hidden="false" customHeight="true" outlineLevel="0" collapsed="false">
      <c r="A171" s="14"/>
      <c r="B171" s="14"/>
      <c r="C171" s="15"/>
      <c r="D171" s="15"/>
      <c r="E171" s="15"/>
      <c r="F171" s="15"/>
      <c r="G171" s="15"/>
      <c r="H171" s="14"/>
      <c r="I171" s="14"/>
      <c r="J171" s="14"/>
      <c r="K171" s="14"/>
      <c r="L171" s="17"/>
      <c r="M171" s="18" t="s">
        <v>48</v>
      </c>
      <c r="N171" s="18" t="s">
        <v>49</v>
      </c>
      <c r="O171" s="15" t="n">
        <v>1</v>
      </c>
      <c r="P171" s="14"/>
      <c r="Q171" s="14"/>
      <c r="R171" s="16" t="n">
        <v>4232.59482758621</v>
      </c>
      <c r="S171" s="15" t="s">
        <v>50</v>
      </c>
      <c r="T171" s="16" t="n">
        <v>677.215172413793</v>
      </c>
      <c r="U171" s="14" t="s">
        <v>51</v>
      </c>
      <c r="V171" s="19" t="n">
        <v>0.16</v>
      </c>
      <c r="W171" s="14" t="s">
        <v>214</v>
      </c>
      <c r="X171" s="14" t="s">
        <v>59</v>
      </c>
      <c r="Y171" s="14" t="s">
        <v>48</v>
      </c>
      <c r="Z171" s="15" t="n">
        <v>1</v>
      </c>
      <c r="AA171" s="14" t="n">
        <v>4909.81</v>
      </c>
      <c r="AB171" s="14" t="s">
        <v>54</v>
      </c>
      <c r="AC171" s="20" t="n">
        <v>202462</v>
      </c>
      <c r="AD171" s="20" t="n">
        <v>1</v>
      </c>
      <c r="AE171" s="14" t="n">
        <v>4909.81</v>
      </c>
      <c r="AF171" s="16" t="n">
        <v>0</v>
      </c>
      <c r="AG171" s="21"/>
      <c r="AI171" s="2" t="s">
        <v>214</v>
      </c>
      <c r="AJ171" s="2" t="s">
        <v>59</v>
      </c>
      <c r="AK171" s="2" t="s">
        <v>56</v>
      </c>
      <c r="AL171" s="2" t="n">
        <v>0</v>
      </c>
      <c r="AM171" s="2" t="s">
        <v>57</v>
      </c>
      <c r="AN171" s="2" t="n">
        <v>1</v>
      </c>
      <c r="AO171" s="2" t="n">
        <v>4909.81</v>
      </c>
      <c r="AP171" s="21" t="n">
        <f aca="false">+AO171/1.16</f>
        <v>4232.59482758621</v>
      </c>
      <c r="AQ171" s="21" t="n">
        <f aca="false">+AP171*0.16</f>
        <v>677.215172413793</v>
      </c>
      <c r="BJ171" s="16" t="n">
        <v>4232.59482758621</v>
      </c>
      <c r="BK171" s="15" t="s">
        <v>50</v>
      </c>
      <c r="BL171" s="16" t="n">
        <v>677.215172413793</v>
      </c>
      <c r="BM171" s="14" t="s">
        <v>51</v>
      </c>
      <c r="BN171" s="19" t="n">
        <v>0.16</v>
      </c>
    </row>
    <row r="172" customFormat="false" ht="12.75" hidden="false" customHeight="true" outlineLevel="0" collapsed="false">
      <c r="A172" s="14"/>
      <c r="B172" s="14"/>
      <c r="C172" s="15"/>
      <c r="D172" s="15"/>
      <c r="E172" s="15"/>
      <c r="F172" s="15"/>
      <c r="G172" s="15"/>
      <c r="H172" s="14"/>
      <c r="I172" s="14"/>
      <c r="J172" s="14"/>
      <c r="K172" s="14"/>
      <c r="L172" s="17"/>
      <c r="M172" s="18" t="s">
        <v>48</v>
      </c>
      <c r="N172" s="18" t="s">
        <v>49</v>
      </c>
      <c r="O172" s="15" t="n">
        <v>1</v>
      </c>
      <c r="P172" s="14"/>
      <c r="Q172" s="14"/>
      <c r="R172" s="16" t="n">
        <v>2695.51724137931</v>
      </c>
      <c r="S172" s="15" t="s">
        <v>50</v>
      </c>
      <c r="T172" s="16" t="n">
        <v>431.28275862069</v>
      </c>
      <c r="U172" s="14" t="s">
        <v>51</v>
      </c>
      <c r="V172" s="19" t="n">
        <v>0.16</v>
      </c>
      <c r="W172" s="14" t="s">
        <v>215</v>
      </c>
      <c r="X172" s="14" t="s">
        <v>59</v>
      </c>
      <c r="Y172" s="14" t="s">
        <v>48</v>
      </c>
      <c r="Z172" s="15" t="n">
        <v>1</v>
      </c>
      <c r="AA172" s="14" t="n">
        <v>3126.8</v>
      </c>
      <c r="AB172" s="14" t="s">
        <v>54</v>
      </c>
      <c r="AC172" s="20" t="n">
        <v>202465</v>
      </c>
      <c r="AD172" s="20" t="n">
        <v>1</v>
      </c>
      <c r="AE172" s="14" t="n">
        <v>3126.8</v>
      </c>
      <c r="AF172" s="16" t="n">
        <v>0</v>
      </c>
      <c r="AG172" s="21"/>
      <c r="AI172" s="2" t="s">
        <v>215</v>
      </c>
      <c r="AJ172" s="2" t="s">
        <v>59</v>
      </c>
      <c r="AK172" s="2" t="s">
        <v>56</v>
      </c>
      <c r="AL172" s="2" t="n">
        <v>0</v>
      </c>
      <c r="AM172" s="2" t="s">
        <v>57</v>
      </c>
      <c r="AN172" s="2" t="n">
        <v>1</v>
      </c>
      <c r="AO172" s="2" t="n">
        <v>3126.8</v>
      </c>
      <c r="AP172" s="21" t="n">
        <f aca="false">+AO172/1.16</f>
        <v>2695.51724137931</v>
      </c>
      <c r="AQ172" s="21" t="n">
        <f aca="false">+AP172*0.16</f>
        <v>431.28275862069</v>
      </c>
      <c r="BJ172" s="16" t="n">
        <v>2695.51724137931</v>
      </c>
      <c r="BK172" s="15" t="s">
        <v>50</v>
      </c>
      <c r="BL172" s="16" t="n">
        <v>431.28275862069</v>
      </c>
      <c r="BM172" s="14" t="s">
        <v>51</v>
      </c>
      <c r="BN172" s="19" t="n">
        <v>0.16</v>
      </c>
    </row>
    <row r="173" customFormat="false" ht="12.75" hidden="false" customHeight="true" outlineLevel="0" collapsed="false">
      <c r="A173" s="14"/>
      <c r="B173" s="14"/>
      <c r="C173" s="15"/>
      <c r="D173" s="15"/>
      <c r="E173" s="15"/>
      <c r="F173" s="15"/>
      <c r="G173" s="15"/>
      <c r="H173" s="14"/>
      <c r="I173" s="14"/>
      <c r="J173" s="14"/>
      <c r="K173" s="14"/>
      <c r="L173" s="17"/>
      <c r="M173" s="18" t="s">
        <v>48</v>
      </c>
      <c r="N173" s="18" t="s">
        <v>49</v>
      </c>
      <c r="O173" s="15" t="n">
        <v>1</v>
      </c>
      <c r="P173" s="14"/>
      <c r="Q173" s="14"/>
      <c r="R173" s="16" t="n">
        <v>940.103448275862</v>
      </c>
      <c r="S173" s="15" t="s">
        <v>50</v>
      </c>
      <c r="T173" s="16" t="n">
        <v>150.416551724138</v>
      </c>
      <c r="U173" s="14" t="s">
        <v>51</v>
      </c>
      <c r="V173" s="19" t="n">
        <v>0.16</v>
      </c>
      <c r="W173" s="14" t="s">
        <v>216</v>
      </c>
      <c r="X173" s="14" t="s">
        <v>59</v>
      </c>
      <c r="Y173" s="14" t="s">
        <v>48</v>
      </c>
      <c r="Z173" s="15" t="n">
        <v>1</v>
      </c>
      <c r="AA173" s="14" t="n">
        <v>1090.52</v>
      </c>
      <c r="AB173" s="14" t="s">
        <v>54</v>
      </c>
      <c r="AC173" s="20" t="n">
        <v>202543</v>
      </c>
      <c r="AD173" s="20" t="n">
        <v>1</v>
      </c>
      <c r="AE173" s="14" t="n">
        <v>1090.52</v>
      </c>
      <c r="AF173" s="16" t="n">
        <v>0</v>
      </c>
      <c r="AG173" s="21"/>
      <c r="AI173" s="2" t="s">
        <v>216</v>
      </c>
      <c r="AJ173" s="2" t="s">
        <v>59</v>
      </c>
      <c r="AK173" s="2" t="s">
        <v>56</v>
      </c>
      <c r="AL173" s="2" t="n">
        <v>0</v>
      </c>
      <c r="AM173" s="2" t="s">
        <v>57</v>
      </c>
      <c r="AN173" s="2" t="n">
        <v>1</v>
      </c>
      <c r="AO173" s="2" t="n">
        <v>1090.52</v>
      </c>
      <c r="AP173" s="21" t="n">
        <f aca="false">+AO173/1.16</f>
        <v>940.103448275862</v>
      </c>
      <c r="AQ173" s="21" t="n">
        <f aca="false">+AP173*0.16</f>
        <v>150.416551724138</v>
      </c>
      <c r="BJ173" s="16" t="n">
        <v>940.103448275862</v>
      </c>
      <c r="BK173" s="15" t="s">
        <v>50</v>
      </c>
      <c r="BL173" s="16" t="n">
        <v>150.416551724138</v>
      </c>
      <c r="BM173" s="14" t="s">
        <v>51</v>
      </c>
      <c r="BN173" s="19" t="n">
        <v>0.16</v>
      </c>
    </row>
    <row r="174" customFormat="false" ht="12.75" hidden="false" customHeight="true" outlineLevel="0" collapsed="false">
      <c r="A174" s="14"/>
      <c r="B174" s="14"/>
      <c r="C174" s="15"/>
      <c r="D174" s="15"/>
      <c r="E174" s="15"/>
      <c r="F174" s="15"/>
      <c r="G174" s="15"/>
      <c r="H174" s="14"/>
      <c r="I174" s="14"/>
      <c r="J174" s="14"/>
      <c r="K174" s="14"/>
      <c r="L174" s="17"/>
      <c r="M174" s="18" t="s">
        <v>48</v>
      </c>
      <c r="N174" s="18" t="s">
        <v>49</v>
      </c>
      <c r="O174" s="15" t="n">
        <v>1</v>
      </c>
      <c r="P174" s="14"/>
      <c r="Q174" s="14"/>
      <c r="R174" s="16" t="n">
        <v>626.189655172414</v>
      </c>
      <c r="S174" s="15" t="s">
        <v>50</v>
      </c>
      <c r="T174" s="16" t="n">
        <v>100.190344827586</v>
      </c>
      <c r="U174" s="14" t="s">
        <v>51</v>
      </c>
      <c r="V174" s="19" t="n">
        <v>0.16</v>
      </c>
      <c r="W174" s="14" t="s">
        <v>217</v>
      </c>
      <c r="X174" s="14" t="s">
        <v>59</v>
      </c>
      <c r="Y174" s="14" t="s">
        <v>48</v>
      </c>
      <c r="Z174" s="15" t="n">
        <v>1</v>
      </c>
      <c r="AA174" s="14" t="n">
        <v>726.38</v>
      </c>
      <c r="AB174" s="14" t="s">
        <v>54</v>
      </c>
      <c r="AC174" s="20" t="n">
        <v>203967</v>
      </c>
      <c r="AD174" s="20" t="n">
        <v>1</v>
      </c>
      <c r="AE174" s="14" t="n">
        <v>726.38</v>
      </c>
      <c r="AF174" s="16" t="n">
        <v>0</v>
      </c>
      <c r="AG174" s="21"/>
      <c r="AI174" s="2" t="s">
        <v>217</v>
      </c>
      <c r="AJ174" s="2" t="s">
        <v>59</v>
      </c>
      <c r="AK174" s="2" t="s">
        <v>56</v>
      </c>
      <c r="AL174" s="2" t="n">
        <v>0</v>
      </c>
      <c r="AM174" s="2" t="s">
        <v>57</v>
      </c>
      <c r="AN174" s="2" t="n">
        <v>1</v>
      </c>
      <c r="AO174" s="2" t="n">
        <v>726.38</v>
      </c>
      <c r="AP174" s="21" t="n">
        <f aca="false">+AO174/1.16</f>
        <v>626.189655172414</v>
      </c>
      <c r="AQ174" s="21" t="n">
        <f aca="false">+AP174*0.16</f>
        <v>100.190344827586</v>
      </c>
      <c r="BJ174" s="16" t="n">
        <v>626.189655172414</v>
      </c>
      <c r="BK174" s="15" t="s">
        <v>50</v>
      </c>
      <c r="BL174" s="16" t="n">
        <v>100.190344827586</v>
      </c>
      <c r="BM174" s="14" t="s">
        <v>51</v>
      </c>
      <c r="BN174" s="19" t="n">
        <v>0.16</v>
      </c>
    </row>
    <row r="175" customFormat="false" ht="12.75" hidden="false" customHeight="true" outlineLevel="0" collapsed="false">
      <c r="A175" s="14"/>
      <c r="B175" s="14"/>
      <c r="C175" s="15"/>
      <c r="D175" s="15"/>
      <c r="E175" s="15"/>
      <c r="F175" s="15"/>
      <c r="G175" s="15"/>
      <c r="H175" s="14"/>
      <c r="I175" s="14"/>
      <c r="J175" s="14"/>
      <c r="K175" s="14"/>
      <c r="L175" s="17"/>
      <c r="M175" s="18" t="s">
        <v>48</v>
      </c>
      <c r="N175" s="18" t="s">
        <v>49</v>
      </c>
      <c r="O175" s="15" t="n">
        <v>1</v>
      </c>
      <c r="P175" s="14"/>
      <c r="Q175" s="14"/>
      <c r="R175" s="16" t="n">
        <v>9421.23275862069</v>
      </c>
      <c r="S175" s="15" t="s">
        <v>50</v>
      </c>
      <c r="T175" s="16" t="n">
        <v>1507.39724137931</v>
      </c>
      <c r="U175" s="14" t="s">
        <v>51</v>
      </c>
      <c r="V175" s="19" t="n">
        <v>0.16</v>
      </c>
      <c r="W175" s="14" t="s">
        <v>218</v>
      </c>
      <c r="X175" s="14" t="s">
        <v>59</v>
      </c>
      <c r="Y175" s="14" t="s">
        <v>48</v>
      </c>
      <c r="Z175" s="15" t="n">
        <v>1</v>
      </c>
      <c r="AA175" s="14" t="n">
        <v>10928.63</v>
      </c>
      <c r="AB175" s="14" t="s">
        <v>54</v>
      </c>
      <c r="AC175" s="20" t="n">
        <v>203968</v>
      </c>
      <c r="AD175" s="20" t="n">
        <v>1</v>
      </c>
      <c r="AE175" s="14" t="n">
        <v>10928.63</v>
      </c>
      <c r="AF175" s="16" t="n">
        <v>0</v>
      </c>
      <c r="AG175" s="21"/>
      <c r="AI175" s="2" t="s">
        <v>218</v>
      </c>
      <c r="AJ175" s="2" t="s">
        <v>59</v>
      </c>
      <c r="AK175" s="2" t="s">
        <v>56</v>
      </c>
      <c r="AL175" s="2" t="n">
        <v>0</v>
      </c>
      <c r="AM175" s="2" t="s">
        <v>57</v>
      </c>
      <c r="AN175" s="2" t="n">
        <v>1</v>
      </c>
      <c r="AO175" s="2" t="n">
        <v>10928.63</v>
      </c>
      <c r="AP175" s="21" t="n">
        <f aca="false">+AO175/1.16</f>
        <v>9421.23275862069</v>
      </c>
      <c r="AQ175" s="21" t="n">
        <f aca="false">+AP175*0.16</f>
        <v>1507.39724137931</v>
      </c>
      <c r="BJ175" s="16" t="n">
        <v>9421.23275862069</v>
      </c>
      <c r="BK175" s="15" t="s">
        <v>50</v>
      </c>
      <c r="BL175" s="16" t="n">
        <v>1507.39724137931</v>
      </c>
      <c r="BM175" s="14" t="s">
        <v>51</v>
      </c>
      <c r="BN175" s="19" t="n">
        <v>0.16</v>
      </c>
    </row>
    <row r="176" customFormat="false" ht="12.75" hidden="false" customHeight="true" outlineLevel="0" collapsed="false">
      <c r="A176" s="14"/>
      <c r="B176" s="14"/>
      <c r="C176" s="15"/>
      <c r="D176" s="15"/>
      <c r="E176" s="15"/>
      <c r="F176" s="15"/>
      <c r="G176" s="15"/>
      <c r="H176" s="14"/>
      <c r="I176" s="14"/>
      <c r="J176" s="14"/>
      <c r="K176" s="14"/>
      <c r="L176" s="17"/>
      <c r="M176" s="18" t="s">
        <v>48</v>
      </c>
      <c r="N176" s="18" t="s">
        <v>49</v>
      </c>
      <c r="O176" s="15" t="n">
        <v>1</v>
      </c>
      <c r="P176" s="14"/>
      <c r="Q176" s="14"/>
      <c r="R176" s="16" t="n">
        <v>11833.3879310345</v>
      </c>
      <c r="S176" s="15" t="s">
        <v>50</v>
      </c>
      <c r="T176" s="16" t="n">
        <v>1893.34206896552</v>
      </c>
      <c r="U176" s="14" t="s">
        <v>51</v>
      </c>
      <c r="V176" s="19" t="n">
        <v>0.16</v>
      </c>
      <c r="W176" s="14" t="s">
        <v>219</v>
      </c>
      <c r="X176" s="14" t="s">
        <v>59</v>
      </c>
      <c r="Y176" s="14" t="s">
        <v>48</v>
      </c>
      <c r="Z176" s="15" t="n">
        <v>1</v>
      </c>
      <c r="AA176" s="14" t="n">
        <v>13726.73</v>
      </c>
      <c r="AB176" s="14" t="s">
        <v>54</v>
      </c>
      <c r="AC176" s="20" t="n">
        <v>203969</v>
      </c>
      <c r="AD176" s="20" t="n">
        <v>1</v>
      </c>
      <c r="AE176" s="14" t="n">
        <v>13726.73</v>
      </c>
      <c r="AF176" s="16" t="n">
        <v>0</v>
      </c>
      <c r="AG176" s="21"/>
      <c r="AI176" s="2" t="s">
        <v>219</v>
      </c>
      <c r="AJ176" s="2" t="s">
        <v>59</v>
      </c>
      <c r="AK176" s="2" t="s">
        <v>56</v>
      </c>
      <c r="AL176" s="2" t="n">
        <v>0</v>
      </c>
      <c r="AM176" s="2" t="s">
        <v>57</v>
      </c>
      <c r="AN176" s="2" t="n">
        <v>1</v>
      </c>
      <c r="AO176" s="2" t="n">
        <v>13726.73</v>
      </c>
      <c r="AP176" s="21" t="n">
        <f aca="false">+AO176/1.16</f>
        <v>11833.3879310345</v>
      </c>
      <c r="AQ176" s="21" t="n">
        <f aca="false">+AP176*0.16</f>
        <v>1893.34206896552</v>
      </c>
      <c r="BJ176" s="16" t="n">
        <v>11833.3879310345</v>
      </c>
      <c r="BK176" s="15" t="s">
        <v>50</v>
      </c>
      <c r="BL176" s="16" t="n">
        <v>1893.34206896552</v>
      </c>
      <c r="BM176" s="14" t="s">
        <v>51</v>
      </c>
      <c r="BN176" s="19" t="n">
        <v>0.16</v>
      </c>
    </row>
    <row r="177" customFormat="false" ht="12.75" hidden="false" customHeight="true" outlineLevel="0" collapsed="false">
      <c r="A177" s="14"/>
      <c r="B177" s="14"/>
      <c r="C177" s="15"/>
      <c r="D177" s="15"/>
      <c r="E177" s="15"/>
      <c r="F177" s="15"/>
      <c r="G177" s="15"/>
      <c r="H177" s="14"/>
      <c r="I177" s="14"/>
      <c r="J177" s="14"/>
      <c r="K177" s="14"/>
      <c r="L177" s="17"/>
      <c r="M177" s="18" t="s">
        <v>48</v>
      </c>
      <c r="N177" s="18" t="s">
        <v>49</v>
      </c>
      <c r="O177" s="15" t="n">
        <v>1</v>
      </c>
      <c r="P177" s="14"/>
      <c r="Q177" s="14"/>
      <c r="R177" s="16" t="n">
        <v>11857.7586206897</v>
      </c>
      <c r="S177" s="15" t="s">
        <v>50</v>
      </c>
      <c r="T177" s="16" t="n">
        <v>1897.24137931034</v>
      </c>
      <c r="U177" s="14" t="s">
        <v>51</v>
      </c>
      <c r="V177" s="19" t="n">
        <v>0.16</v>
      </c>
      <c r="W177" s="14" t="s">
        <v>220</v>
      </c>
      <c r="X177" s="14" t="s">
        <v>59</v>
      </c>
      <c r="Y177" s="14" t="s">
        <v>48</v>
      </c>
      <c r="Z177" s="15" t="n">
        <v>1</v>
      </c>
      <c r="AA177" s="14" t="n">
        <v>13755</v>
      </c>
      <c r="AB177" s="14" t="s">
        <v>54</v>
      </c>
      <c r="AC177" s="20" t="n">
        <v>203996</v>
      </c>
      <c r="AD177" s="20" t="n">
        <v>1</v>
      </c>
      <c r="AE177" s="14" t="n">
        <v>13755</v>
      </c>
      <c r="AF177" s="16" t="n">
        <v>0</v>
      </c>
      <c r="AG177" s="21"/>
      <c r="AI177" s="2" t="s">
        <v>220</v>
      </c>
      <c r="AJ177" s="2" t="s">
        <v>59</v>
      </c>
      <c r="AK177" s="2" t="s">
        <v>56</v>
      </c>
      <c r="AL177" s="2" t="n">
        <v>0</v>
      </c>
      <c r="AM177" s="2" t="s">
        <v>57</v>
      </c>
      <c r="AN177" s="2" t="n">
        <v>1</v>
      </c>
      <c r="AO177" s="2" t="n">
        <v>13755</v>
      </c>
      <c r="AP177" s="21" t="n">
        <f aca="false">+AO177/1.16</f>
        <v>11857.7586206897</v>
      </c>
      <c r="AQ177" s="21" t="n">
        <f aca="false">+AP177*0.16</f>
        <v>1897.24137931034</v>
      </c>
      <c r="BJ177" s="16" t="n">
        <v>11857.7586206897</v>
      </c>
      <c r="BK177" s="15" t="s">
        <v>50</v>
      </c>
      <c r="BL177" s="16" t="n">
        <v>1897.24137931034</v>
      </c>
      <c r="BM177" s="14" t="s">
        <v>51</v>
      </c>
      <c r="BN177" s="19" t="n">
        <v>0.16</v>
      </c>
    </row>
    <row r="178" customFormat="false" ht="12.75" hidden="false" customHeight="true" outlineLevel="0" collapsed="false">
      <c r="A178" s="14"/>
      <c r="B178" s="14"/>
      <c r="C178" s="15"/>
      <c r="D178" s="15"/>
      <c r="E178" s="15"/>
      <c r="F178" s="15"/>
      <c r="G178" s="15"/>
      <c r="H178" s="14"/>
      <c r="I178" s="14"/>
      <c r="J178" s="14"/>
      <c r="K178" s="14"/>
      <c r="L178" s="17"/>
      <c r="M178" s="18" t="s">
        <v>48</v>
      </c>
      <c r="N178" s="18" t="s">
        <v>49</v>
      </c>
      <c r="O178" s="15" t="n">
        <v>1</v>
      </c>
      <c r="P178" s="14"/>
      <c r="Q178" s="14"/>
      <c r="R178" s="16" t="n">
        <v>1871.48275862069</v>
      </c>
      <c r="S178" s="15" t="s">
        <v>50</v>
      </c>
      <c r="T178" s="16" t="n">
        <v>299.43724137931</v>
      </c>
      <c r="U178" s="14" t="s">
        <v>51</v>
      </c>
      <c r="V178" s="19" t="n">
        <v>0.16</v>
      </c>
      <c r="W178" s="14" t="s">
        <v>221</v>
      </c>
      <c r="X178" s="14" t="s">
        <v>59</v>
      </c>
      <c r="Y178" s="14" t="s">
        <v>48</v>
      </c>
      <c r="Z178" s="15" t="n">
        <v>1</v>
      </c>
      <c r="AA178" s="14" t="n">
        <v>2170.92</v>
      </c>
      <c r="AB178" s="14" t="s">
        <v>54</v>
      </c>
      <c r="AC178" s="20" t="n">
        <v>205370</v>
      </c>
      <c r="AD178" s="20" t="n">
        <v>1</v>
      </c>
      <c r="AE178" s="14" t="n">
        <v>2170.92</v>
      </c>
      <c r="AF178" s="16" t="n">
        <v>0</v>
      </c>
      <c r="AG178" s="21"/>
      <c r="AI178" s="2" t="s">
        <v>221</v>
      </c>
      <c r="AJ178" s="2" t="s">
        <v>59</v>
      </c>
      <c r="AK178" s="2" t="s">
        <v>56</v>
      </c>
      <c r="AL178" s="2" t="n">
        <v>0</v>
      </c>
      <c r="AM178" s="2" t="s">
        <v>57</v>
      </c>
      <c r="AN178" s="2" t="n">
        <v>1</v>
      </c>
      <c r="AO178" s="2" t="n">
        <v>2170.92</v>
      </c>
      <c r="AP178" s="21" t="n">
        <f aca="false">+AO178/1.16</f>
        <v>1871.48275862069</v>
      </c>
      <c r="AQ178" s="21" t="n">
        <f aca="false">+AP178*0.16</f>
        <v>299.43724137931</v>
      </c>
      <c r="BJ178" s="16" t="n">
        <v>1871.48275862069</v>
      </c>
      <c r="BK178" s="15" t="s">
        <v>50</v>
      </c>
      <c r="BL178" s="16" t="n">
        <v>299.43724137931</v>
      </c>
      <c r="BM178" s="14" t="s">
        <v>51</v>
      </c>
      <c r="BN178" s="19" t="n">
        <v>0.16</v>
      </c>
    </row>
    <row r="179" customFormat="false" ht="12.75" hidden="false" customHeight="true" outlineLevel="0" collapsed="false">
      <c r="A179" s="14"/>
      <c r="B179" s="14"/>
      <c r="C179" s="15"/>
      <c r="D179" s="15"/>
      <c r="E179" s="15"/>
      <c r="F179" s="15"/>
      <c r="G179" s="15"/>
      <c r="H179" s="14"/>
      <c r="I179" s="14"/>
      <c r="J179" s="14"/>
      <c r="K179" s="14"/>
      <c r="L179" s="17"/>
      <c r="M179" s="18" t="s">
        <v>48</v>
      </c>
      <c r="N179" s="18" t="s">
        <v>49</v>
      </c>
      <c r="O179" s="15" t="n">
        <v>1</v>
      </c>
      <c r="P179" s="14"/>
      <c r="Q179" s="14"/>
      <c r="R179" s="16" t="n">
        <v>7350.33620689655</v>
      </c>
      <c r="S179" s="15" t="s">
        <v>50</v>
      </c>
      <c r="T179" s="16" t="n">
        <v>1176.05379310345</v>
      </c>
      <c r="U179" s="14" t="s">
        <v>51</v>
      </c>
      <c r="V179" s="19" t="n">
        <v>0.16</v>
      </c>
      <c r="W179" s="14" t="s">
        <v>222</v>
      </c>
      <c r="X179" s="14" t="s">
        <v>59</v>
      </c>
      <c r="Y179" s="14" t="s">
        <v>48</v>
      </c>
      <c r="Z179" s="15" t="n">
        <v>1</v>
      </c>
      <c r="AA179" s="14" t="n">
        <v>8526.39</v>
      </c>
      <c r="AB179" s="14" t="s">
        <v>54</v>
      </c>
      <c r="AC179" s="20" t="n">
        <v>205381</v>
      </c>
      <c r="AD179" s="20" t="n">
        <v>1</v>
      </c>
      <c r="AE179" s="14" t="n">
        <v>8526.39</v>
      </c>
      <c r="AF179" s="16" t="n">
        <v>0</v>
      </c>
      <c r="AG179" s="21"/>
      <c r="AI179" s="2" t="s">
        <v>222</v>
      </c>
      <c r="AJ179" s="2" t="s">
        <v>59</v>
      </c>
      <c r="AK179" s="2" t="s">
        <v>56</v>
      </c>
      <c r="AL179" s="2" t="n">
        <v>0</v>
      </c>
      <c r="AM179" s="2" t="s">
        <v>57</v>
      </c>
      <c r="AN179" s="2" t="n">
        <v>1</v>
      </c>
      <c r="AO179" s="2" t="n">
        <v>8526.39</v>
      </c>
      <c r="AP179" s="21" t="n">
        <f aca="false">+AO179/1.16</f>
        <v>7350.33620689655</v>
      </c>
      <c r="AQ179" s="21" t="n">
        <f aca="false">+AP179*0.16</f>
        <v>1176.05379310345</v>
      </c>
      <c r="BJ179" s="16" t="n">
        <v>7350.33620689655</v>
      </c>
      <c r="BK179" s="15" t="s">
        <v>50</v>
      </c>
      <c r="BL179" s="16" t="n">
        <v>1176.05379310345</v>
      </c>
      <c r="BM179" s="14" t="s">
        <v>51</v>
      </c>
      <c r="BN179" s="19" t="n">
        <v>0.16</v>
      </c>
    </row>
    <row r="180" customFormat="false" ht="12.75" hidden="false" customHeight="true" outlineLevel="0" collapsed="false">
      <c r="A180" s="14"/>
      <c r="B180" s="14"/>
      <c r="C180" s="15"/>
      <c r="D180" s="15"/>
      <c r="E180" s="15"/>
      <c r="F180" s="15"/>
      <c r="G180" s="15"/>
      <c r="H180" s="14"/>
      <c r="I180" s="14"/>
      <c r="J180" s="14"/>
      <c r="K180" s="14"/>
      <c r="L180" s="17"/>
      <c r="M180" s="18" t="s">
        <v>48</v>
      </c>
      <c r="N180" s="18" t="s">
        <v>49</v>
      </c>
      <c r="O180" s="15" t="n">
        <v>1</v>
      </c>
      <c r="P180" s="14"/>
      <c r="Q180" s="14"/>
      <c r="R180" s="16" t="n">
        <v>4738.37931034483</v>
      </c>
      <c r="S180" s="15" t="s">
        <v>50</v>
      </c>
      <c r="T180" s="16" t="n">
        <v>758.140689655172</v>
      </c>
      <c r="U180" s="14" t="s">
        <v>51</v>
      </c>
      <c r="V180" s="19" t="n">
        <v>0.16</v>
      </c>
      <c r="W180" s="14" t="s">
        <v>223</v>
      </c>
      <c r="X180" s="14" t="s">
        <v>59</v>
      </c>
      <c r="Y180" s="14" t="s">
        <v>48</v>
      </c>
      <c r="Z180" s="15" t="n">
        <v>1</v>
      </c>
      <c r="AA180" s="14" t="n">
        <v>5496.52</v>
      </c>
      <c r="AB180" s="14" t="s">
        <v>54</v>
      </c>
      <c r="AC180" s="20" t="n">
        <v>205382</v>
      </c>
      <c r="AD180" s="20" t="n">
        <v>1</v>
      </c>
      <c r="AE180" s="14" t="n">
        <v>5496.52</v>
      </c>
      <c r="AF180" s="16" t="n">
        <v>0</v>
      </c>
      <c r="AG180" s="21"/>
      <c r="AI180" s="2" t="s">
        <v>223</v>
      </c>
      <c r="AJ180" s="2" t="s">
        <v>59</v>
      </c>
      <c r="AK180" s="2" t="s">
        <v>56</v>
      </c>
      <c r="AL180" s="2" t="n">
        <v>0</v>
      </c>
      <c r="AM180" s="2" t="s">
        <v>57</v>
      </c>
      <c r="AN180" s="2" t="n">
        <v>1</v>
      </c>
      <c r="AO180" s="2" t="n">
        <v>5496.52</v>
      </c>
      <c r="AP180" s="21" t="n">
        <f aca="false">+AO180/1.16</f>
        <v>4738.37931034483</v>
      </c>
      <c r="AQ180" s="21" t="n">
        <f aca="false">+AP180*0.16</f>
        <v>758.140689655172</v>
      </c>
      <c r="BJ180" s="16" t="n">
        <v>4738.37931034483</v>
      </c>
      <c r="BK180" s="15" t="s">
        <v>50</v>
      </c>
      <c r="BL180" s="16" t="n">
        <v>758.140689655172</v>
      </c>
      <c r="BM180" s="14" t="s">
        <v>51</v>
      </c>
      <c r="BN180" s="19" t="n">
        <v>0.16</v>
      </c>
    </row>
    <row r="181" customFormat="false" ht="12.75" hidden="false" customHeight="true" outlineLevel="0" collapsed="false">
      <c r="A181" s="14"/>
      <c r="B181" s="14"/>
      <c r="C181" s="15"/>
      <c r="D181" s="15"/>
      <c r="E181" s="15"/>
      <c r="F181" s="15"/>
      <c r="G181" s="15"/>
      <c r="H181" s="14"/>
      <c r="I181" s="14"/>
      <c r="J181" s="14"/>
      <c r="K181" s="14"/>
      <c r="L181" s="17"/>
      <c r="M181" s="18" t="s">
        <v>48</v>
      </c>
      <c r="N181" s="18" t="s">
        <v>49</v>
      </c>
      <c r="O181" s="15" t="n">
        <v>1</v>
      </c>
      <c r="P181" s="14"/>
      <c r="Q181" s="14"/>
      <c r="R181" s="16" t="n">
        <v>5928.87931034483</v>
      </c>
      <c r="S181" s="15" t="s">
        <v>50</v>
      </c>
      <c r="T181" s="16" t="n">
        <v>948.620689655172</v>
      </c>
      <c r="U181" s="14" t="s">
        <v>51</v>
      </c>
      <c r="V181" s="19" t="n">
        <v>0.16</v>
      </c>
      <c r="W181" s="14" t="s">
        <v>224</v>
      </c>
      <c r="X181" s="14" t="s">
        <v>59</v>
      </c>
      <c r="Y181" s="14" t="s">
        <v>48</v>
      </c>
      <c r="Z181" s="15" t="n">
        <v>1</v>
      </c>
      <c r="AA181" s="14" t="n">
        <v>6877.5</v>
      </c>
      <c r="AB181" s="14" t="s">
        <v>54</v>
      </c>
      <c r="AC181" s="20" t="n">
        <v>205402</v>
      </c>
      <c r="AD181" s="20" t="n">
        <v>1</v>
      </c>
      <c r="AE181" s="14" t="n">
        <v>6877.5</v>
      </c>
      <c r="AF181" s="16" t="n">
        <v>0</v>
      </c>
      <c r="AG181" s="21"/>
      <c r="AI181" s="2" t="s">
        <v>224</v>
      </c>
      <c r="AJ181" s="2" t="s">
        <v>59</v>
      </c>
      <c r="AK181" s="2" t="s">
        <v>56</v>
      </c>
      <c r="AL181" s="2" t="n">
        <v>0</v>
      </c>
      <c r="AM181" s="2" t="s">
        <v>57</v>
      </c>
      <c r="AN181" s="2" t="n">
        <v>1</v>
      </c>
      <c r="AO181" s="2" t="n">
        <v>6877.5</v>
      </c>
      <c r="AP181" s="21" t="n">
        <f aca="false">+AO181/1.16</f>
        <v>5928.87931034483</v>
      </c>
      <c r="AQ181" s="21" t="n">
        <f aca="false">+AP181*0.16</f>
        <v>948.620689655172</v>
      </c>
      <c r="BJ181" s="16" t="n">
        <v>5928.87931034483</v>
      </c>
      <c r="BK181" s="15" t="s">
        <v>50</v>
      </c>
      <c r="BL181" s="16" t="n">
        <v>948.620689655172</v>
      </c>
      <c r="BM181" s="14" t="s">
        <v>51</v>
      </c>
      <c r="BN181" s="19" t="n">
        <v>0.16</v>
      </c>
    </row>
    <row r="182" customFormat="false" ht="12.75" hidden="false" customHeight="true" outlineLevel="0" collapsed="false">
      <c r="A182" s="14"/>
      <c r="B182" s="14"/>
      <c r="C182" s="15"/>
      <c r="D182" s="15"/>
      <c r="E182" s="15"/>
      <c r="F182" s="15"/>
      <c r="G182" s="15"/>
      <c r="H182" s="14"/>
      <c r="I182" s="14"/>
      <c r="J182" s="14"/>
      <c r="K182" s="14"/>
      <c r="L182" s="17"/>
      <c r="M182" s="18" t="s">
        <v>48</v>
      </c>
      <c r="N182" s="18" t="s">
        <v>49</v>
      </c>
      <c r="O182" s="15" t="n">
        <v>1</v>
      </c>
      <c r="P182" s="14"/>
      <c r="Q182" s="14"/>
      <c r="R182" s="16" t="n">
        <v>8387.06896551724</v>
      </c>
      <c r="S182" s="15" t="s">
        <v>50</v>
      </c>
      <c r="T182" s="16" t="n">
        <v>1341.93103448276</v>
      </c>
      <c r="U182" s="14" t="s">
        <v>51</v>
      </c>
      <c r="V182" s="19" t="n">
        <v>0.16</v>
      </c>
      <c r="W182" s="14" t="s">
        <v>225</v>
      </c>
      <c r="X182" s="14" t="s">
        <v>59</v>
      </c>
      <c r="Y182" s="14" t="s">
        <v>48</v>
      </c>
      <c r="Z182" s="15" t="n">
        <v>1</v>
      </c>
      <c r="AA182" s="14" t="n">
        <v>9729</v>
      </c>
      <c r="AB182" s="14" t="s">
        <v>54</v>
      </c>
      <c r="AC182" s="20" t="n">
        <v>205513</v>
      </c>
      <c r="AD182" s="20" t="n">
        <v>1</v>
      </c>
      <c r="AE182" s="14" t="n">
        <v>9729</v>
      </c>
      <c r="AF182" s="16" t="n">
        <v>0</v>
      </c>
      <c r="AG182" s="21"/>
      <c r="AI182" s="2" t="s">
        <v>225</v>
      </c>
      <c r="AJ182" s="2" t="s">
        <v>59</v>
      </c>
      <c r="AK182" s="2" t="s">
        <v>56</v>
      </c>
      <c r="AL182" s="2" t="n">
        <v>0</v>
      </c>
      <c r="AM182" s="2" t="s">
        <v>57</v>
      </c>
      <c r="AN182" s="2" t="n">
        <v>1</v>
      </c>
      <c r="AO182" s="2" t="n">
        <v>9729</v>
      </c>
      <c r="AP182" s="21" t="n">
        <f aca="false">+AO182/1.16</f>
        <v>8387.06896551724</v>
      </c>
      <c r="AQ182" s="21" t="n">
        <f aca="false">+AP182*0.16</f>
        <v>1341.93103448276</v>
      </c>
      <c r="BJ182" s="16" t="n">
        <v>8387.06896551724</v>
      </c>
      <c r="BK182" s="15" t="s">
        <v>50</v>
      </c>
      <c r="BL182" s="16" t="n">
        <v>1341.93103448276</v>
      </c>
      <c r="BM182" s="14" t="s">
        <v>51</v>
      </c>
      <c r="BN182" s="19" t="n">
        <v>0.16</v>
      </c>
    </row>
    <row r="183" customFormat="false" ht="12.75" hidden="false" customHeight="true" outlineLevel="0" collapsed="false">
      <c r="A183" s="14"/>
      <c r="B183" s="14"/>
      <c r="C183" s="15"/>
      <c r="D183" s="15"/>
      <c r="E183" s="15"/>
      <c r="F183" s="15"/>
      <c r="G183" s="15"/>
      <c r="H183" s="14"/>
      <c r="I183" s="14"/>
      <c r="J183" s="14"/>
      <c r="K183" s="14"/>
      <c r="L183" s="17"/>
      <c r="M183" s="18" t="s">
        <v>48</v>
      </c>
      <c r="N183" s="18" t="s">
        <v>49</v>
      </c>
      <c r="O183" s="15" t="n">
        <v>1</v>
      </c>
      <c r="P183" s="14"/>
      <c r="Q183" s="14"/>
      <c r="R183" s="16" t="n">
        <v>8416.96551724138</v>
      </c>
      <c r="S183" s="15" t="s">
        <v>50</v>
      </c>
      <c r="T183" s="16" t="n">
        <v>1346.71448275862</v>
      </c>
      <c r="U183" s="14" t="s">
        <v>51</v>
      </c>
      <c r="V183" s="19" t="n">
        <v>0.16</v>
      </c>
      <c r="W183" s="14" t="s">
        <v>226</v>
      </c>
      <c r="X183" s="14" t="s">
        <v>59</v>
      </c>
      <c r="Y183" s="14" t="s">
        <v>48</v>
      </c>
      <c r="Z183" s="15" t="n">
        <v>1</v>
      </c>
      <c r="AA183" s="14" t="n">
        <v>9763.68</v>
      </c>
      <c r="AB183" s="14" t="s">
        <v>54</v>
      </c>
      <c r="AC183" s="20" t="n">
        <v>205522</v>
      </c>
      <c r="AD183" s="20" t="n">
        <v>1</v>
      </c>
      <c r="AE183" s="14" t="n">
        <v>9763.68</v>
      </c>
      <c r="AF183" s="16" t="n">
        <v>0</v>
      </c>
      <c r="AG183" s="21"/>
      <c r="AI183" s="2" t="s">
        <v>226</v>
      </c>
      <c r="AJ183" s="2" t="s">
        <v>59</v>
      </c>
      <c r="AK183" s="2" t="s">
        <v>56</v>
      </c>
      <c r="AL183" s="2" t="n">
        <v>0</v>
      </c>
      <c r="AM183" s="2" t="s">
        <v>57</v>
      </c>
      <c r="AN183" s="2" t="n">
        <v>1</v>
      </c>
      <c r="AO183" s="2" t="n">
        <v>9763.68</v>
      </c>
      <c r="AP183" s="21" t="n">
        <f aca="false">+AO183/1.16</f>
        <v>8416.96551724138</v>
      </c>
      <c r="AQ183" s="21" t="n">
        <f aca="false">+AP183*0.16</f>
        <v>1346.71448275862</v>
      </c>
      <c r="BJ183" s="16" t="n">
        <v>8416.96551724138</v>
      </c>
      <c r="BK183" s="15" t="s">
        <v>50</v>
      </c>
      <c r="BL183" s="16" t="n">
        <v>1346.71448275862</v>
      </c>
      <c r="BM183" s="14" t="s">
        <v>51</v>
      </c>
      <c r="BN183" s="19" t="n">
        <v>0.16</v>
      </c>
    </row>
    <row r="184" customFormat="false" ht="12.75" hidden="false" customHeight="true" outlineLevel="0" collapsed="false">
      <c r="A184" s="14"/>
      <c r="B184" s="14"/>
      <c r="C184" s="15"/>
      <c r="D184" s="15"/>
      <c r="E184" s="15"/>
      <c r="F184" s="15"/>
      <c r="G184" s="15"/>
      <c r="H184" s="14"/>
      <c r="I184" s="14"/>
      <c r="J184" s="14"/>
      <c r="K184" s="14"/>
      <c r="L184" s="17"/>
      <c r="M184" s="18" t="s">
        <v>48</v>
      </c>
      <c r="N184" s="18" t="s">
        <v>49</v>
      </c>
      <c r="O184" s="15" t="n">
        <v>1</v>
      </c>
      <c r="P184" s="14"/>
      <c r="Q184" s="14"/>
      <c r="R184" s="16" t="n">
        <v>7579.62931034483</v>
      </c>
      <c r="S184" s="15" t="s">
        <v>50</v>
      </c>
      <c r="T184" s="16" t="n">
        <v>1212.74068965517</v>
      </c>
      <c r="U184" s="14" t="s">
        <v>51</v>
      </c>
      <c r="V184" s="19" t="n">
        <v>0.16</v>
      </c>
      <c r="W184" s="14" t="s">
        <v>227</v>
      </c>
      <c r="X184" s="14" t="s">
        <v>59</v>
      </c>
      <c r="Y184" s="14" t="s">
        <v>48</v>
      </c>
      <c r="Z184" s="15" t="n">
        <v>1</v>
      </c>
      <c r="AA184" s="14" t="n">
        <v>8792.37</v>
      </c>
      <c r="AB184" s="14" t="s">
        <v>54</v>
      </c>
      <c r="AC184" s="20" t="n">
        <v>205523</v>
      </c>
      <c r="AD184" s="20" t="n">
        <v>1</v>
      </c>
      <c r="AE184" s="14" t="n">
        <v>8792.37</v>
      </c>
      <c r="AF184" s="16" t="n">
        <v>0</v>
      </c>
      <c r="AG184" s="21"/>
      <c r="AI184" s="2" t="s">
        <v>227</v>
      </c>
      <c r="AJ184" s="2" t="s">
        <v>59</v>
      </c>
      <c r="AK184" s="2" t="s">
        <v>56</v>
      </c>
      <c r="AL184" s="2" t="n">
        <v>0</v>
      </c>
      <c r="AM184" s="2" t="s">
        <v>57</v>
      </c>
      <c r="AN184" s="2" t="n">
        <v>1</v>
      </c>
      <c r="AO184" s="2" t="n">
        <v>8792.37</v>
      </c>
      <c r="AP184" s="21" t="n">
        <f aca="false">+AO184/1.16</f>
        <v>7579.62931034483</v>
      </c>
      <c r="AQ184" s="21" t="n">
        <f aca="false">+AP184*0.16</f>
        <v>1212.74068965517</v>
      </c>
      <c r="BJ184" s="16" t="n">
        <v>7579.62931034483</v>
      </c>
      <c r="BK184" s="15" t="s">
        <v>50</v>
      </c>
      <c r="BL184" s="16" t="n">
        <v>1212.74068965517</v>
      </c>
      <c r="BM184" s="14" t="s">
        <v>51</v>
      </c>
      <c r="BN184" s="19" t="n">
        <v>0.16</v>
      </c>
    </row>
    <row r="185" customFormat="false" ht="12.75" hidden="false" customHeight="true" outlineLevel="0" collapsed="false">
      <c r="A185" s="14"/>
      <c r="B185" s="14"/>
      <c r="C185" s="15"/>
      <c r="D185" s="15"/>
      <c r="E185" s="15"/>
      <c r="F185" s="15"/>
      <c r="G185" s="15"/>
      <c r="H185" s="14"/>
      <c r="I185" s="14"/>
      <c r="J185" s="14"/>
      <c r="K185" s="14"/>
      <c r="L185" s="17"/>
      <c r="M185" s="18" t="s">
        <v>48</v>
      </c>
      <c r="N185" s="18" t="s">
        <v>49</v>
      </c>
      <c r="O185" s="15" t="n">
        <v>1</v>
      </c>
      <c r="P185" s="14"/>
      <c r="Q185" s="14"/>
      <c r="R185" s="16" t="n">
        <v>2001.96551724138</v>
      </c>
      <c r="S185" s="15" t="s">
        <v>50</v>
      </c>
      <c r="T185" s="16" t="n">
        <v>320.314482758621</v>
      </c>
      <c r="U185" s="14" t="s">
        <v>51</v>
      </c>
      <c r="V185" s="19" t="n">
        <v>0.16</v>
      </c>
      <c r="W185" s="14" t="s">
        <v>228</v>
      </c>
      <c r="X185" s="14" t="s">
        <v>59</v>
      </c>
      <c r="Y185" s="14" t="s">
        <v>48</v>
      </c>
      <c r="Z185" s="15" t="n">
        <v>1</v>
      </c>
      <c r="AA185" s="14" t="n">
        <v>2322.28</v>
      </c>
      <c r="AB185" s="14" t="s">
        <v>54</v>
      </c>
      <c r="AC185" s="20" t="n">
        <v>205554</v>
      </c>
      <c r="AD185" s="20" t="n">
        <v>1</v>
      </c>
      <c r="AE185" s="14" t="n">
        <v>2322.28</v>
      </c>
      <c r="AF185" s="16" t="n">
        <v>0</v>
      </c>
      <c r="AG185" s="21"/>
      <c r="AI185" s="2" t="s">
        <v>228</v>
      </c>
      <c r="AJ185" s="2" t="s">
        <v>59</v>
      </c>
      <c r="AK185" s="2" t="s">
        <v>56</v>
      </c>
      <c r="AL185" s="2" t="n">
        <v>0</v>
      </c>
      <c r="AM185" s="2" t="s">
        <v>57</v>
      </c>
      <c r="AN185" s="2" t="n">
        <v>1</v>
      </c>
      <c r="AO185" s="2" t="n">
        <v>2322.28</v>
      </c>
      <c r="AP185" s="21" t="n">
        <f aca="false">+AO185/1.16</f>
        <v>2001.96551724138</v>
      </c>
      <c r="AQ185" s="21" t="n">
        <f aca="false">+AP185*0.16</f>
        <v>320.314482758621</v>
      </c>
      <c r="BJ185" s="16" t="n">
        <v>2001.96551724138</v>
      </c>
      <c r="BK185" s="15" t="s">
        <v>50</v>
      </c>
      <c r="BL185" s="16" t="n">
        <v>320.314482758621</v>
      </c>
      <c r="BM185" s="14" t="s">
        <v>51</v>
      </c>
      <c r="BN185" s="19" t="n">
        <v>0.16</v>
      </c>
    </row>
    <row r="186" customFormat="false" ht="12.75" hidden="false" customHeight="true" outlineLevel="0" collapsed="false">
      <c r="A186" s="14"/>
      <c r="B186" s="14"/>
      <c r="C186" s="15"/>
      <c r="D186" s="15"/>
      <c r="E186" s="15"/>
      <c r="F186" s="15"/>
      <c r="G186" s="15"/>
      <c r="H186" s="14"/>
      <c r="I186" s="14"/>
      <c r="J186" s="14"/>
      <c r="K186" s="14"/>
      <c r="L186" s="17"/>
      <c r="M186" s="18" t="s">
        <v>48</v>
      </c>
      <c r="N186" s="18" t="s">
        <v>49</v>
      </c>
      <c r="O186" s="15" t="n">
        <v>1</v>
      </c>
      <c r="P186" s="14"/>
      <c r="Q186" s="14"/>
      <c r="R186" s="16" t="n">
        <v>3652.65517241379</v>
      </c>
      <c r="S186" s="15" t="s">
        <v>50</v>
      </c>
      <c r="T186" s="16" t="n">
        <v>584.424827586207</v>
      </c>
      <c r="U186" s="14" t="s">
        <v>51</v>
      </c>
      <c r="V186" s="19" t="n">
        <v>0.16</v>
      </c>
      <c r="W186" s="14" t="s">
        <v>229</v>
      </c>
      <c r="X186" s="14" t="s">
        <v>59</v>
      </c>
      <c r="Y186" s="14" t="s">
        <v>48</v>
      </c>
      <c r="Z186" s="15" t="n">
        <v>1</v>
      </c>
      <c r="AA186" s="14" t="n">
        <v>4237.08</v>
      </c>
      <c r="AB186" s="14" t="s">
        <v>54</v>
      </c>
      <c r="AC186" s="20" t="n">
        <v>205632</v>
      </c>
      <c r="AD186" s="20" t="n">
        <v>1</v>
      </c>
      <c r="AE186" s="14" t="n">
        <v>4237.08</v>
      </c>
      <c r="AF186" s="16" t="n">
        <v>0</v>
      </c>
      <c r="AG186" s="21"/>
      <c r="AI186" s="2" t="s">
        <v>229</v>
      </c>
      <c r="AJ186" s="2" t="s">
        <v>59</v>
      </c>
      <c r="AK186" s="2" t="s">
        <v>56</v>
      </c>
      <c r="AL186" s="2" t="n">
        <v>0</v>
      </c>
      <c r="AM186" s="2" t="s">
        <v>57</v>
      </c>
      <c r="AN186" s="2" t="n">
        <v>1</v>
      </c>
      <c r="AO186" s="2" t="n">
        <v>4237.08</v>
      </c>
      <c r="AP186" s="21" t="n">
        <f aca="false">+AO186/1.16</f>
        <v>3652.65517241379</v>
      </c>
      <c r="AQ186" s="21" t="n">
        <f aca="false">+AP186*0.16</f>
        <v>584.424827586207</v>
      </c>
      <c r="BJ186" s="16" t="n">
        <v>3652.65517241379</v>
      </c>
      <c r="BK186" s="15" t="s">
        <v>50</v>
      </c>
      <c r="BL186" s="16" t="n">
        <v>584.424827586207</v>
      </c>
      <c r="BM186" s="14" t="s">
        <v>51</v>
      </c>
      <c r="BN186" s="19" t="n">
        <v>0.16</v>
      </c>
    </row>
    <row r="187" customFormat="false" ht="12.75" hidden="false" customHeight="true" outlineLevel="0" collapsed="false">
      <c r="A187" s="14"/>
      <c r="B187" s="14"/>
      <c r="C187" s="15"/>
      <c r="D187" s="15"/>
      <c r="E187" s="15"/>
      <c r="F187" s="15"/>
      <c r="G187" s="15"/>
      <c r="H187" s="14"/>
      <c r="I187" s="14"/>
      <c r="J187" s="14"/>
      <c r="K187" s="14"/>
      <c r="L187" s="17"/>
      <c r="M187" s="18" t="s">
        <v>48</v>
      </c>
      <c r="N187" s="18" t="s">
        <v>49</v>
      </c>
      <c r="O187" s="15" t="n">
        <v>1</v>
      </c>
      <c r="P187" s="14"/>
      <c r="Q187" s="14"/>
      <c r="R187" s="16" t="n">
        <v>3487.4224137931</v>
      </c>
      <c r="S187" s="15" t="s">
        <v>50</v>
      </c>
      <c r="T187" s="16" t="n">
        <v>557.987586206897</v>
      </c>
      <c r="U187" s="14" t="s">
        <v>51</v>
      </c>
      <c r="V187" s="19" t="n">
        <v>0.16</v>
      </c>
      <c r="W187" s="14" t="s">
        <v>230</v>
      </c>
      <c r="X187" s="14" t="s">
        <v>59</v>
      </c>
      <c r="Y187" s="14" t="s">
        <v>48</v>
      </c>
      <c r="Z187" s="15" t="n">
        <v>1</v>
      </c>
      <c r="AA187" s="14" t="n">
        <v>4045.41</v>
      </c>
      <c r="AB187" s="14" t="s">
        <v>54</v>
      </c>
      <c r="AC187" s="20" t="n">
        <v>205746</v>
      </c>
      <c r="AD187" s="20" t="n">
        <v>1</v>
      </c>
      <c r="AE187" s="14" t="n">
        <v>4045.41</v>
      </c>
      <c r="AF187" s="16" t="n">
        <v>0</v>
      </c>
      <c r="AG187" s="21"/>
      <c r="AI187" s="2" t="s">
        <v>230</v>
      </c>
      <c r="AJ187" s="2" t="s">
        <v>59</v>
      </c>
      <c r="AK187" s="2" t="s">
        <v>56</v>
      </c>
      <c r="AL187" s="2" t="n">
        <v>0</v>
      </c>
      <c r="AM187" s="2" t="s">
        <v>57</v>
      </c>
      <c r="AN187" s="2" t="n">
        <v>1</v>
      </c>
      <c r="AO187" s="2" t="n">
        <v>4045.41</v>
      </c>
      <c r="AP187" s="21" t="n">
        <f aca="false">+AO187/1.16</f>
        <v>3487.4224137931</v>
      </c>
      <c r="AQ187" s="21" t="n">
        <f aca="false">+AP187*0.16</f>
        <v>557.987586206897</v>
      </c>
      <c r="BJ187" s="16" t="n">
        <v>3487.4224137931</v>
      </c>
      <c r="BK187" s="15" t="s">
        <v>50</v>
      </c>
      <c r="BL187" s="16" t="n">
        <v>557.987586206897</v>
      </c>
      <c r="BM187" s="14" t="s">
        <v>51</v>
      </c>
      <c r="BN187" s="19" t="n">
        <v>0.16</v>
      </c>
    </row>
    <row r="188" customFormat="false" ht="12.75" hidden="false" customHeight="true" outlineLevel="0" collapsed="false">
      <c r="A188" s="14"/>
      <c r="B188" s="14"/>
      <c r="C188" s="15"/>
      <c r="D188" s="15"/>
      <c r="E188" s="15"/>
      <c r="F188" s="15"/>
      <c r="G188" s="15"/>
      <c r="H188" s="14"/>
      <c r="I188" s="14"/>
      <c r="J188" s="14"/>
      <c r="K188" s="14"/>
      <c r="L188" s="17"/>
      <c r="M188" s="18" t="s">
        <v>48</v>
      </c>
      <c r="N188" s="18" t="s">
        <v>49</v>
      </c>
      <c r="O188" s="15" t="n">
        <v>1</v>
      </c>
      <c r="P188" s="14"/>
      <c r="Q188" s="14"/>
      <c r="R188" s="16" t="n">
        <v>3637.87931034483</v>
      </c>
      <c r="S188" s="15" t="s">
        <v>50</v>
      </c>
      <c r="T188" s="16" t="n">
        <v>582.060689655173</v>
      </c>
      <c r="U188" s="14" t="s">
        <v>51</v>
      </c>
      <c r="V188" s="19" t="n">
        <v>0.16</v>
      </c>
      <c r="W188" s="14" t="s">
        <v>231</v>
      </c>
      <c r="X188" s="14" t="s">
        <v>59</v>
      </c>
      <c r="Y188" s="14" t="s">
        <v>48</v>
      </c>
      <c r="Z188" s="15" t="n">
        <v>1</v>
      </c>
      <c r="AA188" s="14" t="n">
        <v>4219.94</v>
      </c>
      <c r="AB188" s="14" t="s">
        <v>54</v>
      </c>
      <c r="AC188" s="20" t="n">
        <v>205760</v>
      </c>
      <c r="AD188" s="20" t="n">
        <v>1</v>
      </c>
      <c r="AE188" s="14" t="n">
        <v>4219.94</v>
      </c>
      <c r="AF188" s="16" t="n">
        <v>0</v>
      </c>
      <c r="AG188" s="21"/>
      <c r="AI188" s="2" t="s">
        <v>231</v>
      </c>
      <c r="AJ188" s="2" t="s">
        <v>59</v>
      </c>
      <c r="AK188" s="2" t="s">
        <v>56</v>
      </c>
      <c r="AL188" s="2" t="n">
        <v>0</v>
      </c>
      <c r="AM188" s="2" t="s">
        <v>57</v>
      </c>
      <c r="AN188" s="2" t="n">
        <v>1</v>
      </c>
      <c r="AO188" s="2" t="n">
        <v>4219.94</v>
      </c>
      <c r="AP188" s="21" t="n">
        <f aca="false">+AO188/1.16</f>
        <v>3637.87931034483</v>
      </c>
      <c r="AQ188" s="21" t="n">
        <f aca="false">+AP188*0.16</f>
        <v>582.060689655173</v>
      </c>
      <c r="BJ188" s="16" t="n">
        <v>3637.87931034483</v>
      </c>
      <c r="BK188" s="15" t="s">
        <v>50</v>
      </c>
      <c r="BL188" s="16" t="n">
        <v>582.060689655173</v>
      </c>
      <c r="BM188" s="14" t="s">
        <v>51</v>
      </c>
      <c r="BN188" s="19" t="n">
        <v>0.16</v>
      </c>
    </row>
    <row r="189" customFormat="false" ht="12.75" hidden="false" customHeight="true" outlineLevel="0" collapsed="false">
      <c r="A189" s="14"/>
      <c r="B189" s="14"/>
      <c r="C189" s="15"/>
      <c r="D189" s="15"/>
      <c r="E189" s="15"/>
      <c r="F189" s="15"/>
      <c r="G189" s="15"/>
      <c r="H189" s="14"/>
      <c r="I189" s="14"/>
      <c r="J189" s="14"/>
      <c r="K189" s="14"/>
      <c r="L189" s="17"/>
      <c r="M189" s="18" t="s">
        <v>48</v>
      </c>
      <c r="N189" s="18" t="s">
        <v>49</v>
      </c>
      <c r="O189" s="15" t="n">
        <v>1</v>
      </c>
      <c r="P189" s="14"/>
      <c r="Q189" s="14"/>
      <c r="R189" s="16" t="n">
        <v>5199.9224137931</v>
      </c>
      <c r="S189" s="15" t="s">
        <v>50</v>
      </c>
      <c r="T189" s="16" t="n">
        <v>831.987586206897</v>
      </c>
      <c r="U189" s="14" t="s">
        <v>51</v>
      </c>
      <c r="V189" s="19" t="n">
        <v>0.16</v>
      </c>
      <c r="W189" s="14" t="s">
        <v>232</v>
      </c>
      <c r="X189" s="14" t="s">
        <v>59</v>
      </c>
      <c r="Y189" s="14" t="s">
        <v>48</v>
      </c>
      <c r="Z189" s="15" t="n">
        <v>1</v>
      </c>
      <c r="AA189" s="14" t="n">
        <v>6031.91</v>
      </c>
      <c r="AB189" s="14" t="s">
        <v>54</v>
      </c>
      <c r="AC189" s="20" t="n">
        <v>205772</v>
      </c>
      <c r="AD189" s="20" t="n">
        <v>1</v>
      </c>
      <c r="AE189" s="14" t="n">
        <v>6031.91</v>
      </c>
      <c r="AF189" s="16" t="n">
        <v>0</v>
      </c>
      <c r="AG189" s="21"/>
      <c r="AI189" s="2" t="s">
        <v>232</v>
      </c>
      <c r="AJ189" s="2" t="s">
        <v>59</v>
      </c>
      <c r="AK189" s="2" t="s">
        <v>56</v>
      </c>
      <c r="AL189" s="2" t="n">
        <v>0</v>
      </c>
      <c r="AM189" s="2" t="s">
        <v>57</v>
      </c>
      <c r="AN189" s="2" t="n">
        <v>1</v>
      </c>
      <c r="AO189" s="2" t="n">
        <v>6031.91</v>
      </c>
      <c r="AP189" s="21" t="n">
        <f aca="false">+AO189/1.16</f>
        <v>5199.9224137931</v>
      </c>
      <c r="AQ189" s="21" t="n">
        <f aca="false">+AP189*0.16</f>
        <v>831.987586206897</v>
      </c>
      <c r="BJ189" s="16" t="n">
        <v>5199.9224137931</v>
      </c>
      <c r="BK189" s="15" t="s">
        <v>50</v>
      </c>
      <c r="BL189" s="16" t="n">
        <v>831.987586206897</v>
      </c>
      <c r="BM189" s="14" t="s">
        <v>51</v>
      </c>
      <c r="BN189" s="19" t="n">
        <v>0.16</v>
      </c>
    </row>
    <row r="190" customFormat="false" ht="12.75" hidden="false" customHeight="true" outlineLevel="0" collapsed="false">
      <c r="A190" s="14"/>
      <c r="B190" s="14"/>
      <c r="C190" s="15"/>
      <c r="D190" s="15"/>
      <c r="E190" s="15"/>
      <c r="F190" s="15"/>
      <c r="G190" s="15"/>
      <c r="H190" s="14"/>
      <c r="I190" s="14"/>
      <c r="J190" s="14"/>
      <c r="K190" s="14"/>
      <c r="L190" s="17"/>
      <c r="M190" s="18" t="s">
        <v>48</v>
      </c>
      <c r="N190" s="18" t="s">
        <v>49</v>
      </c>
      <c r="O190" s="15" t="n">
        <v>1</v>
      </c>
      <c r="P190" s="14"/>
      <c r="Q190" s="14"/>
      <c r="R190" s="16" t="n">
        <v>2599.95689655172</v>
      </c>
      <c r="S190" s="15" t="s">
        <v>50</v>
      </c>
      <c r="T190" s="16" t="n">
        <v>415.993103448276</v>
      </c>
      <c r="U190" s="14" t="s">
        <v>51</v>
      </c>
      <c r="V190" s="19" t="n">
        <v>0.16</v>
      </c>
      <c r="W190" s="14" t="s">
        <v>233</v>
      </c>
      <c r="X190" s="14" t="s">
        <v>59</v>
      </c>
      <c r="Y190" s="14" t="s">
        <v>48</v>
      </c>
      <c r="Z190" s="15" t="n">
        <v>1</v>
      </c>
      <c r="AA190" s="14" t="n">
        <v>3015.95</v>
      </c>
      <c r="AB190" s="14" t="s">
        <v>54</v>
      </c>
      <c r="AC190" s="20" t="n">
        <v>205773</v>
      </c>
      <c r="AD190" s="20" t="n">
        <v>1</v>
      </c>
      <c r="AE190" s="14" t="n">
        <v>3015.95</v>
      </c>
      <c r="AF190" s="16" t="n">
        <v>0</v>
      </c>
      <c r="AG190" s="21"/>
      <c r="AI190" s="2" t="s">
        <v>233</v>
      </c>
      <c r="AJ190" s="2" t="s">
        <v>59</v>
      </c>
      <c r="AK190" s="2" t="s">
        <v>56</v>
      </c>
      <c r="AL190" s="2" t="n">
        <v>0</v>
      </c>
      <c r="AM190" s="2" t="s">
        <v>57</v>
      </c>
      <c r="AN190" s="2" t="n">
        <v>1</v>
      </c>
      <c r="AO190" s="2" t="n">
        <v>3015.95</v>
      </c>
      <c r="AP190" s="21" t="n">
        <f aca="false">+AO190/1.16</f>
        <v>2599.95689655172</v>
      </c>
      <c r="AQ190" s="21" t="n">
        <f aca="false">+AP190*0.16</f>
        <v>415.993103448276</v>
      </c>
      <c r="BJ190" s="16" t="n">
        <v>2599.95689655172</v>
      </c>
      <c r="BK190" s="15" t="s">
        <v>50</v>
      </c>
      <c r="BL190" s="16" t="n">
        <v>415.993103448276</v>
      </c>
      <c r="BM190" s="14" t="s">
        <v>51</v>
      </c>
      <c r="BN190" s="19" t="n">
        <v>0.16</v>
      </c>
    </row>
    <row r="191" customFormat="false" ht="12.75" hidden="true" customHeight="true" outlineLevel="0" collapsed="false">
      <c r="A191" s="14"/>
      <c r="B191" s="14"/>
      <c r="C191" s="15"/>
      <c r="D191" s="15"/>
      <c r="E191" s="15"/>
      <c r="F191" s="15"/>
      <c r="G191" s="15"/>
      <c r="H191" s="14"/>
      <c r="I191" s="14"/>
      <c r="J191" s="14"/>
      <c r="K191" s="14"/>
      <c r="L191" s="17"/>
      <c r="M191" s="18"/>
      <c r="N191" s="18"/>
      <c r="O191" s="15"/>
      <c r="P191" s="14"/>
      <c r="Q191" s="14"/>
      <c r="R191" s="16" t="n">
        <f aca="false" t="array" ref="R191:R191">SUM(ROUND(R160:R190,2))</f>
        <v>146726.25</v>
      </c>
      <c r="S191" s="15"/>
      <c r="T191" s="16" t="n">
        <f aca="false" t="array" ref="T191:T191">SUM(ROUND(T160:T190,2))</f>
        <v>23476.19</v>
      </c>
      <c r="U191" s="14"/>
      <c r="V191" s="19"/>
      <c r="W191" s="14"/>
      <c r="X191" s="14"/>
      <c r="Y191" s="14"/>
      <c r="Z191" s="15"/>
      <c r="AA191" s="14"/>
      <c r="AB191" s="14"/>
      <c r="AC191" s="20"/>
      <c r="AD191" s="20"/>
      <c r="AE191" s="14"/>
      <c r="AF191" s="16"/>
      <c r="AG191" s="21"/>
      <c r="AP191" s="21"/>
      <c r="AQ191" s="21"/>
      <c r="BJ191" s="16" t="n">
        <f aca="false" t="array" ref="BJ191:BJ191">SUM(ROUND(BJ160:BJ190,2))</f>
        <v>146726.25</v>
      </c>
      <c r="BK191" s="15"/>
      <c r="BL191" s="16" t="n">
        <f aca="false" t="array" ref="BL191:BL191">SUM(ROUND(BL160:BL190,2))</f>
        <v>23476.19</v>
      </c>
      <c r="BM191" s="14"/>
      <c r="BN191" s="19"/>
    </row>
    <row r="192" customFormat="false" ht="12.75" hidden="true" customHeight="true" outlineLevel="0" collapsed="false">
      <c r="A192" s="14"/>
      <c r="B192" s="14"/>
      <c r="C192" s="15"/>
      <c r="D192" s="15"/>
      <c r="E192" s="15"/>
      <c r="F192" s="15"/>
      <c r="G192" s="15"/>
      <c r="H192" s="14"/>
      <c r="I192" s="14"/>
      <c r="J192" s="14"/>
      <c r="K192" s="14"/>
      <c r="L192" s="17"/>
      <c r="M192" s="18"/>
      <c r="N192" s="18"/>
      <c r="O192" s="15"/>
      <c r="P192" s="14"/>
      <c r="Q192" s="14"/>
      <c r="R192" s="16"/>
      <c r="S192" s="15"/>
      <c r="T192" s="16"/>
      <c r="U192" s="14"/>
      <c r="V192" s="19"/>
      <c r="W192" s="14"/>
      <c r="X192" s="14"/>
      <c r="Y192" s="14"/>
      <c r="Z192" s="15"/>
      <c r="AA192" s="14"/>
      <c r="AB192" s="14"/>
      <c r="AC192" s="20"/>
      <c r="AD192" s="20"/>
      <c r="AE192" s="14"/>
      <c r="AF192" s="16"/>
      <c r="AG192" s="21"/>
      <c r="AP192" s="21"/>
      <c r="AQ192" s="21"/>
      <c r="BJ192" s="16"/>
      <c r="BK192" s="15"/>
      <c r="BL192" s="16"/>
      <c r="BM192" s="14"/>
      <c r="BN192" s="19"/>
    </row>
    <row r="193" customFormat="false" ht="12.75" hidden="true" customHeight="true" outlineLevel="0" collapsed="false">
      <c r="A193" s="14"/>
      <c r="B193" s="14"/>
      <c r="C193" s="15"/>
      <c r="D193" s="15"/>
      <c r="E193" s="15"/>
      <c r="F193" s="15"/>
      <c r="G193" s="15"/>
      <c r="H193" s="14"/>
      <c r="I193" s="14"/>
      <c r="J193" s="14"/>
      <c r="K193" s="14"/>
      <c r="L193" s="17"/>
      <c r="M193" s="18"/>
      <c r="N193" s="18"/>
      <c r="O193" s="15"/>
      <c r="P193" s="14"/>
      <c r="Q193" s="14"/>
      <c r="R193" s="16"/>
      <c r="S193" s="15"/>
      <c r="T193" s="16"/>
      <c r="U193" s="14"/>
      <c r="V193" s="19"/>
      <c r="W193" s="14"/>
      <c r="X193" s="14"/>
      <c r="Y193" s="14"/>
      <c r="Z193" s="15"/>
      <c r="AA193" s="14"/>
      <c r="AB193" s="14"/>
      <c r="AC193" s="20"/>
      <c r="AD193" s="20"/>
      <c r="AE193" s="14"/>
      <c r="AF193" s="16"/>
      <c r="AG193" s="21"/>
      <c r="AP193" s="21"/>
      <c r="AQ193" s="21"/>
      <c r="BJ193" s="16"/>
      <c r="BK193" s="15"/>
      <c r="BL193" s="16"/>
      <c r="BM193" s="14"/>
      <c r="BN193" s="19"/>
    </row>
    <row r="194" customFormat="false" ht="12.75" hidden="false" customHeight="true" outlineLevel="0" collapsed="false">
      <c r="A194" s="13" t="n">
        <v>9</v>
      </c>
      <c r="B194" s="14" t="n">
        <v>601</v>
      </c>
      <c r="C194" s="15" t="str">
        <f aca="false">AS194</f>
        <v>CFS890405P66</v>
      </c>
      <c r="D194" s="15" t="str">
        <f aca="false">AR194</f>
        <v>COPY FAX DEL SURESTE</v>
      </c>
      <c r="E194" s="15" t="str">
        <f aca="false">AU194</f>
        <v>sergio_morelos@copyfax.mx</v>
      </c>
      <c r="F194" s="15" t="str">
        <f aca="false">AT194</f>
        <v>29060</v>
      </c>
      <c r="G194" s="15" t="n">
        <v>601</v>
      </c>
      <c r="H194" s="14" t="n">
        <v>550076676</v>
      </c>
      <c r="I194" s="16" t="n">
        <f aca="false">R202</f>
        <v>148429.61</v>
      </c>
      <c r="J194" s="14" t="n">
        <v>172178.34</v>
      </c>
      <c r="K194" s="16" t="n">
        <f aca="false">T202</f>
        <v>23748.73</v>
      </c>
      <c r="L194" s="17" t="n">
        <v>45016.5</v>
      </c>
      <c r="M194" s="18" t="s">
        <v>48</v>
      </c>
      <c r="N194" s="18" t="s">
        <v>49</v>
      </c>
      <c r="O194" s="15" t="n">
        <v>1</v>
      </c>
      <c r="P194" s="14" t="n">
        <v>172178.34</v>
      </c>
      <c r="Q194" s="14" t="n">
        <v>172178.34</v>
      </c>
      <c r="R194" s="16" t="n">
        <v>51004</v>
      </c>
      <c r="S194" s="15" t="s">
        <v>50</v>
      </c>
      <c r="T194" s="16" t="n">
        <v>8160.64</v>
      </c>
      <c r="U194" s="14" t="s">
        <v>51</v>
      </c>
      <c r="V194" s="19" t="n">
        <v>0.16</v>
      </c>
      <c r="W194" s="14" t="s">
        <v>234</v>
      </c>
      <c r="X194" s="14" t="s">
        <v>59</v>
      </c>
      <c r="Y194" s="14" t="s">
        <v>48</v>
      </c>
      <c r="Z194" s="15" t="n">
        <v>1</v>
      </c>
      <c r="AA194" s="14" t="n">
        <v>59164.64</v>
      </c>
      <c r="AB194" s="14" t="s">
        <v>54</v>
      </c>
      <c r="AC194" s="20" t="n">
        <v>202623</v>
      </c>
      <c r="AD194" s="20" t="n">
        <v>1</v>
      </c>
      <c r="AE194" s="14" t="n">
        <v>59164.64</v>
      </c>
      <c r="AF194" s="16" t="n">
        <v>0</v>
      </c>
      <c r="AG194" s="21"/>
      <c r="AH194" s="2" t="n">
        <v>172178.34</v>
      </c>
      <c r="AI194" s="2" t="s">
        <v>234</v>
      </c>
      <c r="AJ194" s="2" t="s">
        <v>59</v>
      </c>
      <c r="AK194" s="2" t="s">
        <v>56</v>
      </c>
      <c r="AL194" s="2" t="n">
        <v>0</v>
      </c>
      <c r="AM194" s="2" t="s">
        <v>57</v>
      </c>
      <c r="AN194" s="2" t="n">
        <v>1</v>
      </c>
      <c r="AO194" s="2" t="n">
        <v>59164.64</v>
      </c>
      <c r="AP194" s="21" t="n">
        <f aca="false">+AO194/1.16</f>
        <v>51004</v>
      </c>
      <c r="AQ194" s="21" t="n">
        <f aca="false">+AP194*0.16</f>
        <v>8160.64</v>
      </c>
      <c r="AR194" s="2" t="s">
        <v>136</v>
      </c>
      <c r="AS194" s="2" t="s">
        <v>135</v>
      </c>
      <c r="AT194" s="2" t="s">
        <v>138</v>
      </c>
      <c r="AU194" s="2" t="s">
        <v>137</v>
      </c>
      <c r="BJ194" s="16" t="n">
        <v>51004</v>
      </c>
      <c r="BK194" s="15" t="s">
        <v>50</v>
      </c>
      <c r="BL194" s="16" t="n">
        <v>8160.64</v>
      </c>
      <c r="BM194" s="14" t="s">
        <v>51</v>
      </c>
      <c r="BN194" s="19" t="n">
        <v>0.16</v>
      </c>
    </row>
    <row r="195" customFormat="false" ht="12.75" hidden="false" customHeight="true" outlineLevel="0" collapsed="false">
      <c r="A195" s="14"/>
      <c r="B195" s="14"/>
      <c r="C195" s="15"/>
      <c r="D195" s="15"/>
      <c r="E195" s="15"/>
      <c r="F195" s="15"/>
      <c r="G195" s="15"/>
      <c r="H195" s="14"/>
      <c r="I195" s="14"/>
      <c r="J195" s="14"/>
      <c r="K195" s="14"/>
      <c r="L195" s="17"/>
      <c r="M195" s="18" t="s">
        <v>48</v>
      </c>
      <c r="N195" s="18" t="s">
        <v>49</v>
      </c>
      <c r="O195" s="15" t="n">
        <v>1</v>
      </c>
      <c r="P195" s="14"/>
      <c r="Q195" s="14"/>
      <c r="R195" s="16" t="n">
        <v>28398.7068965517</v>
      </c>
      <c r="S195" s="15" t="s">
        <v>50</v>
      </c>
      <c r="T195" s="16" t="n">
        <v>4543.79310344828</v>
      </c>
      <c r="U195" s="14" t="s">
        <v>51</v>
      </c>
      <c r="V195" s="19" t="n">
        <v>0.16</v>
      </c>
      <c r="W195" s="14" t="s">
        <v>235</v>
      </c>
      <c r="X195" s="14" t="s">
        <v>59</v>
      </c>
      <c r="Y195" s="14" t="s">
        <v>48</v>
      </c>
      <c r="Z195" s="15" t="n">
        <v>1</v>
      </c>
      <c r="AA195" s="14" t="n">
        <v>32942.5</v>
      </c>
      <c r="AB195" s="14" t="s">
        <v>54</v>
      </c>
      <c r="AC195" s="20" t="n">
        <v>202628</v>
      </c>
      <c r="AD195" s="20" t="n">
        <v>1</v>
      </c>
      <c r="AE195" s="14" t="n">
        <v>32942.5</v>
      </c>
      <c r="AF195" s="16" t="n">
        <v>0</v>
      </c>
      <c r="AG195" s="21"/>
      <c r="AI195" s="2" t="s">
        <v>235</v>
      </c>
      <c r="AJ195" s="2" t="s">
        <v>59</v>
      </c>
      <c r="AK195" s="2" t="s">
        <v>56</v>
      </c>
      <c r="AL195" s="2" t="n">
        <v>0</v>
      </c>
      <c r="AM195" s="2" t="s">
        <v>57</v>
      </c>
      <c r="AN195" s="2" t="n">
        <v>1</v>
      </c>
      <c r="AO195" s="2" t="n">
        <v>32942.5</v>
      </c>
      <c r="AP195" s="21" t="n">
        <f aca="false">+AO195/1.16</f>
        <v>28398.7068965517</v>
      </c>
      <c r="AQ195" s="21" t="n">
        <f aca="false">+AP195*0.16</f>
        <v>4543.79310344828</v>
      </c>
      <c r="BJ195" s="16" t="n">
        <v>28398.7068965517</v>
      </c>
      <c r="BK195" s="15" t="s">
        <v>50</v>
      </c>
      <c r="BL195" s="16" t="n">
        <v>4543.79310344828</v>
      </c>
      <c r="BM195" s="14" t="s">
        <v>51</v>
      </c>
      <c r="BN195" s="19" t="n">
        <v>0.16</v>
      </c>
    </row>
    <row r="196" customFormat="false" ht="12.75" hidden="false" customHeight="true" outlineLevel="0" collapsed="false">
      <c r="A196" s="14"/>
      <c r="B196" s="14"/>
      <c r="C196" s="15"/>
      <c r="D196" s="15"/>
      <c r="E196" s="15"/>
      <c r="F196" s="15"/>
      <c r="G196" s="15"/>
      <c r="H196" s="14"/>
      <c r="I196" s="14"/>
      <c r="J196" s="14"/>
      <c r="K196" s="14"/>
      <c r="L196" s="17"/>
      <c r="M196" s="18" t="s">
        <v>48</v>
      </c>
      <c r="N196" s="18" t="s">
        <v>49</v>
      </c>
      <c r="O196" s="15" t="n">
        <v>1</v>
      </c>
      <c r="P196" s="14"/>
      <c r="Q196" s="14"/>
      <c r="R196" s="16" t="n">
        <v>32398.3103448276</v>
      </c>
      <c r="S196" s="15" t="s">
        <v>50</v>
      </c>
      <c r="T196" s="16" t="n">
        <v>5183.72965517241</v>
      </c>
      <c r="U196" s="14" t="s">
        <v>51</v>
      </c>
      <c r="V196" s="19" t="n">
        <v>0.16</v>
      </c>
      <c r="W196" s="14" t="s">
        <v>236</v>
      </c>
      <c r="X196" s="14" t="s">
        <v>59</v>
      </c>
      <c r="Y196" s="14" t="s">
        <v>48</v>
      </c>
      <c r="Z196" s="15" t="n">
        <v>1</v>
      </c>
      <c r="AA196" s="14" t="n">
        <v>37582.04</v>
      </c>
      <c r="AB196" s="14" t="s">
        <v>54</v>
      </c>
      <c r="AC196" s="20" t="n">
        <v>202629</v>
      </c>
      <c r="AD196" s="20" t="n">
        <v>1</v>
      </c>
      <c r="AE196" s="14" t="n">
        <v>37582.04</v>
      </c>
      <c r="AF196" s="16" t="n">
        <v>0</v>
      </c>
      <c r="AG196" s="21"/>
      <c r="AI196" s="2" t="s">
        <v>236</v>
      </c>
      <c r="AJ196" s="2" t="s">
        <v>59</v>
      </c>
      <c r="AK196" s="2" t="s">
        <v>56</v>
      </c>
      <c r="AL196" s="2" t="n">
        <v>0</v>
      </c>
      <c r="AM196" s="2" t="s">
        <v>57</v>
      </c>
      <c r="AN196" s="2" t="n">
        <v>1</v>
      </c>
      <c r="AO196" s="2" t="n">
        <v>37582.04</v>
      </c>
      <c r="AP196" s="21" t="n">
        <f aca="false">+AO196/1.16</f>
        <v>32398.3103448276</v>
      </c>
      <c r="AQ196" s="21" t="n">
        <f aca="false">+AP196*0.16</f>
        <v>5183.72965517241</v>
      </c>
      <c r="BJ196" s="16" t="n">
        <v>32398.3103448276</v>
      </c>
      <c r="BK196" s="15" t="s">
        <v>50</v>
      </c>
      <c r="BL196" s="16" t="n">
        <v>5183.72965517241</v>
      </c>
      <c r="BM196" s="14" t="s">
        <v>51</v>
      </c>
      <c r="BN196" s="19" t="n">
        <v>0.16</v>
      </c>
    </row>
    <row r="197" customFormat="false" ht="12.75" hidden="false" customHeight="true" outlineLevel="0" collapsed="false">
      <c r="A197" s="14"/>
      <c r="B197" s="14"/>
      <c r="C197" s="15"/>
      <c r="D197" s="15"/>
      <c r="E197" s="15"/>
      <c r="F197" s="15"/>
      <c r="G197" s="15"/>
      <c r="H197" s="14"/>
      <c r="I197" s="14"/>
      <c r="J197" s="14"/>
      <c r="K197" s="14"/>
      <c r="L197" s="17"/>
      <c r="M197" s="18" t="s">
        <v>48</v>
      </c>
      <c r="N197" s="18" t="s">
        <v>49</v>
      </c>
      <c r="O197" s="15" t="n">
        <v>1</v>
      </c>
      <c r="P197" s="14"/>
      <c r="Q197" s="14"/>
      <c r="R197" s="16" t="n">
        <v>20013</v>
      </c>
      <c r="S197" s="15" t="s">
        <v>50</v>
      </c>
      <c r="T197" s="16" t="n">
        <v>3202.08</v>
      </c>
      <c r="U197" s="14" t="s">
        <v>51</v>
      </c>
      <c r="V197" s="19" t="n">
        <v>0.16</v>
      </c>
      <c r="W197" s="14" t="s">
        <v>237</v>
      </c>
      <c r="X197" s="14" t="s">
        <v>59</v>
      </c>
      <c r="Y197" s="14" t="s">
        <v>48</v>
      </c>
      <c r="Z197" s="15" t="n">
        <v>1</v>
      </c>
      <c r="AA197" s="14" t="n">
        <v>23215.08</v>
      </c>
      <c r="AB197" s="14" t="s">
        <v>54</v>
      </c>
      <c r="AC197" s="20" t="n">
        <v>202667</v>
      </c>
      <c r="AD197" s="20" t="n">
        <v>1</v>
      </c>
      <c r="AE197" s="14" t="n">
        <v>23215.08</v>
      </c>
      <c r="AF197" s="16" t="n">
        <v>0</v>
      </c>
      <c r="AG197" s="21"/>
      <c r="AI197" s="2" t="s">
        <v>237</v>
      </c>
      <c r="AJ197" s="2" t="s">
        <v>59</v>
      </c>
      <c r="AK197" s="2" t="s">
        <v>56</v>
      </c>
      <c r="AL197" s="2" t="n">
        <v>0</v>
      </c>
      <c r="AM197" s="2" t="s">
        <v>57</v>
      </c>
      <c r="AN197" s="2" t="n">
        <v>1</v>
      </c>
      <c r="AO197" s="2" t="n">
        <v>23215.08</v>
      </c>
      <c r="AP197" s="21" t="n">
        <f aca="false">+AO197/1.16</f>
        <v>20013</v>
      </c>
      <c r="AQ197" s="21" t="n">
        <f aca="false">+AP197*0.16</f>
        <v>3202.08</v>
      </c>
      <c r="BJ197" s="16" t="n">
        <v>20013</v>
      </c>
      <c r="BK197" s="15" t="s">
        <v>50</v>
      </c>
      <c r="BL197" s="16" t="n">
        <v>3202.08</v>
      </c>
      <c r="BM197" s="14" t="s">
        <v>51</v>
      </c>
      <c r="BN197" s="19" t="n">
        <v>0.16</v>
      </c>
    </row>
    <row r="198" customFormat="false" ht="12.75" hidden="false" customHeight="true" outlineLevel="0" collapsed="false">
      <c r="A198" s="14"/>
      <c r="B198" s="14"/>
      <c r="C198" s="15"/>
      <c r="D198" s="15"/>
      <c r="E198" s="15"/>
      <c r="F198" s="15"/>
      <c r="G198" s="15"/>
      <c r="H198" s="14"/>
      <c r="I198" s="14"/>
      <c r="J198" s="14"/>
      <c r="K198" s="14"/>
      <c r="L198" s="17"/>
      <c r="M198" s="18" t="s">
        <v>48</v>
      </c>
      <c r="N198" s="18" t="s">
        <v>49</v>
      </c>
      <c r="O198" s="15" t="n">
        <v>1</v>
      </c>
      <c r="P198" s="14"/>
      <c r="Q198" s="14"/>
      <c r="R198" s="16" t="n">
        <v>1819.26724137931</v>
      </c>
      <c r="S198" s="15" t="s">
        <v>50</v>
      </c>
      <c r="T198" s="16" t="n">
        <v>291.08275862069</v>
      </c>
      <c r="U198" s="14" t="s">
        <v>51</v>
      </c>
      <c r="V198" s="19" t="n">
        <v>0.16</v>
      </c>
      <c r="W198" s="14" t="s">
        <v>238</v>
      </c>
      <c r="X198" s="14" t="s">
        <v>59</v>
      </c>
      <c r="Y198" s="14" t="s">
        <v>48</v>
      </c>
      <c r="Z198" s="15" t="n">
        <v>1</v>
      </c>
      <c r="AA198" s="14" t="n">
        <v>2110.35</v>
      </c>
      <c r="AB198" s="14" t="s">
        <v>54</v>
      </c>
      <c r="AC198" s="20" t="n">
        <v>204089</v>
      </c>
      <c r="AD198" s="20" t="n">
        <v>1</v>
      </c>
      <c r="AE198" s="14" t="n">
        <v>2110.35</v>
      </c>
      <c r="AF198" s="16" t="n">
        <v>0</v>
      </c>
      <c r="AG198" s="21"/>
      <c r="AI198" s="2" t="s">
        <v>238</v>
      </c>
      <c r="AJ198" s="2" t="s">
        <v>59</v>
      </c>
      <c r="AK198" s="2" t="s">
        <v>56</v>
      </c>
      <c r="AL198" s="2" t="n">
        <v>0</v>
      </c>
      <c r="AM198" s="2" t="s">
        <v>57</v>
      </c>
      <c r="AN198" s="2" t="n">
        <v>1</v>
      </c>
      <c r="AO198" s="2" t="n">
        <v>2110.35</v>
      </c>
      <c r="AP198" s="21" t="n">
        <f aca="false">+AO198/1.16</f>
        <v>1819.26724137931</v>
      </c>
      <c r="AQ198" s="21" t="n">
        <f aca="false">+AP198*0.16</f>
        <v>291.08275862069</v>
      </c>
      <c r="BJ198" s="16" t="n">
        <v>1819.26724137931</v>
      </c>
      <c r="BK198" s="15" t="s">
        <v>50</v>
      </c>
      <c r="BL198" s="16" t="n">
        <v>291.08275862069</v>
      </c>
      <c r="BM198" s="14" t="s">
        <v>51</v>
      </c>
      <c r="BN198" s="19" t="n">
        <v>0.16</v>
      </c>
    </row>
    <row r="199" customFormat="false" ht="12.75" hidden="false" customHeight="true" outlineLevel="0" collapsed="false">
      <c r="A199" s="14"/>
      <c r="B199" s="14"/>
      <c r="C199" s="15"/>
      <c r="D199" s="15"/>
      <c r="E199" s="15"/>
      <c r="F199" s="15"/>
      <c r="G199" s="15"/>
      <c r="H199" s="14"/>
      <c r="I199" s="14"/>
      <c r="J199" s="14"/>
      <c r="K199" s="14"/>
      <c r="L199" s="17"/>
      <c r="M199" s="18" t="s">
        <v>48</v>
      </c>
      <c r="N199" s="18" t="s">
        <v>49</v>
      </c>
      <c r="O199" s="15" t="n">
        <v>1</v>
      </c>
      <c r="P199" s="14"/>
      <c r="Q199" s="14"/>
      <c r="R199" s="16" t="n">
        <v>2599.95689655172</v>
      </c>
      <c r="S199" s="15" t="s">
        <v>50</v>
      </c>
      <c r="T199" s="16" t="n">
        <v>415.993103448276</v>
      </c>
      <c r="U199" s="14" t="s">
        <v>51</v>
      </c>
      <c r="V199" s="19" t="n">
        <v>0.16</v>
      </c>
      <c r="W199" s="14" t="s">
        <v>239</v>
      </c>
      <c r="X199" s="14" t="s">
        <v>59</v>
      </c>
      <c r="Y199" s="14" t="s">
        <v>48</v>
      </c>
      <c r="Z199" s="15" t="n">
        <v>1</v>
      </c>
      <c r="AA199" s="14" t="n">
        <v>3015.95</v>
      </c>
      <c r="AB199" s="14" t="s">
        <v>54</v>
      </c>
      <c r="AC199" s="20" t="n">
        <v>204264</v>
      </c>
      <c r="AD199" s="20" t="n">
        <v>1</v>
      </c>
      <c r="AE199" s="14" t="n">
        <v>3015.95</v>
      </c>
      <c r="AF199" s="16" t="n">
        <v>0</v>
      </c>
      <c r="AG199" s="21"/>
      <c r="AI199" s="2" t="s">
        <v>239</v>
      </c>
      <c r="AJ199" s="2" t="s">
        <v>59</v>
      </c>
      <c r="AK199" s="2" t="s">
        <v>56</v>
      </c>
      <c r="AL199" s="2" t="n">
        <v>0</v>
      </c>
      <c r="AM199" s="2" t="s">
        <v>57</v>
      </c>
      <c r="AN199" s="2" t="n">
        <v>1</v>
      </c>
      <c r="AO199" s="2" t="n">
        <v>3015.95</v>
      </c>
      <c r="AP199" s="21" t="n">
        <f aca="false">+AO199/1.16</f>
        <v>2599.95689655172</v>
      </c>
      <c r="AQ199" s="21" t="n">
        <f aca="false">+AP199*0.16</f>
        <v>415.993103448276</v>
      </c>
      <c r="BJ199" s="16" t="n">
        <v>2599.95689655172</v>
      </c>
      <c r="BK199" s="15" t="s">
        <v>50</v>
      </c>
      <c r="BL199" s="16" t="n">
        <v>415.993103448276</v>
      </c>
      <c r="BM199" s="14" t="s">
        <v>51</v>
      </c>
      <c r="BN199" s="19" t="n">
        <v>0.16</v>
      </c>
    </row>
    <row r="200" customFormat="false" ht="12.75" hidden="false" customHeight="true" outlineLevel="0" collapsed="false">
      <c r="A200" s="14"/>
      <c r="B200" s="14"/>
      <c r="C200" s="15"/>
      <c r="D200" s="15"/>
      <c r="E200" s="15"/>
      <c r="F200" s="15"/>
      <c r="G200" s="15"/>
      <c r="H200" s="14"/>
      <c r="I200" s="14"/>
      <c r="J200" s="14"/>
      <c r="K200" s="14"/>
      <c r="L200" s="17"/>
      <c r="M200" s="18" t="s">
        <v>48</v>
      </c>
      <c r="N200" s="18" t="s">
        <v>49</v>
      </c>
      <c r="O200" s="15" t="n">
        <v>1</v>
      </c>
      <c r="P200" s="14"/>
      <c r="Q200" s="14"/>
      <c r="R200" s="16" t="n">
        <v>3738.5</v>
      </c>
      <c r="S200" s="15" t="s">
        <v>50</v>
      </c>
      <c r="T200" s="16" t="n">
        <v>598.16</v>
      </c>
      <c r="U200" s="14" t="s">
        <v>51</v>
      </c>
      <c r="V200" s="19" t="n">
        <v>0.16</v>
      </c>
      <c r="W200" s="14" t="s">
        <v>240</v>
      </c>
      <c r="X200" s="14" t="s">
        <v>59</v>
      </c>
      <c r="Y200" s="14" t="s">
        <v>48</v>
      </c>
      <c r="Z200" s="15" t="n">
        <v>1</v>
      </c>
      <c r="AA200" s="14" t="n">
        <v>4336.66</v>
      </c>
      <c r="AB200" s="14" t="s">
        <v>54</v>
      </c>
      <c r="AC200" s="20" t="n">
        <v>204378</v>
      </c>
      <c r="AD200" s="20" t="n">
        <v>1</v>
      </c>
      <c r="AE200" s="14" t="n">
        <v>4336.66</v>
      </c>
      <c r="AF200" s="16" t="n">
        <v>0</v>
      </c>
      <c r="AG200" s="21"/>
      <c r="AI200" s="2" t="s">
        <v>240</v>
      </c>
      <c r="AJ200" s="2" t="s">
        <v>59</v>
      </c>
      <c r="AK200" s="2" t="s">
        <v>56</v>
      </c>
      <c r="AL200" s="2" t="n">
        <v>0</v>
      </c>
      <c r="AM200" s="2" t="s">
        <v>57</v>
      </c>
      <c r="AN200" s="2" t="n">
        <v>1</v>
      </c>
      <c r="AO200" s="2" t="n">
        <v>4336.66</v>
      </c>
      <c r="AP200" s="21" t="n">
        <f aca="false">+AO200/1.16</f>
        <v>3738.5</v>
      </c>
      <c r="AQ200" s="21" t="n">
        <f aca="false">+AP200*0.16</f>
        <v>598.16</v>
      </c>
      <c r="BJ200" s="16" t="n">
        <v>3738.5</v>
      </c>
      <c r="BK200" s="15" t="s">
        <v>50</v>
      </c>
      <c r="BL200" s="16" t="n">
        <v>598.16</v>
      </c>
      <c r="BM200" s="14" t="s">
        <v>51</v>
      </c>
      <c r="BN200" s="19" t="n">
        <v>0.16</v>
      </c>
    </row>
    <row r="201" customFormat="false" ht="12.75" hidden="false" customHeight="true" outlineLevel="0" collapsed="false">
      <c r="A201" s="14"/>
      <c r="B201" s="14"/>
      <c r="C201" s="15"/>
      <c r="D201" s="15"/>
      <c r="E201" s="15"/>
      <c r="F201" s="15"/>
      <c r="G201" s="15"/>
      <c r="H201" s="14"/>
      <c r="I201" s="14"/>
      <c r="J201" s="14"/>
      <c r="K201" s="14"/>
      <c r="L201" s="17"/>
      <c r="M201" s="18" t="s">
        <v>48</v>
      </c>
      <c r="N201" s="18" t="s">
        <v>49</v>
      </c>
      <c r="O201" s="15" t="n">
        <v>1</v>
      </c>
      <c r="P201" s="14"/>
      <c r="Q201" s="14"/>
      <c r="R201" s="16" t="n">
        <v>8457.86206896552</v>
      </c>
      <c r="S201" s="15" t="s">
        <v>50</v>
      </c>
      <c r="T201" s="16" t="n">
        <v>1353.25793103448</v>
      </c>
      <c r="U201" s="14" t="s">
        <v>51</v>
      </c>
      <c r="V201" s="19" t="n">
        <v>0.16</v>
      </c>
      <c r="W201" s="14" t="s">
        <v>241</v>
      </c>
      <c r="X201" s="14" t="s">
        <v>59</v>
      </c>
      <c r="Y201" s="14" t="s">
        <v>48</v>
      </c>
      <c r="Z201" s="15" t="n">
        <v>1</v>
      </c>
      <c r="AA201" s="14" t="n">
        <v>9811.12</v>
      </c>
      <c r="AB201" s="14" t="s">
        <v>54</v>
      </c>
      <c r="AC201" s="20" t="n">
        <v>205952</v>
      </c>
      <c r="AD201" s="20" t="n">
        <v>1</v>
      </c>
      <c r="AE201" s="14" t="n">
        <v>9811.12</v>
      </c>
      <c r="AF201" s="16" t="n">
        <v>0</v>
      </c>
      <c r="AG201" s="21"/>
      <c r="AI201" s="2" t="s">
        <v>241</v>
      </c>
      <c r="AJ201" s="2" t="s">
        <v>59</v>
      </c>
      <c r="AK201" s="2" t="s">
        <v>56</v>
      </c>
      <c r="AL201" s="2" t="n">
        <v>0</v>
      </c>
      <c r="AM201" s="2" t="s">
        <v>57</v>
      </c>
      <c r="AN201" s="2" t="n">
        <v>1</v>
      </c>
      <c r="AO201" s="2" t="n">
        <v>9811.12</v>
      </c>
      <c r="AP201" s="21" t="n">
        <f aca="false">+AO201/1.16</f>
        <v>8457.86206896552</v>
      </c>
      <c r="AQ201" s="21" t="n">
        <f aca="false">+AP201*0.16</f>
        <v>1353.25793103448</v>
      </c>
      <c r="BJ201" s="16" t="n">
        <v>8457.86206896552</v>
      </c>
      <c r="BK201" s="15" t="s">
        <v>50</v>
      </c>
      <c r="BL201" s="16" t="n">
        <v>1353.25793103448</v>
      </c>
      <c r="BM201" s="14" t="s">
        <v>51</v>
      </c>
      <c r="BN201" s="19" t="n">
        <v>0.16</v>
      </c>
    </row>
    <row r="202" customFormat="false" ht="12.75" hidden="true" customHeight="true" outlineLevel="0" collapsed="false">
      <c r="A202" s="14"/>
      <c r="B202" s="14"/>
      <c r="C202" s="15"/>
      <c r="D202" s="15"/>
      <c r="E202" s="15"/>
      <c r="F202" s="15"/>
      <c r="G202" s="15"/>
      <c r="H202" s="14"/>
      <c r="I202" s="14"/>
      <c r="J202" s="14"/>
      <c r="K202" s="14"/>
      <c r="L202" s="17"/>
      <c r="M202" s="18"/>
      <c r="N202" s="18"/>
      <c r="O202" s="15"/>
      <c r="P202" s="14"/>
      <c r="Q202" s="14"/>
      <c r="R202" s="16" t="n">
        <f aca="false" t="array" ref="R202:R202">SUM(ROUND(R194:R201,2))</f>
        <v>148429.61</v>
      </c>
      <c r="S202" s="15"/>
      <c r="T202" s="16" t="n">
        <f aca="false" t="array" ref="T202:T202">SUM(ROUND(T194:T201,2))</f>
        <v>23748.73</v>
      </c>
      <c r="U202" s="14"/>
      <c r="V202" s="19"/>
      <c r="W202" s="14"/>
      <c r="X202" s="14"/>
      <c r="Y202" s="14"/>
      <c r="Z202" s="15"/>
      <c r="AA202" s="14"/>
      <c r="AB202" s="14"/>
      <c r="AC202" s="20"/>
      <c r="AD202" s="20"/>
      <c r="AE202" s="14"/>
      <c r="AF202" s="16"/>
      <c r="AG202" s="21"/>
      <c r="AP202" s="21"/>
      <c r="AQ202" s="21"/>
      <c r="BJ202" s="16" t="n">
        <f aca="false" t="array" ref="BJ202:BJ202">SUM(ROUND(BJ194:BJ201,2))</f>
        <v>148429.61</v>
      </c>
      <c r="BK202" s="15"/>
      <c r="BL202" s="16" t="n">
        <f aca="false" t="array" ref="BL202:BL202">SUM(ROUND(BL194:BL201,2))</f>
        <v>23748.73</v>
      </c>
      <c r="BM202" s="14"/>
      <c r="BN202" s="19"/>
    </row>
    <row r="203" customFormat="false" ht="12.75" hidden="true" customHeight="true" outlineLevel="0" collapsed="false">
      <c r="A203" s="14"/>
      <c r="B203" s="14"/>
      <c r="C203" s="15"/>
      <c r="D203" s="15"/>
      <c r="E203" s="15"/>
      <c r="F203" s="15"/>
      <c r="G203" s="15"/>
      <c r="H203" s="14"/>
      <c r="I203" s="14"/>
      <c r="J203" s="14"/>
      <c r="K203" s="14"/>
      <c r="L203" s="17"/>
      <c r="M203" s="18"/>
      <c r="N203" s="18"/>
      <c r="O203" s="15"/>
      <c r="P203" s="14"/>
      <c r="Q203" s="14"/>
      <c r="R203" s="16"/>
      <c r="S203" s="15"/>
      <c r="T203" s="16"/>
      <c r="U203" s="14"/>
      <c r="V203" s="19"/>
      <c r="W203" s="14"/>
      <c r="X203" s="14"/>
      <c r="Y203" s="14"/>
      <c r="Z203" s="15"/>
      <c r="AA203" s="14"/>
      <c r="AB203" s="14"/>
      <c r="AC203" s="20"/>
      <c r="AD203" s="20"/>
      <c r="AE203" s="14"/>
      <c r="AF203" s="16"/>
      <c r="AG203" s="21"/>
      <c r="AP203" s="21"/>
      <c r="AQ203" s="21"/>
      <c r="BJ203" s="16"/>
      <c r="BK203" s="15"/>
      <c r="BL203" s="16"/>
      <c r="BM203" s="14"/>
      <c r="BN203" s="19"/>
    </row>
    <row r="204" customFormat="false" ht="12.75" hidden="true" customHeight="true" outlineLevel="0" collapsed="false">
      <c r="A204" s="14"/>
      <c r="B204" s="14"/>
      <c r="C204" s="15"/>
      <c r="D204" s="15"/>
      <c r="E204" s="15"/>
      <c r="F204" s="15"/>
      <c r="G204" s="15"/>
      <c r="H204" s="14"/>
      <c r="I204" s="14"/>
      <c r="J204" s="14"/>
      <c r="K204" s="14"/>
      <c r="L204" s="17"/>
      <c r="M204" s="18"/>
      <c r="N204" s="18"/>
      <c r="O204" s="15"/>
      <c r="P204" s="14"/>
      <c r="Q204" s="14"/>
      <c r="R204" s="16"/>
      <c r="S204" s="15"/>
      <c r="T204" s="16"/>
      <c r="U204" s="14"/>
      <c r="V204" s="19"/>
      <c r="W204" s="14"/>
      <c r="X204" s="14"/>
      <c r="Y204" s="14"/>
      <c r="Z204" s="15"/>
      <c r="AA204" s="14"/>
      <c r="AB204" s="14"/>
      <c r="AC204" s="20"/>
      <c r="AD204" s="20"/>
      <c r="AE204" s="14"/>
      <c r="AF204" s="16"/>
      <c r="AG204" s="21"/>
      <c r="AP204" s="21"/>
      <c r="AQ204" s="21"/>
      <c r="BJ204" s="16"/>
      <c r="BK204" s="15"/>
      <c r="BL204" s="16"/>
      <c r="BM204" s="14"/>
      <c r="BN204" s="19"/>
    </row>
    <row r="205" customFormat="false" ht="12.75" hidden="true" customHeight="true" outlineLevel="0" collapsed="false">
      <c r="A205" s="14"/>
      <c r="B205" s="14"/>
      <c r="C205" s="15"/>
      <c r="D205" s="15"/>
      <c r="E205" s="15"/>
      <c r="F205" s="15"/>
      <c r="G205" s="15"/>
      <c r="H205" s="14"/>
      <c r="I205" s="14"/>
      <c r="J205" s="14"/>
      <c r="K205" s="14"/>
      <c r="L205" s="17"/>
      <c r="M205" s="18"/>
      <c r="N205" s="18"/>
      <c r="O205" s="15"/>
      <c r="P205" s="14"/>
      <c r="Q205" s="14"/>
      <c r="R205" s="16"/>
      <c r="S205" s="15"/>
      <c r="T205" s="16"/>
      <c r="U205" s="14"/>
      <c r="V205" s="19"/>
      <c r="W205" s="14"/>
      <c r="X205" s="14"/>
      <c r="Y205" s="14"/>
      <c r="Z205" s="15"/>
      <c r="AA205" s="14"/>
      <c r="AB205" s="14"/>
      <c r="AC205" s="20"/>
      <c r="AD205" s="20"/>
      <c r="AE205" s="14"/>
      <c r="AF205" s="16"/>
      <c r="AG205" s="21"/>
      <c r="AP205" s="21"/>
      <c r="AQ205" s="21"/>
      <c r="BJ205" s="16"/>
      <c r="BK205" s="15"/>
      <c r="BL205" s="16"/>
      <c r="BM205" s="14"/>
      <c r="BN205" s="19"/>
    </row>
    <row r="206" customFormat="false" ht="12.75" hidden="false" customHeight="true" outlineLevel="0" collapsed="false">
      <c r="A206" s="13" t="n">
        <v>10</v>
      </c>
      <c r="B206" s="14" t="n">
        <v>601</v>
      </c>
      <c r="C206" s="15" t="str">
        <f aca="false">AS206</f>
        <v>JRI840903AF3</v>
      </c>
      <c r="D206" s="15" t="str">
        <f aca="false">AR206</f>
        <v>J.R. INTERCONTROL</v>
      </c>
      <c r="E206" s="15" t="str">
        <f aca="false">AU206</f>
        <v>estelarojas@jrinter.com.mx</v>
      </c>
      <c r="F206" s="15" t="str">
        <f aca="false">AT206</f>
        <v>53569</v>
      </c>
      <c r="G206" s="15" t="n">
        <v>601</v>
      </c>
      <c r="H206" s="14" t="n">
        <v>550076689</v>
      </c>
      <c r="I206" s="16" t="n">
        <f aca="false">R226</f>
        <v>874103.26</v>
      </c>
      <c r="J206" s="14" t="n">
        <v>1013959.78</v>
      </c>
      <c r="K206" s="16" t="n">
        <f aca="false">T226</f>
        <v>139856.52</v>
      </c>
      <c r="L206" s="17" t="n">
        <v>44986.5</v>
      </c>
      <c r="M206" s="18" t="s">
        <v>48</v>
      </c>
      <c r="N206" s="18" t="s">
        <v>49</v>
      </c>
      <c r="O206" s="15" t="n">
        <v>1</v>
      </c>
      <c r="P206" s="14" t="n">
        <v>1013959.78</v>
      </c>
      <c r="Q206" s="14" t="n">
        <v>1013959.78</v>
      </c>
      <c r="R206" s="16" t="n">
        <v>8742.5</v>
      </c>
      <c r="S206" s="15" t="s">
        <v>50</v>
      </c>
      <c r="T206" s="16" t="n">
        <v>1398.8</v>
      </c>
      <c r="U206" s="14" t="s">
        <v>51</v>
      </c>
      <c r="V206" s="19" t="n">
        <v>0.16</v>
      </c>
      <c r="W206" s="14" t="s">
        <v>246</v>
      </c>
      <c r="X206" s="14" t="s">
        <v>59</v>
      </c>
      <c r="Y206" s="14" t="s">
        <v>48</v>
      </c>
      <c r="Z206" s="15" t="n">
        <v>1</v>
      </c>
      <c r="AA206" s="14" t="n">
        <v>10141.3</v>
      </c>
      <c r="AB206" s="14" t="s">
        <v>54</v>
      </c>
      <c r="AC206" s="20" t="n">
        <v>196914</v>
      </c>
      <c r="AD206" s="20" t="n">
        <v>1</v>
      </c>
      <c r="AE206" s="14" t="n">
        <v>10141.3</v>
      </c>
      <c r="AF206" s="16" t="n">
        <v>0</v>
      </c>
      <c r="AG206" s="21"/>
      <c r="AH206" s="22" t="n">
        <v>1013959.78</v>
      </c>
      <c r="AI206" s="2" t="s">
        <v>246</v>
      </c>
      <c r="AJ206" s="2" t="s">
        <v>59</v>
      </c>
      <c r="AK206" s="2" t="s">
        <v>56</v>
      </c>
      <c r="AL206" s="2" t="n">
        <v>0</v>
      </c>
      <c r="AM206" s="2" t="s">
        <v>57</v>
      </c>
      <c r="AN206" s="2" t="n">
        <v>1</v>
      </c>
      <c r="AO206" s="2" t="n">
        <v>10141.3</v>
      </c>
      <c r="AP206" s="21" t="n">
        <f aca="false">+AO206/1.16</f>
        <v>8742.5</v>
      </c>
      <c r="AQ206" s="21" t="n">
        <f aca="false">+AP206*0.16</f>
        <v>1398.8</v>
      </c>
      <c r="AR206" s="2" t="s">
        <v>243</v>
      </c>
      <c r="AS206" s="2" t="s">
        <v>242</v>
      </c>
      <c r="AT206" s="2" t="s">
        <v>245</v>
      </c>
      <c r="AU206" s="2" t="s">
        <v>244</v>
      </c>
      <c r="BJ206" s="16" t="n">
        <v>8742.5</v>
      </c>
      <c r="BK206" s="15" t="s">
        <v>50</v>
      </c>
      <c r="BL206" s="16" t="n">
        <v>1398.8</v>
      </c>
      <c r="BM206" s="14" t="s">
        <v>51</v>
      </c>
      <c r="BN206" s="19" t="n">
        <v>0.16</v>
      </c>
    </row>
    <row r="207" customFormat="false" ht="12.75" hidden="false" customHeight="true" outlineLevel="0" collapsed="false">
      <c r="A207" s="14"/>
      <c r="B207" s="14"/>
      <c r="C207" s="15"/>
      <c r="D207" s="15"/>
      <c r="E207" s="15"/>
      <c r="F207" s="15"/>
      <c r="G207" s="15"/>
      <c r="H207" s="14"/>
      <c r="I207" s="14"/>
      <c r="J207" s="14"/>
      <c r="K207" s="14"/>
      <c r="L207" s="17"/>
      <c r="M207" s="18" t="s">
        <v>48</v>
      </c>
      <c r="N207" s="18" t="s">
        <v>49</v>
      </c>
      <c r="O207" s="15" t="n">
        <v>1</v>
      </c>
      <c r="P207" s="14"/>
      <c r="Q207" s="14"/>
      <c r="R207" s="16" t="n">
        <v>12025</v>
      </c>
      <c r="S207" s="15" t="s">
        <v>50</v>
      </c>
      <c r="T207" s="16" t="n">
        <v>1924</v>
      </c>
      <c r="U207" s="14" t="s">
        <v>51</v>
      </c>
      <c r="V207" s="19" t="n">
        <v>0.16</v>
      </c>
      <c r="W207" s="14" t="s">
        <v>247</v>
      </c>
      <c r="X207" s="14" t="s">
        <v>59</v>
      </c>
      <c r="Y207" s="14" t="s">
        <v>48</v>
      </c>
      <c r="Z207" s="15" t="n">
        <v>1</v>
      </c>
      <c r="AA207" s="14" t="n">
        <v>13949</v>
      </c>
      <c r="AB207" s="14" t="s">
        <v>54</v>
      </c>
      <c r="AC207" s="20" t="n">
        <v>198559</v>
      </c>
      <c r="AD207" s="20" t="n">
        <v>1</v>
      </c>
      <c r="AE207" s="14" t="n">
        <v>13949</v>
      </c>
      <c r="AF207" s="16" t="n">
        <v>0</v>
      </c>
      <c r="AG207" s="21"/>
      <c r="AI207" s="2" t="s">
        <v>247</v>
      </c>
      <c r="AJ207" s="2" t="s">
        <v>59</v>
      </c>
      <c r="AK207" s="2" t="s">
        <v>56</v>
      </c>
      <c r="AL207" s="2" t="n">
        <v>0</v>
      </c>
      <c r="AM207" s="2" t="s">
        <v>57</v>
      </c>
      <c r="AN207" s="2" t="n">
        <v>1</v>
      </c>
      <c r="AO207" s="2" t="n">
        <v>13949</v>
      </c>
      <c r="AP207" s="21" t="n">
        <f aca="false">+AO207/1.16</f>
        <v>12025</v>
      </c>
      <c r="AQ207" s="21" t="n">
        <f aca="false">+AP207*0.16</f>
        <v>1924</v>
      </c>
      <c r="BJ207" s="16" t="n">
        <v>12025</v>
      </c>
      <c r="BK207" s="15" t="s">
        <v>50</v>
      </c>
      <c r="BL207" s="16" t="n">
        <v>1924</v>
      </c>
      <c r="BM207" s="14" t="s">
        <v>51</v>
      </c>
      <c r="BN207" s="19" t="n">
        <v>0.16</v>
      </c>
    </row>
    <row r="208" customFormat="false" ht="12.75" hidden="false" customHeight="true" outlineLevel="0" collapsed="false">
      <c r="A208" s="14"/>
      <c r="B208" s="14"/>
      <c r="C208" s="15"/>
      <c r="D208" s="15"/>
      <c r="E208" s="15"/>
      <c r="F208" s="15"/>
      <c r="G208" s="15"/>
      <c r="H208" s="14"/>
      <c r="I208" s="14"/>
      <c r="J208" s="14"/>
      <c r="K208" s="14"/>
      <c r="L208" s="17"/>
      <c r="M208" s="18" t="s">
        <v>48</v>
      </c>
      <c r="N208" s="18" t="s">
        <v>49</v>
      </c>
      <c r="O208" s="15" t="n">
        <v>1</v>
      </c>
      <c r="P208" s="14"/>
      <c r="Q208" s="14"/>
      <c r="R208" s="16" t="n">
        <v>119545.836206897</v>
      </c>
      <c r="S208" s="15" t="s">
        <v>50</v>
      </c>
      <c r="T208" s="16" t="n">
        <v>19127.3337931035</v>
      </c>
      <c r="U208" s="14" t="s">
        <v>51</v>
      </c>
      <c r="V208" s="19" t="n">
        <v>0.16</v>
      </c>
      <c r="W208" s="14" t="s">
        <v>248</v>
      </c>
      <c r="X208" s="14" t="s">
        <v>59</v>
      </c>
      <c r="Y208" s="14" t="s">
        <v>48</v>
      </c>
      <c r="Z208" s="15" t="n">
        <v>1</v>
      </c>
      <c r="AA208" s="14" t="n">
        <v>138673.17</v>
      </c>
      <c r="AB208" s="14" t="s">
        <v>54</v>
      </c>
      <c r="AC208" s="20" t="n">
        <v>199807</v>
      </c>
      <c r="AD208" s="20" t="n">
        <v>1</v>
      </c>
      <c r="AE208" s="14" t="n">
        <v>138673.17</v>
      </c>
      <c r="AF208" s="16" t="n">
        <v>0</v>
      </c>
      <c r="AG208" s="21"/>
      <c r="AI208" s="2" t="s">
        <v>248</v>
      </c>
      <c r="AJ208" s="2" t="s">
        <v>59</v>
      </c>
      <c r="AK208" s="2" t="s">
        <v>56</v>
      </c>
      <c r="AL208" s="2" t="n">
        <v>0</v>
      </c>
      <c r="AM208" s="2" t="s">
        <v>57</v>
      </c>
      <c r="AN208" s="2" t="n">
        <v>1</v>
      </c>
      <c r="AO208" s="2" t="n">
        <v>138673.17</v>
      </c>
      <c r="AP208" s="21" t="n">
        <f aca="false">+AO208/1.16</f>
        <v>119545.836206897</v>
      </c>
      <c r="AQ208" s="21" t="n">
        <f aca="false">+AP208*0.16</f>
        <v>19127.3337931035</v>
      </c>
      <c r="BJ208" s="16" t="n">
        <v>119545.836206897</v>
      </c>
      <c r="BK208" s="15" t="s">
        <v>50</v>
      </c>
      <c r="BL208" s="16" t="n">
        <v>19127.3337931035</v>
      </c>
      <c r="BM208" s="14" t="s">
        <v>51</v>
      </c>
      <c r="BN208" s="19" t="n">
        <v>0.16</v>
      </c>
    </row>
    <row r="209" customFormat="false" ht="12.75" hidden="false" customHeight="true" outlineLevel="0" collapsed="false">
      <c r="A209" s="14"/>
      <c r="B209" s="14"/>
      <c r="C209" s="15"/>
      <c r="D209" s="15"/>
      <c r="E209" s="15"/>
      <c r="F209" s="15"/>
      <c r="G209" s="15"/>
      <c r="H209" s="14"/>
      <c r="I209" s="14"/>
      <c r="J209" s="14"/>
      <c r="K209" s="14"/>
      <c r="L209" s="17"/>
      <c r="M209" s="18" t="s">
        <v>48</v>
      </c>
      <c r="N209" s="18" t="s">
        <v>49</v>
      </c>
      <c r="O209" s="15" t="n">
        <v>1</v>
      </c>
      <c r="P209" s="14"/>
      <c r="Q209" s="14"/>
      <c r="R209" s="16" t="n">
        <v>11629</v>
      </c>
      <c r="S209" s="15" t="s">
        <v>50</v>
      </c>
      <c r="T209" s="16" t="n">
        <v>1860.64</v>
      </c>
      <c r="U209" s="14" t="s">
        <v>51</v>
      </c>
      <c r="V209" s="19" t="n">
        <v>0.16</v>
      </c>
      <c r="W209" s="14" t="s">
        <v>249</v>
      </c>
      <c r="X209" s="14" t="s">
        <v>59</v>
      </c>
      <c r="Y209" s="14" t="s">
        <v>48</v>
      </c>
      <c r="Z209" s="15" t="n">
        <v>1</v>
      </c>
      <c r="AA209" s="14" t="n">
        <v>13489.64</v>
      </c>
      <c r="AB209" s="14" t="s">
        <v>54</v>
      </c>
      <c r="AC209" s="20" t="n">
        <v>199999</v>
      </c>
      <c r="AD209" s="20" t="n">
        <v>1</v>
      </c>
      <c r="AE209" s="14" t="n">
        <v>13489.64</v>
      </c>
      <c r="AF209" s="16" t="n">
        <v>0</v>
      </c>
      <c r="AG209" s="21"/>
      <c r="AI209" s="2" t="s">
        <v>249</v>
      </c>
      <c r="AJ209" s="2" t="s">
        <v>59</v>
      </c>
      <c r="AK209" s="2" t="s">
        <v>56</v>
      </c>
      <c r="AL209" s="2" t="n">
        <v>0</v>
      </c>
      <c r="AM209" s="2" t="s">
        <v>57</v>
      </c>
      <c r="AN209" s="2" t="n">
        <v>1</v>
      </c>
      <c r="AO209" s="2" t="n">
        <v>13489.64</v>
      </c>
      <c r="AP209" s="21" t="n">
        <f aca="false">+AO209/1.16</f>
        <v>11629</v>
      </c>
      <c r="AQ209" s="21" t="n">
        <f aca="false">+AP209*0.16</f>
        <v>1860.64</v>
      </c>
      <c r="BJ209" s="16" t="n">
        <v>11629</v>
      </c>
      <c r="BK209" s="15" t="s">
        <v>50</v>
      </c>
      <c r="BL209" s="16" t="n">
        <v>1860.64</v>
      </c>
      <c r="BM209" s="14" t="s">
        <v>51</v>
      </c>
      <c r="BN209" s="19" t="n">
        <v>0.16</v>
      </c>
    </row>
    <row r="210" customFormat="false" ht="12.75" hidden="false" customHeight="true" outlineLevel="0" collapsed="false">
      <c r="A210" s="14"/>
      <c r="B210" s="14"/>
      <c r="C210" s="15"/>
      <c r="D210" s="15"/>
      <c r="E210" s="15"/>
      <c r="F210" s="15"/>
      <c r="G210" s="15"/>
      <c r="H210" s="14"/>
      <c r="I210" s="14"/>
      <c r="J210" s="14"/>
      <c r="K210" s="14"/>
      <c r="L210" s="17"/>
      <c r="M210" s="18" t="s">
        <v>48</v>
      </c>
      <c r="N210" s="18" t="s">
        <v>49</v>
      </c>
      <c r="O210" s="15" t="n">
        <v>1</v>
      </c>
      <c r="P210" s="14"/>
      <c r="Q210" s="14"/>
      <c r="R210" s="16" t="n">
        <v>6385.5</v>
      </c>
      <c r="S210" s="15" t="s">
        <v>50</v>
      </c>
      <c r="T210" s="16" t="n">
        <v>1021.68</v>
      </c>
      <c r="U210" s="14" t="s">
        <v>51</v>
      </c>
      <c r="V210" s="19" t="n">
        <v>0.16</v>
      </c>
      <c r="W210" s="14" t="s">
        <v>250</v>
      </c>
      <c r="X210" s="14" t="s">
        <v>59</v>
      </c>
      <c r="Y210" s="14" t="s">
        <v>48</v>
      </c>
      <c r="Z210" s="15" t="n">
        <v>1</v>
      </c>
      <c r="AA210" s="14" t="n">
        <v>7407.18</v>
      </c>
      <c r="AB210" s="14" t="s">
        <v>54</v>
      </c>
      <c r="AC210" s="20" t="n">
        <v>200149</v>
      </c>
      <c r="AD210" s="20" t="n">
        <v>1</v>
      </c>
      <c r="AE210" s="14" t="n">
        <v>7407.18</v>
      </c>
      <c r="AF210" s="16" t="n">
        <v>0</v>
      </c>
      <c r="AG210" s="21"/>
      <c r="AI210" s="2" t="s">
        <v>250</v>
      </c>
      <c r="AJ210" s="2" t="s">
        <v>59</v>
      </c>
      <c r="AK210" s="2" t="s">
        <v>56</v>
      </c>
      <c r="AL210" s="2" t="n">
        <v>0</v>
      </c>
      <c r="AM210" s="2" t="s">
        <v>57</v>
      </c>
      <c r="AN210" s="2" t="n">
        <v>1</v>
      </c>
      <c r="AO210" s="2" t="n">
        <v>7407.18</v>
      </c>
      <c r="AP210" s="21" t="n">
        <f aca="false">+AO210/1.16</f>
        <v>6385.5</v>
      </c>
      <c r="AQ210" s="21" t="n">
        <f aca="false">+AP210*0.16</f>
        <v>1021.68</v>
      </c>
      <c r="BJ210" s="16" t="n">
        <v>6385.5</v>
      </c>
      <c r="BK210" s="15" t="s">
        <v>50</v>
      </c>
      <c r="BL210" s="16" t="n">
        <v>1021.68</v>
      </c>
      <c r="BM210" s="14" t="s">
        <v>51</v>
      </c>
      <c r="BN210" s="19" t="n">
        <v>0.16</v>
      </c>
    </row>
    <row r="211" customFormat="false" ht="12.75" hidden="false" customHeight="true" outlineLevel="0" collapsed="false">
      <c r="A211" s="14"/>
      <c r="B211" s="14"/>
      <c r="C211" s="15"/>
      <c r="D211" s="15"/>
      <c r="E211" s="15"/>
      <c r="F211" s="15"/>
      <c r="G211" s="15"/>
      <c r="H211" s="14"/>
      <c r="I211" s="14"/>
      <c r="J211" s="14"/>
      <c r="K211" s="14"/>
      <c r="L211" s="17"/>
      <c r="M211" s="18" t="s">
        <v>48</v>
      </c>
      <c r="N211" s="18" t="s">
        <v>49</v>
      </c>
      <c r="O211" s="15" t="n">
        <v>1</v>
      </c>
      <c r="P211" s="14"/>
      <c r="Q211" s="14"/>
      <c r="R211" s="16" t="n">
        <v>461.146551724138</v>
      </c>
      <c r="S211" s="15" t="s">
        <v>50</v>
      </c>
      <c r="T211" s="16" t="n">
        <v>73.7834482758621</v>
      </c>
      <c r="U211" s="14" t="s">
        <v>51</v>
      </c>
      <c r="V211" s="19" t="n">
        <v>0.16</v>
      </c>
      <c r="W211" s="14" t="s">
        <v>251</v>
      </c>
      <c r="X211" s="14" t="s">
        <v>59</v>
      </c>
      <c r="Y211" s="14" t="s">
        <v>48</v>
      </c>
      <c r="Z211" s="15" t="n">
        <v>1</v>
      </c>
      <c r="AA211" s="14" t="n">
        <v>534.93</v>
      </c>
      <c r="AB211" s="14" t="s">
        <v>54</v>
      </c>
      <c r="AC211" s="20" t="n">
        <v>201061</v>
      </c>
      <c r="AD211" s="20" t="n">
        <v>1</v>
      </c>
      <c r="AE211" s="14" t="n">
        <v>534.93</v>
      </c>
      <c r="AF211" s="16" t="n">
        <v>0</v>
      </c>
      <c r="AG211" s="21"/>
      <c r="AI211" s="2" t="s">
        <v>251</v>
      </c>
      <c r="AJ211" s="2" t="s">
        <v>59</v>
      </c>
      <c r="AK211" s="2" t="s">
        <v>56</v>
      </c>
      <c r="AL211" s="2" t="n">
        <v>0</v>
      </c>
      <c r="AM211" s="2" t="s">
        <v>57</v>
      </c>
      <c r="AN211" s="2" t="n">
        <v>1</v>
      </c>
      <c r="AO211" s="2" t="n">
        <v>534.93</v>
      </c>
      <c r="AP211" s="21" t="n">
        <f aca="false">+AO211/1.16</f>
        <v>461.146551724138</v>
      </c>
      <c r="AQ211" s="21" t="n">
        <f aca="false">+AP211*0.16</f>
        <v>73.7834482758621</v>
      </c>
      <c r="BJ211" s="16" t="n">
        <v>461.146551724138</v>
      </c>
      <c r="BK211" s="15" t="s">
        <v>50</v>
      </c>
      <c r="BL211" s="16" t="n">
        <v>73.7834482758621</v>
      </c>
      <c r="BM211" s="14" t="s">
        <v>51</v>
      </c>
      <c r="BN211" s="19" t="n">
        <v>0.16</v>
      </c>
    </row>
    <row r="212" customFormat="false" ht="12.75" hidden="false" customHeight="true" outlineLevel="0" collapsed="false">
      <c r="A212" s="14"/>
      <c r="B212" s="14"/>
      <c r="C212" s="15"/>
      <c r="D212" s="15"/>
      <c r="E212" s="15"/>
      <c r="F212" s="15"/>
      <c r="G212" s="15"/>
      <c r="H212" s="14"/>
      <c r="I212" s="14"/>
      <c r="J212" s="14"/>
      <c r="K212" s="14"/>
      <c r="L212" s="17"/>
      <c r="M212" s="18" t="s">
        <v>48</v>
      </c>
      <c r="N212" s="18" t="s">
        <v>49</v>
      </c>
      <c r="O212" s="15" t="n">
        <v>1</v>
      </c>
      <c r="P212" s="14"/>
      <c r="Q212" s="14"/>
      <c r="R212" s="16" t="n">
        <v>9966.66379310345</v>
      </c>
      <c r="S212" s="15" t="s">
        <v>50</v>
      </c>
      <c r="T212" s="16" t="n">
        <v>1594.66620689655</v>
      </c>
      <c r="U212" s="14" t="s">
        <v>51</v>
      </c>
      <c r="V212" s="19" t="n">
        <v>0.16</v>
      </c>
      <c r="W212" s="14" t="s">
        <v>252</v>
      </c>
      <c r="X212" s="14" t="s">
        <v>59</v>
      </c>
      <c r="Y212" s="14" t="s">
        <v>48</v>
      </c>
      <c r="Z212" s="15" t="n">
        <v>1</v>
      </c>
      <c r="AA212" s="14" t="n">
        <v>11561.33</v>
      </c>
      <c r="AB212" s="14" t="s">
        <v>54</v>
      </c>
      <c r="AC212" s="20" t="n">
        <v>201080</v>
      </c>
      <c r="AD212" s="20" t="n">
        <v>1</v>
      </c>
      <c r="AE212" s="14" t="n">
        <v>11561.33</v>
      </c>
      <c r="AF212" s="16" t="n">
        <v>0</v>
      </c>
      <c r="AG212" s="21"/>
      <c r="AI212" s="2" t="s">
        <v>252</v>
      </c>
      <c r="AJ212" s="2" t="s">
        <v>59</v>
      </c>
      <c r="AK212" s="2" t="s">
        <v>56</v>
      </c>
      <c r="AL212" s="2" t="n">
        <v>0</v>
      </c>
      <c r="AM212" s="2" t="s">
        <v>57</v>
      </c>
      <c r="AN212" s="2" t="n">
        <v>1</v>
      </c>
      <c r="AO212" s="2" t="n">
        <v>11561.33</v>
      </c>
      <c r="AP212" s="21" t="n">
        <f aca="false">+AO212/1.16</f>
        <v>9966.66379310345</v>
      </c>
      <c r="AQ212" s="21" t="n">
        <f aca="false">+AP212*0.16</f>
        <v>1594.66620689655</v>
      </c>
      <c r="BJ212" s="16" t="n">
        <v>9966.66379310345</v>
      </c>
      <c r="BK212" s="15" t="s">
        <v>50</v>
      </c>
      <c r="BL212" s="16" t="n">
        <v>1594.66620689655</v>
      </c>
      <c r="BM212" s="14" t="s">
        <v>51</v>
      </c>
      <c r="BN212" s="19" t="n">
        <v>0.16</v>
      </c>
    </row>
    <row r="213" customFormat="false" ht="12.75" hidden="false" customHeight="true" outlineLevel="0" collapsed="false">
      <c r="A213" s="14"/>
      <c r="B213" s="14"/>
      <c r="C213" s="15"/>
      <c r="D213" s="15"/>
      <c r="E213" s="15"/>
      <c r="F213" s="15"/>
      <c r="G213" s="15"/>
      <c r="H213" s="14"/>
      <c r="I213" s="14"/>
      <c r="J213" s="14"/>
      <c r="K213" s="14"/>
      <c r="L213" s="17"/>
      <c r="M213" s="18" t="s">
        <v>48</v>
      </c>
      <c r="N213" s="18" t="s">
        <v>49</v>
      </c>
      <c r="O213" s="15" t="n">
        <v>1</v>
      </c>
      <c r="P213" s="14"/>
      <c r="Q213" s="14"/>
      <c r="R213" s="16" t="n">
        <v>6154.11206896552</v>
      </c>
      <c r="S213" s="15" t="s">
        <v>50</v>
      </c>
      <c r="T213" s="16" t="n">
        <v>984.657931034483</v>
      </c>
      <c r="U213" s="14" t="s">
        <v>51</v>
      </c>
      <c r="V213" s="19" t="n">
        <v>0.16</v>
      </c>
      <c r="W213" s="14" t="s">
        <v>253</v>
      </c>
      <c r="X213" s="14" t="s">
        <v>59</v>
      </c>
      <c r="Y213" s="14" t="s">
        <v>48</v>
      </c>
      <c r="Z213" s="15" t="n">
        <v>1</v>
      </c>
      <c r="AA213" s="14" t="n">
        <v>7138.77</v>
      </c>
      <c r="AB213" s="14" t="s">
        <v>54</v>
      </c>
      <c r="AC213" s="20" t="n">
        <v>201085</v>
      </c>
      <c r="AD213" s="20" t="n">
        <v>1</v>
      </c>
      <c r="AE213" s="14" t="n">
        <v>7138.77</v>
      </c>
      <c r="AF213" s="16" t="n">
        <v>0</v>
      </c>
      <c r="AG213" s="21"/>
      <c r="AI213" s="2" t="s">
        <v>253</v>
      </c>
      <c r="AJ213" s="2" t="s">
        <v>59</v>
      </c>
      <c r="AK213" s="2" t="s">
        <v>56</v>
      </c>
      <c r="AL213" s="2" t="n">
        <v>0</v>
      </c>
      <c r="AM213" s="2" t="s">
        <v>57</v>
      </c>
      <c r="AN213" s="2" t="n">
        <v>1</v>
      </c>
      <c r="AO213" s="2" t="n">
        <v>7138.77</v>
      </c>
      <c r="AP213" s="21" t="n">
        <f aca="false">+AO213/1.16</f>
        <v>6154.11206896552</v>
      </c>
      <c r="AQ213" s="21" t="n">
        <f aca="false">+AP213*0.16</f>
        <v>984.657931034483</v>
      </c>
      <c r="BJ213" s="16" t="n">
        <v>6154.11206896552</v>
      </c>
      <c r="BK213" s="15" t="s">
        <v>50</v>
      </c>
      <c r="BL213" s="16" t="n">
        <v>984.657931034483</v>
      </c>
      <c r="BM213" s="14" t="s">
        <v>51</v>
      </c>
      <c r="BN213" s="19" t="n">
        <v>0.16</v>
      </c>
    </row>
    <row r="214" customFormat="false" ht="12.75" hidden="false" customHeight="true" outlineLevel="0" collapsed="false">
      <c r="A214" s="14"/>
      <c r="B214" s="14"/>
      <c r="C214" s="15"/>
      <c r="D214" s="15"/>
      <c r="E214" s="15"/>
      <c r="F214" s="15"/>
      <c r="G214" s="15"/>
      <c r="H214" s="14"/>
      <c r="I214" s="14"/>
      <c r="J214" s="14"/>
      <c r="K214" s="14"/>
      <c r="L214" s="17"/>
      <c r="M214" s="18" t="s">
        <v>48</v>
      </c>
      <c r="N214" s="18" t="s">
        <v>49</v>
      </c>
      <c r="O214" s="15" t="n">
        <v>1</v>
      </c>
      <c r="P214" s="14"/>
      <c r="Q214" s="14"/>
      <c r="R214" s="16" t="n">
        <v>158059.017241379</v>
      </c>
      <c r="S214" s="15" t="s">
        <v>50</v>
      </c>
      <c r="T214" s="16" t="n">
        <v>25289.4427586207</v>
      </c>
      <c r="U214" s="14" t="s">
        <v>51</v>
      </c>
      <c r="V214" s="19" t="n">
        <v>0.16</v>
      </c>
      <c r="W214" s="14" t="s">
        <v>254</v>
      </c>
      <c r="X214" s="14" t="s">
        <v>59</v>
      </c>
      <c r="Y214" s="14" t="s">
        <v>48</v>
      </c>
      <c r="Z214" s="15" t="n">
        <v>1</v>
      </c>
      <c r="AA214" s="14" t="n">
        <v>183348.46</v>
      </c>
      <c r="AB214" s="14" t="s">
        <v>54</v>
      </c>
      <c r="AC214" s="20" t="n">
        <v>201282</v>
      </c>
      <c r="AD214" s="20" t="n">
        <v>1</v>
      </c>
      <c r="AE214" s="14" t="n">
        <v>183348.46</v>
      </c>
      <c r="AF214" s="16" t="n">
        <v>0</v>
      </c>
      <c r="AG214" s="21"/>
      <c r="AI214" s="2" t="s">
        <v>254</v>
      </c>
      <c r="AJ214" s="2" t="s">
        <v>59</v>
      </c>
      <c r="AK214" s="2" t="s">
        <v>56</v>
      </c>
      <c r="AL214" s="2" t="n">
        <v>0</v>
      </c>
      <c r="AM214" s="2" t="s">
        <v>57</v>
      </c>
      <c r="AN214" s="2" t="n">
        <v>1</v>
      </c>
      <c r="AO214" s="2" t="n">
        <v>183348.46</v>
      </c>
      <c r="AP214" s="21" t="n">
        <f aca="false">+AO214/1.16</f>
        <v>158059.017241379</v>
      </c>
      <c r="AQ214" s="21" t="n">
        <f aca="false">+AP214*0.16</f>
        <v>25289.4427586207</v>
      </c>
      <c r="BJ214" s="16" t="n">
        <v>158059.017241379</v>
      </c>
      <c r="BK214" s="15" t="s">
        <v>50</v>
      </c>
      <c r="BL214" s="16" t="n">
        <v>25289.4427586207</v>
      </c>
      <c r="BM214" s="14" t="s">
        <v>51</v>
      </c>
      <c r="BN214" s="19" t="n">
        <v>0.16</v>
      </c>
    </row>
    <row r="215" customFormat="false" ht="12.75" hidden="false" customHeight="true" outlineLevel="0" collapsed="false">
      <c r="A215" s="14"/>
      <c r="B215" s="14"/>
      <c r="C215" s="15"/>
      <c r="D215" s="15"/>
      <c r="E215" s="15"/>
      <c r="F215" s="15"/>
      <c r="G215" s="15"/>
      <c r="H215" s="14"/>
      <c r="I215" s="14"/>
      <c r="J215" s="14"/>
      <c r="K215" s="14"/>
      <c r="L215" s="17"/>
      <c r="M215" s="18" t="s">
        <v>48</v>
      </c>
      <c r="N215" s="18" t="s">
        <v>49</v>
      </c>
      <c r="O215" s="15" t="n">
        <v>1</v>
      </c>
      <c r="P215" s="14"/>
      <c r="Q215" s="14"/>
      <c r="R215" s="16" t="n">
        <v>81481.9482758621</v>
      </c>
      <c r="S215" s="15" t="s">
        <v>50</v>
      </c>
      <c r="T215" s="16" t="n">
        <v>13037.1117241379</v>
      </c>
      <c r="U215" s="14" t="s">
        <v>51</v>
      </c>
      <c r="V215" s="19" t="n">
        <v>0.16</v>
      </c>
      <c r="W215" s="14" t="s">
        <v>255</v>
      </c>
      <c r="X215" s="14" t="s">
        <v>59</v>
      </c>
      <c r="Y215" s="14" t="s">
        <v>48</v>
      </c>
      <c r="Z215" s="15" t="n">
        <v>1</v>
      </c>
      <c r="AA215" s="14" t="n">
        <v>94519.06</v>
      </c>
      <c r="AB215" s="14" t="s">
        <v>54</v>
      </c>
      <c r="AC215" s="20" t="n">
        <v>201317</v>
      </c>
      <c r="AD215" s="20" t="n">
        <v>1</v>
      </c>
      <c r="AE215" s="14" t="n">
        <v>94519.06</v>
      </c>
      <c r="AF215" s="16" t="n">
        <v>0</v>
      </c>
      <c r="AG215" s="21"/>
      <c r="AI215" s="2" t="s">
        <v>255</v>
      </c>
      <c r="AJ215" s="2" t="s">
        <v>59</v>
      </c>
      <c r="AK215" s="2" t="s">
        <v>56</v>
      </c>
      <c r="AL215" s="2" t="n">
        <v>0</v>
      </c>
      <c r="AM215" s="2" t="s">
        <v>57</v>
      </c>
      <c r="AN215" s="2" t="n">
        <v>1</v>
      </c>
      <c r="AO215" s="2" t="n">
        <v>94519.06</v>
      </c>
      <c r="AP215" s="21" t="n">
        <f aca="false">+AO215/1.16</f>
        <v>81481.9482758621</v>
      </c>
      <c r="AQ215" s="21" t="n">
        <f aca="false">+AP215*0.16</f>
        <v>13037.1117241379</v>
      </c>
      <c r="BJ215" s="16" t="n">
        <v>81481.9482758621</v>
      </c>
      <c r="BK215" s="15" t="s">
        <v>50</v>
      </c>
      <c r="BL215" s="16" t="n">
        <v>13037.1117241379</v>
      </c>
      <c r="BM215" s="14" t="s">
        <v>51</v>
      </c>
      <c r="BN215" s="19" t="n">
        <v>0.16</v>
      </c>
    </row>
    <row r="216" customFormat="false" ht="12.75" hidden="false" customHeight="true" outlineLevel="0" collapsed="false">
      <c r="A216" s="14"/>
      <c r="B216" s="14"/>
      <c r="C216" s="15"/>
      <c r="D216" s="15"/>
      <c r="E216" s="15"/>
      <c r="F216" s="15"/>
      <c r="G216" s="15"/>
      <c r="H216" s="14"/>
      <c r="I216" s="14"/>
      <c r="J216" s="14"/>
      <c r="K216" s="14"/>
      <c r="L216" s="17"/>
      <c r="M216" s="18" t="s">
        <v>48</v>
      </c>
      <c r="N216" s="18" t="s">
        <v>49</v>
      </c>
      <c r="O216" s="15" t="n">
        <v>1</v>
      </c>
      <c r="P216" s="14"/>
      <c r="Q216" s="14"/>
      <c r="R216" s="16" t="n">
        <v>406.758620689655</v>
      </c>
      <c r="S216" s="15" t="s">
        <v>50</v>
      </c>
      <c r="T216" s="16" t="n">
        <v>65.0813793103449</v>
      </c>
      <c r="U216" s="14" t="s">
        <v>51</v>
      </c>
      <c r="V216" s="19" t="n">
        <v>0.16</v>
      </c>
      <c r="W216" s="14" t="s">
        <v>256</v>
      </c>
      <c r="X216" s="14" t="s">
        <v>59</v>
      </c>
      <c r="Y216" s="14" t="s">
        <v>48</v>
      </c>
      <c r="Z216" s="15" t="n">
        <v>1</v>
      </c>
      <c r="AA216" s="14" t="n">
        <v>471.84</v>
      </c>
      <c r="AB216" s="14" t="s">
        <v>54</v>
      </c>
      <c r="AC216" s="20" t="n">
        <v>201322</v>
      </c>
      <c r="AD216" s="20" t="n">
        <v>1</v>
      </c>
      <c r="AE216" s="14" t="n">
        <v>471.84</v>
      </c>
      <c r="AF216" s="16" t="n">
        <v>0</v>
      </c>
      <c r="AG216" s="21"/>
      <c r="AI216" s="2" t="s">
        <v>256</v>
      </c>
      <c r="AJ216" s="2" t="s">
        <v>59</v>
      </c>
      <c r="AK216" s="2" t="s">
        <v>56</v>
      </c>
      <c r="AL216" s="2" t="n">
        <v>0</v>
      </c>
      <c r="AM216" s="2" t="s">
        <v>57</v>
      </c>
      <c r="AN216" s="2" t="n">
        <v>1</v>
      </c>
      <c r="AO216" s="2" t="n">
        <v>471.84</v>
      </c>
      <c r="AP216" s="21" t="n">
        <f aca="false">+AO216/1.16</f>
        <v>406.758620689655</v>
      </c>
      <c r="AQ216" s="21" t="n">
        <f aca="false">+AP216*0.16</f>
        <v>65.0813793103449</v>
      </c>
      <c r="BJ216" s="16" t="n">
        <v>406.758620689655</v>
      </c>
      <c r="BK216" s="15" t="s">
        <v>50</v>
      </c>
      <c r="BL216" s="16" t="n">
        <v>65.0813793103449</v>
      </c>
      <c r="BM216" s="14" t="s">
        <v>51</v>
      </c>
      <c r="BN216" s="19" t="n">
        <v>0.16</v>
      </c>
    </row>
    <row r="217" customFormat="false" ht="12.75" hidden="false" customHeight="true" outlineLevel="0" collapsed="false">
      <c r="A217" s="14"/>
      <c r="B217" s="14"/>
      <c r="C217" s="15"/>
      <c r="D217" s="15"/>
      <c r="E217" s="15"/>
      <c r="F217" s="15"/>
      <c r="G217" s="15"/>
      <c r="H217" s="14"/>
      <c r="I217" s="14"/>
      <c r="J217" s="14"/>
      <c r="K217" s="14"/>
      <c r="L217" s="17"/>
      <c r="M217" s="18" t="s">
        <v>48</v>
      </c>
      <c r="N217" s="18" t="s">
        <v>49</v>
      </c>
      <c r="O217" s="15" t="n">
        <v>1</v>
      </c>
      <c r="P217" s="14"/>
      <c r="Q217" s="14"/>
      <c r="R217" s="16" t="n">
        <v>6880.22413793104</v>
      </c>
      <c r="S217" s="15" t="s">
        <v>50</v>
      </c>
      <c r="T217" s="16" t="n">
        <v>1100.83586206897</v>
      </c>
      <c r="U217" s="14" t="s">
        <v>51</v>
      </c>
      <c r="V217" s="19" t="n">
        <v>0.16</v>
      </c>
      <c r="W217" s="14" t="s">
        <v>257</v>
      </c>
      <c r="X217" s="14" t="s">
        <v>59</v>
      </c>
      <c r="Y217" s="14" t="s">
        <v>48</v>
      </c>
      <c r="Z217" s="15" t="n">
        <v>1</v>
      </c>
      <c r="AA217" s="14" t="n">
        <v>7981.06</v>
      </c>
      <c r="AB217" s="14" t="s">
        <v>54</v>
      </c>
      <c r="AC217" s="20" t="n">
        <v>201366</v>
      </c>
      <c r="AD217" s="20" t="n">
        <v>1</v>
      </c>
      <c r="AE217" s="14" t="n">
        <v>7981.06</v>
      </c>
      <c r="AF217" s="16" t="n">
        <v>0</v>
      </c>
      <c r="AG217" s="21"/>
      <c r="AI217" s="2" t="s">
        <v>257</v>
      </c>
      <c r="AJ217" s="2" t="s">
        <v>59</v>
      </c>
      <c r="AK217" s="2" t="s">
        <v>56</v>
      </c>
      <c r="AL217" s="2" t="n">
        <v>0</v>
      </c>
      <c r="AM217" s="2" t="s">
        <v>57</v>
      </c>
      <c r="AN217" s="2" t="n">
        <v>1</v>
      </c>
      <c r="AO217" s="2" t="n">
        <v>7981.06</v>
      </c>
      <c r="AP217" s="21" t="n">
        <f aca="false">+AO217/1.16</f>
        <v>6880.22413793104</v>
      </c>
      <c r="AQ217" s="21" t="n">
        <f aca="false">+AP217*0.16</f>
        <v>1100.83586206897</v>
      </c>
      <c r="BJ217" s="16" t="n">
        <v>6880.22413793104</v>
      </c>
      <c r="BK217" s="15" t="s">
        <v>50</v>
      </c>
      <c r="BL217" s="16" t="n">
        <v>1100.83586206897</v>
      </c>
      <c r="BM217" s="14" t="s">
        <v>51</v>
      </c>
      <c r="BN217" s="19" t="n">
        <v>0.16</v>
      </c>
    </row>
    <row r="218" customFormat="false" ht="12.75" hidden="false" customHeight="true" outlineLevel="0" collapsed="false">
      <c r="A218" s="14"/>
      <c r="B218" s="14"/>
      <c r="C218" s="15"/>
      <c r="D218" s="15"/>
      <c r="E218" s="15"/>
      <c r="F218" s="15"/>
      <c r="G218" s="15"/>
      <c r="H218" s="14"/>
      <c r="I218" s="14"/>
      <c r="J218" s="14"/>
      <c r="K218" s="14"/>
      <c r="L218" s="17"/>
      <c r="M218" s="18" t="s">
        <v>48</v>
      </c>
      <c r="N218" s="18" t="s">
        <v>49</v>
      </c>
      <c r="O218" s="15" t="n">
        <v>1</v>
      </c>
      <c r="P218" s="14"/>
      <c r="Q218" s="14"/>
      <c r="R218" s="16" t="n">
        <v>266172.129310345</v>
      </c>
      <c r="S218" s="15" t="s">
        <v>50</v>
      </c>
      <c r="T218" s="16" t="n">
        <v>42587.5406896552</v>
      </c>
      <c r="U218" s="14" t="s">
        <v>51</v>
      </c>
      <c r="V218" s="19" t="n">
        <v>0.16</v>
      </c>
      <c r="W218" s="14" t="s">
        <v>258</v>
      </c>
      <c r="X218" s="14" t="s">
        <v>59</v>
      </c>
      <c r="Y218" s="14" t="s">
        <v>48</v>
      </c>
      <c r="Z218" s="15" t="n">
        <v>1</v>
      </c>
      <c r="AA218" s="14" t="n">
        <v>308759.67</v>
      </c>
      <c r="AB218" s="14" t="s">
        <v>54</v>
      </c>
      <c r="AC218" s="20" t="n">
        <v>201377</v>
      </c>
      <c r="AD218" s="20" t="n">
        <v>1</v>
      </c>
      <c r="AE218" s="14" t="n">
        <v>308759.67</v>
      </c>
      <c r="AF218" s="16" t="n">
        <v>0</v>
      </c>
      <c r="AG218" s="21"/>
      <c r="AI218" s="2" t="s">
        <v>258</v>
      </c>
      <c r="AJ218" s="2" t="s">
        <v>59</v>
      </c>
      <c r="AK218" s="2" t="s">
        <v>56</v>
      </c>
      <c r="AL218" s="2" t="n">
        <v>0</v>
      </c>
      <c r="AM218" s="2" t="s">
        <v>57</v>
      </c>
      <c r="AN218" s="2" t="n">
        <v>1</v>
      </c>
      <c r="AO218" s="2" t="n">
        <v>308759.67</v>
      </c>
      <c r="AP218" s="21" t="n">
        <f aca="false">+AO218/1.16</f>
        <v>266172.129310345</v>
      </c>
      <c r="AQ218" s="21" t="n">
        <f aca="false">+AP218*0.16</f>
        <v>42587.5406896552</v>
      </c>
      <c r="BJ218" s="16" t="n">
        <v>266172.129310345</v>
      </c>
      <c r="BK218" s="15" t="s">
        <v>50</v>
      </c>
      <c r="BL218" s="16" t="n">
        <v>42587.5406896552</v>
      </c>
      <c r="BM218" s="14" t="s">
        <v>51</v>
      </c>
      <c r="BN218" s="19" t="n">
        <v>0.16</v>
      </c>
    </row>
    <row r="219" customFormat="false" ht="12.75" hidden="false" customHeight="true" outlineLevel="0" collapsed="false">
      <c r="A219" s="14"/>
      <c r="B219" s="14"/>
      <c r="C219" s="15"/>
      <c r="D219" s="15"/>
      <c r="E219" s="15"/>
      <c r="F219" s="15"/>
      <c r="G219" s="15"/>
      <c r="H219" s="14"/>
      <c r="I219" s="14"/>
      <c r="J219" s="14"/>
      <c r="K219" s="14"/>
      <c r="L219" s="17"/>
      <c r="M219" s="18" t="s">
        <v>48</v>
      </c>
      <c r="N219" s="18" t="s">
        <v>49</v>
      </c>
      <c r="O219" s="15" t="n">
        <v>1</v>
      </c>
      <c r="P219" s="14"/>
      <c r="Q219" s="14"/>
      <c r="R219" s="16" t="n">
        <v>4567.93965517242</v>
      </c>
      <c r="S219" s="15" t="s">
        <v>50</v>
      </c>
      <c r="T219" s="16" t="n">
        <v>730.870344827586</v>
      </c>
      <c r="U219" s="14" t="s">
        <v>51</v>
      </c>
      <c r="V219" s="19" t="n">
        <v>0.16</v>
      </c>
      <c r="W219" s="14" t="s">
        <v>259</v>
      </c>
      <c r="X219" s="14" t="s">
        <v>59</v>
      </c>
      <c r="Y219" s="14" t="s">
        <v>48</v>
      </c>
      <c r="Z219" s="15" t="n">
        <v>1</v>
      </c>
      <c r="AA219" s="14" t="n">
        <v>5298.81</v>
      </c>
      <c r="AB219" s="14" t="s">
        <v>54</v>
      </c>
      <c r="AC219" s="20" t="n">
        <v>201425</v>
      </c>
      <c r="AD219" s="20" t="n">
        <v>1</v>
      </c>
      <c r="AE219" s="14" t="n">
        <v>5298.81</v>
      </c>
      <c r="AF219" s="16" t="n">
        <v>0</v>
      </c>
      <c r="AG219" s="21"/>
      <c r="AI219" s="2" t="s">
        <v>259</v>
      </c>
      <c r="AJ219" s="2" t="s">
        <v>59</v>
      </c>
      <c r="AK219" s="2" t="s">
        <v>56</v>
      </c>
      <c r="AL219" s="2" t="n">
        <v>0</v>
      </c>
      <c r="AM219" s="2" t="s">
        <v>57</v>
      </c>
      <c r="AN219" s="2" t="n">
        <v>1</v>
      </c>
      <c r="AO219" s="2" t="n">
        <v>5298.81</v>
      </c>
      <c r="AP219" s="21" t="n">
        <f aca="false">+AO219/1.16</f>
        <v>4567.93965517242</v>
      </c>
      <c r="AQ219" s="21" t="n">
        <f aca="false">+AP219*0.16</f>
        <v>730.870344827586</v>
      </c>
      <c r="BJ219" s="16" t="n">
        <v>4567.93965517242</v>
      </c>
      <c r="BK219" s="15" t="s">
        <v>50</v>
      </c>
      <c r="BL219" s="16" t="n">
        <v>730.870344827586</v>
      </c>
      <c r="BM219" s="14" t="s">
        <v>51</v>
      </c>
      <c r="BN219" s="19" t="n">
        <v>0.16</v>
      </c>
    </row>
    <row r="220" customFormat="false" ht="12.75" hidden="false" customHeight="true" outlineLevel="0" collapsed="false">
      <c r="A220" s="14"/>
      <c r="B220" s="14"/>
      <c r="C220" s="15"/>
      <c r="D220" s="15"/>
      <c r="E220" s="15"/>
      <c r="F220" s="15"/>
      <c r="G220" s="15"/>
      <c r="H220" s="14"/>
      <c r="I220" s="14"/>
      <c r="J220" s="14"/>
      <c r="K220" s="14"/>
      <c r="L220" s="17"/>
      <c r="M220" s="18" t="s">
        <v>48</v>
      </c>
      <c r="N220" s="18" t="s">
        <v>49</v>
      </c>
      <c r="O220" s="15" t="n">
        <v>1</v>
      </c>
      <c r="P220" s="14"/>
      <c r="Q220" s="14"/>
      <c r="R220" s="16" t="n">
        <v>58120.8362068966</v>
      </c>
      <c r="S220" s="15" t="s">
        <v>50</v>
      </c>
      <c r="T220" s="16" t="n">
        <v>9299.33379310345</v>
      </c>
      <c r="U220" s="14" t="s">
        <v>51</v>
      </c>
      <c r="V220" s="19" t="n">
        <v>0.16</v>
      </c>
      <c r="W220" s="14" t="s">
        <v>260</v>
      </c>
      <c r="X220" s="14" t="s">
        <v>59</v>
      </c>
      <c r="Y220" s="14" t="s">
        <v>48</v>
      </c>
      <c r="Z220" s="15" t="n">
        <v>1</v>
      </c>
      <c r="AA220" s="14" t="n">
        <v>67420.17</v>
      </c>
      <c r="AB220" s="14" t="s">
        <v>54</v>
      </c>
      <c r="AC220" s="20" t="n">
        <v>202571</v>
      </c>
      <c r="AD220" s="20" t="n">
        <v>1</v>
      </c>
      <c r="AE220" s="14" t="n">
        <v>67420.17</v>
      </c>
      <c r="AF220" s="16" t="n">
        <v>0</v>
      </c>
      <c r="AG220" s="21"/>
      <c r="AI220" s="2" t="s">
        <v>260</v>
      </c>
      <c r="AJ220" s="2" t="s">
        <v>59</v>
      </c>
      <c r="AK220" s="2" t="s">
        <v>56</v>
      </c>
      <c r="AL220" s="2" t="n">
        <v>0</v>
      </c>
      <c r="AM220" s="2" t="s">
        <v>57</v>
      </c>
      <c r="AN220" s="2" t="n">
        <v>1</v>
      </c>
      <c r="AO220" s="2" t="n">
        <v>67420.17</v>
      </c>
      <c r="AP220" s="21" t="n">
        <f aca="false">+AO220/1.16</f>
        <v>58120.8362068966</v>
      </c>
      <c r="AQ220" s="21" t="n">
        <f aca="false">+AP220*0.16</f>
        <v>9299.33379310345</v>
      </c>
      <c r="BJ220" s="16" t="n">
        <v>58120.8362068966</v>
      </c>
      <c r="BK220" s="15" t="s">
        <v>50</v>
      </c>
      <c r="BL220" s="16" t="n">
        <v>9299.33379310345</v>
      </c>
      <c r="BM220" s="14" t="s">
        <v>51</v>
      </c>
      <c r="BN220" s="19" t="n">
        <v>0.16</v>
      </c>
    </row>
    <row r="221" customFormat="false" ht="12.75" hidden="false" customHeight="true" outlineLevel="0" collapsed="false">
      <c r="A221" s="14"/>
      <c r="B221" s="14"/>
      <c r="C221" s="15"/>
      <c r="D221" s="15"/>
      <c r="E221" s="15"/>
      <c r="F221" s="15"/>
      <c r="G221" s="15"/>
      <c r="H221" s="14"/>
      <c r="I221" s="14"/>
      <c r="J221" s="14"/>
      <c r="K221" s="14"/>
      <c r="L221" s="17"/>
      <c r="M221" s="18" t="s">
        <v>48</v>
      </c>
      <c r="N221" s="18" t="s">
        <v>49</v>
      </c>
      <c r="O221" s="15" t="n">
        <v>1</v>
      </c>
      <c r="P221" s="14"/>
      <c r="Q221" s="14"/>
      <c r="R221" s="16" t="n">
        <v>24296.6637931034</v>
      </c>
      <c r="S221" s="15" t="s">
        <v>50</v>
      </c>
      <c r="T221" s="16" t="n">
        <v>3887.46620689655</v>
      </c>
      <c r="U221" s="14" t="s">
        <v>51</v>
      </c>
      <c r="V221" s="19" t="n">
        <v>0.16</v>
      </c>
      <c r="W221" s="14" t="s">
        <v>261</v>
      </c>
      <c r="X221" s="14" t="s">
        <v>59</v>
      </c>
      <c r="Y221" s="14" t="s">
        <v>48</v>
      </c>
      <c r="Z221" s="15" t="n">
        <v>1</v>
      </c>
      <c r="AA221" s="14" t="n">
        <v>28184.13</v>
      </c>
      <c r="AB221" s="14" t="s">
        <v>54</v>
      </c>
      <c r="AC221" s="20" t="n">
        <v>202648</v>
      </c>
      <c r="AD221" s="20" t="n">
        <v>1</v>
      </c>
      <c r="AE221" s="14" t="n">
        <v>28184.13</v>
      </c>
      <c r="AF221" s="16" t="n">
        <v>0</v>
      </c>
      <c r="AG221" s="21"/>
      <c r="AI221" s="2" t="s">
        <v>261</v>
      </c>
      <c r="AJ221" s="2" t="s">
        <v>59</v>
      </c>
      <c r="AK221" s="2" t="s">
        <v>56</v>
      </c>
      <c r="AL221" s="2" t="n">
        <v>0</v>
      </c>
      <c r="AM221" s="2" t="s">
        <v>57</v>
      </c>
      <c r="AN221" s="2" t="n">
        <v>1</v>
      </c>
      <c r="AO221" s="2" t="n">
        <v>28184.13</v>
      </c>
      <c r="AP221" s="21" t="n">
        <f aca="false">+AO221/1.16</f>
        <v>24296.6637931034</v>
      </c>
      <c r="AQ221" s="21" t="n">
        <f aca="false">+AP221*0.16</f>
        <v>3887.46620689655</v>
      </c>
      <c r="BJ221" s="16" t="n">
        <v>24296.6637931034</v>
      </c>
      <c r="BK221" s="15" t="s">
        <v>50</v>
      </c>
      <c r="BL221" s="16" t="n">
        <v>3887.46620689655</v>
      </c>
      <c r="BM221" s="14" t="s">
        <v>51</v>
      </c>
      <c r="BN221" s="19" t="n">
        <v>0.16</v>
      </c>
    </row>
    <row r="222" customFormat="false" ht="12.75" hidden="false" customHeight="true" outlineLevel="0" collapsed="false">
      <c r="A222" s="14"/>
      <c r="B222" s="14"/>
      <c r="C222" s="15"/>
      <c r="D222" s="15"/>
      <c r="E222" s="15"/>
      <c r="F222" s="15"/>
      <c r="G222" s="15"/>
      <c r="H222" s="14"/>
      <c r="I222" s="14"/>
      <c r="J222" s="14"/>
      <c r="K222" s="14"/>
      <c r="L222" s="17"/>
      <c r="M222" s="18" t="s">
        <v>48</v>
      </c>
      <c r="N222" s="18" t="s">
        <v>49</v>
      </c>
      <c r="O222" s="15" t="n">
        <v>1</v>
      </c>
      <c r="P222" s="14"/>
      <c r="Q222" s="14"/>
      <c r="R222" s="16" t="n">
        <v>24916.6637931035</v>
      </c>
      <c r="S222" s="15" t="s">
        <v>50</v>
      </c>
      <c r="T222" s="16" t="n">
        <v>3986.66620689655</v>
      </c>
      <c r="U222" s="14" t="s">
        <v>51</v>
      </c>
      <c r="V222" s="19" t="n">
        <v>0.16</v>
      </c>
      <c r="W222" s="14" t="s">
        <v>262</v>
      </c>
      <c r="X222" s="14" t="s">
        <v>59</v>
      </c>
      <c r="Y222" s="14" t="s">
        <v>48</v>
      </c>
      <c r="Z222" s="15" t="n">
        <v>1</v>
      </c>
      <c r="AA222" s="14" t="n">
        <v>28903.33</v>
      </c>
      <c r="AB222" s="14" t="s">
        <v>54</v>
      </c>
      <c r="AC222" s="20" t="n">
        <v>203942</v>
      </c>
      <c r="AD222" s="20" t="n">
        <v>1</v>
      </c>
      <c r="AE222" s="14" t="n">
        <v>28903.33</v>
      </c>
      <c r="AF222" s="16" t="n">
        <v>0</v>
      </c>
      <c r="AG222" s="21"/>
      <c r="AI222" s="2" t="s">
        <v>262</v>
      </c>
      <c r="AJ222" s="2" t="s">
        <v>59</v>
      </c>
      <c r="AK222" s="2" t="s">
        <v>56</v>
      </c>
      <c r="AL222" s="2" t="n">
        <v>0</v>
      </c>
      <c r="AM222" s="2" t="s">
        <v>57</v>
      </c>
      <c r="AN222" s="2" t="n">
        <v>1</v>
      </c>
      <c r="AO222" s="2" t="n">
        <v>28903.33</v>
      </c>
      <c r="AP222" s="21" t="n">
        <f aca="false">+AO222/1.16</f>
        <v>24916.6637931035</v>
      </c>
      <c r="AQ222" s="21" t="n">
        <f aca="false">+AP222*0.16</f>
        <v>3986.66620689655</v>
      </c>
      <c r="BJ222" s="16" t="n">
        <v>24916.6637931035</v>
      </c>
      <c r="BK222" s="15" t="s">
        <v>50</v>
      </c>
      <c r="BL222" s="16" t="n">
        <v>3986.66620689655</v>
      </c>
      <c r="BM222" s="14" t="s">
        <v>51</v>
      </c>
      <c r="BN222" s="19" t="n">
        <v>0.16</v>
      </c>
    </row>
    <row r="223" customFormat="false" ht="12.75" hidden="false" customHeight="true" outlineLevel="0" collapsed="false">
      <c r="A223" s="14"/>
      <c r="B223" s="14"/>
      <c r="C223" s="15"/>
      <c r="D223" s="15"/>
      <c r="E223" s="15"/>
      <c r="F223" s="15"/>
      <c r="G223" s="15"/>
      <c r="H223" s="14"/>
      <c r="I223" s="14"/>
      <c r="J223" s="14"/>
      <c r="K223" s="14"/>
      <c r="L223" s="17"/>
      <c r="M223" s="18" t="s">
        <v>48</v>
      </c>
      <c r="N223" s="18" t="s">
        <v>49</v>
      </c>
      <c r="O223" s="15" t="n">
        <v>1</v>
      </c>
      <c r="P223" s="14"/>
      <c r="Q223" s="14"/>
      <c r="R223" s="16" t="n">
        <v>24687.3275862069</v>
      </c>
      <c r="S223" s="15" t="s">
        <v>50</v>
      </c>
      <c r="T223" s="16" t="n">
        <v>3949.9724137931</v>
      </c>
      <c r="U223" s="14" t="s">
        <v>51</v>
      </c>
      <c r="V223" s="19" t="n">
        <v>0.16</v>
      </c>
      <c r="W223" s="14" t="s">
        <v>263</v>
      </c>
      <c r="X223" s="14" t="s">
        <v>59</v>
      </c>
      <c r="Y223" s="14" t="s">
        <v>48</v>
      </c>
      <c r="Z223" s="15" t="n">
        <v>1</v>
      </c>
      <c r="AA223" s="14" t="n">
        <v>28637.3</v>
      </c>
      <c r="AB223" s="14" t="s">
        <v>54</v>
      </c>
      <c r="AC223" s="20" t="n">
        <v>203943</v>
      </c>
      <c r="AD223" s="20" t="n">
        <v>1</v>
      </c>
      <c r="AE223" s="14" t="n">
        <v>28637.3</v>
      </c>
      <c r="AF223" s="16" t="n">
        <v>0</v>
      </c>
      <c r="AG223" s="21"/>
      <c r="AI223" s="2" t="s">
        <v>263</v>
      </c>
      <c r="AJ223" s="2" t="s">
        <v>59</v>
      </c>
      <c r="AK223" s="2" t="s">
        <v>56</v>
      </c>
      <c r="AL223" s="2" t="n">
        <v>0</v>
      </c>
      <c r="AM223" s="2" t="s">
        <v>57</v>
      </c>
      <c r="AN223" s="2" t="n">
        <v>1</v>
      </c>
      <c r="AO223" s="2" t="n">
        <v>28637.3</v>
      </c>
      <c r="AP223" s="21" t="n">
        <f aca="false">+AO223/1.16</f>
        <v>24687.3275862069</v>
      </c>
      <c r="AQ223" s="21" t="n">
        <f aca="false">+AP223*0.16</f>
        <v>3949.9724137931</v>
      </c>
      <c r="BJ223" s="16" t="n">
        <v>24687.3275862069</v>
      </c>
      <c r="BK223" s="15" t="s">
        <v>50</v>
      </c>
      <c r="BL223" s="16" t="n">
        <v>3949.9724137931</v>
      </c>
      <c r="BM223" s="14" t="s">
        <v>51</v>
      </c>
      <c r="BN223" s="19" t="n">
        <v>0.16</v>
      </c>
    </row>
    <row r="224" customFormat="false" ht="12.75" hidden="false" customHeight="true" outlineLevel="0" collapsed="false">
      <c r="A224" s="14"/>
      <c r="B224" s="14"/>
      <c r="C224" s="15"/>
      <c r="D224" s="15"/>
      <c r="E224" s="15"/>
      <c r="F224" s="15"/>
      <c r="G224" s="15"/>
      <c r="H224" s="14"/>
      <c r="I224" s="14"/>
      <c r="J224" s="14"/>
      <c r="K224" s="14"/>
      <c r="L224" s="17"/>
      <c r="M224" s="18" t="s">
        <v>48</v>
      </c>
      <c r="N224" s="18" t="s">
        <v>49</v>
      </c>
      <c r="O224" s="15" t="n">
        <v>1</v>
      </c>
      <c r="P224" s="14"/>
      <c r="Q224" s="14"/>
      <c r="R224" s="16" t="n">
        <v>24687.3275862069</v>
      </c>
      <c r="S224" s="15" t="s">
        <v>50</v>
      </c>
      <c r="T224" s="16" t="n">
        <v>3949.9724137931</v>
      </c>
      <c r="U224" s="14" t="s">
        <v>51</v>
      </c>
      <c r="V224" s="19" t="n">
        <v>0.16</v>
      </c>
      <c r="W224" s="14" t="s">
        <v>264</v>
      </c>
      <c r="X224" s="14" t="s">
        <v>59</v>
      </c>
      <c r="Y224" s="14" t="s">
        <v>48</v>
      </c>
      <c r="Z224" s="15" t="n">
        <v>1</v>
      </c>
      <c r="AA224" s="14" t="n">
        <v>28637.3</v>
      </c>
      <c r="AB224" s="14" t="s">
        <v>54</v>
      </c>
      <c r="AC224" s="20" t="n">
        <v>204101</v>
      </c>
      <c r="AD224" s="20" t="n">
        <v>1</v>
      </c>
      <c r="AE224" s="14" t="n">
        <v>28637.3</v>
      </c>
      <c r="AF224" s="16" t="n">
        <v>0</v>
      </c>
      <c r="AG224" s="21"/>
      <c r="AI224" s="2" t="s">
        <v>264</v>
      </c>
      <c r="AJ224" s="2" t="s">
        <v>59</v>
      </c>
      <c r="AK224" s="2" t="s">
        <v>56</v>
      </c>
      <c r="AL224" s="2" t="n">
        <v>0</v>
      </c>
      <c r="AM224" s="2" t="s">
        <v>57</v>
      </c>
      <c r="AN224" s="2" t="n">
        <v>1</v>
      </c>
      <c r="AO224" s="2" t="n">
        <v>28637.3</v>
      </c>
      <c r="AP224" s="21" t="n">
        <f aca="false">+AO224/1.16</f>
        <v>24687.3275862069</v>
      </c>
      <c r="AQ224" s="21" t="n">
        <f aca="false">+AP224*0.16</f>
        <v>3949.9724137931</v>
      </c>
      <c r="BJ224" s="16" t="n">
        <v>24687.3275862069</v>
      </c>
      <c r="BK224" s="15" t="s">
        <v>50</v>
      </c>
      <c r="BL224" s="16" t="n">
        <v>3949.9724137931</v>
      </c>
      <c r="BM224" s="14" t="s">
        <v>51</v>
      </c>
      <c r="BN224" s="19" t="n">
        <v>0.16</v>
      </c>
    </row>
    <row r="225" customFormat="false" ht="12.75" hidden="false" customHeight="true" outlineLevel="0" collapsed="false">
      <c r="A225" s="14"/>
      <c r="B225" s="14"/>
      <c r="C225" s="15"/>
      <c r="D225" s="15"/>
      <c r="E225" s="15"/>
      <c r="F225" s="15"/>
      <c r="G225" s="15"/>
      <c r="H225" s="14"/>
      <c r="I225" s="14"/>
      <c r="J225" s="14"/>
      <c r="K225" s="14"/>
      <c r="L225" s="17"/>
      <c r="M225" s="18" t="s">
        <v>48</v>
      </c>
      <c r="N225" s="18" t="s">
        <v>49</v>
      </c>
      <c r="O225" s="15" t="n">
        <v>1</v>
      </c>
      <c r="P225" s="14"/>
      <c r="Q225" s="14"/>
      <c r="R225" s="16" t="n">
        <v>24916.6637931035</v>
      </c>
      <c r="S225" s="15" t="s">
        <v>50</v>
      </c>
      <c r="T225" s="16" t="n">
        <v>3986.66620689655</v>
      </c>
      <c r="U225" s="14" t="s">
        <v>51</v>
      </c>
      <c r="V225" s="19" t="n">
        <v>0.16</v>
      </c>
      <c r="W225" s="14" t="s">
        <v>265</v>
      </c>
      <c r="X225" s="14" t="s">
        <v>59</v>
      </c>
      <c r="Y225" s="14" t="s">
        <v>48</v>
      </c>
      <c r="Z225" s="15" t="n">
        <v>1</v>
      </c>
      <c r="AA225" s="14" t="n">
        <v>28903.33</v>
      </c>
      <c r="AB225" s="14" t="s">
        <v>54</v>
      </c>
      <c r="AC225" s="20" t="n">
        <v>204169</v>
      </c>
      <c r="AD225" s="20" t="n">
        <v>1</v>
      </c>
      <c r="AE225" s="14" t="n">
        <v>28903.33</v>
      </c>
      <c r="AF225" s="16" t="n">
        <v>0</v>
      </c>
      <c r="AG225" s="21"/>
      <c r="AI225" s="2" t="s">
        <v>265</v>
      </c>
      <c r="AJ225" s="2" t="s">
        <v>59</v>
      </c>
      <c r="AK225" s="2" t="s">
        <v>56</v>
      </c>
      <c r="AL225" s="2" t="n">
        <v>0</v>
      </c>
      <c r="AM225" s="2" t="s">
        <v>57</v>
      </c>
      <c r="AN225" s="2" t="n">
        <v>1</v>
      </c>
      <c r="AO225" s="2" t="n">
        <v>28903.33</v>
      </c>
      <c r="AP225" s="21" t="n">
        <f aca="false">+AO225/1.16</f>
        <v>24916.6637931035</v>
      </c>
      <c r="AQ225" s="21" t="n">
        <f aca="false">+AP225*0.16</f>
        <v>3986.66620689655</v>
      </c>
      <c r="BJ225" s="16" t="n">
        <v>24916.6637931035</v>
      </c>
      <c r="BK225" s="15" t="s">
        <v>50</v>
      </c>
      <c r="BL225" s="16" t="n">
        <v>3986.66620689655</v>
      </c>
      <c r="BM225" s="14" t="s">
        <v>51</v>
      </c>
      <c r="BN225" s="19" t="n">
        <v>0.16</v>
      </c>
    </row>
    <row r="226" customFormat="false" ht="12.75" hidden="true" customHeight="true" outlineLevel="0" collapsed="false">
      <c r="A226" s="14"/>
      <c r="B226" s="14"/>
      <c r="C226" s="15"/>
      <c r="D226" s="15"/>
      <c r="E226" s="15"/>
      <c r="F226" s="15"/>
      <c r="G226" s="15"/>
      <c r="H226" s="14"/>
      <c r="I226" s="14"/>
      <c r="J226" s="14"/>
      <c r="K226" s="14"/>
      <c r="L226" s="17"/>
      <c r="M226" s="18"/>
      <c r="N226" s="18"/>
      <c r="O226" s="15"/>
      <c r="P226" s="14"/>
      <c r="Q226" s="14"/>
      <c r="R226" s="16" t="n">
        <f aca="false" t="array" ref="R226:R226">SUM(ROUND(R206:R225,2))</f>
        <v>874103.26</v>
      </c>
      <c r="S226" s="15"/>
      <c r="T226" s="16" t="n">
        <f aca="false" t="array" ref="T226:T226">SUM(ROUND(T206:T225,2))</f>
        <v>139856.52</v>
      </c>
      <c r="U226" s="14"/>
      <c r="V226" s="19"/>
      <c r="W226" s="14"/>
      <c r="X226" s="14"/>
      <c r="Y226" s="14"/>
      <c r="Z226" s="15"/>
      <c r="AA226" s="14"/>
      <c r="AB226" s="14"/>
      <c r="AC226" s="20"/>
      <c r="AD226" s="20"/>
      <c r="AE226" s="14"/>
      <c r="AF226" s="16"/>
      <c r="AG226" s="21"/>
      <c r="AP226" s="21"/>
      <c r="AQ226" s="21"/>
      <c r="BJ226" s="16" t="n">
        <f aca="false" t="array" ref="BJ226:BJ226">SUM(ROUND(BJ206:BJ225,2))</f>
        <v>874103.26</v>
      </c>
      <c r="BK226" s="15"/>
      <c r="BL226" s="16" t="n">
        <f aca="false" t="array" ref="BL226:BL226">SUM(ROUND(BL206:BL225,2))</f>
        <v>139856.52</v>
      </c>
      <c r="BM226" s="14"/>
      <c r="BN226" s="19"/>
    </row>
    <row r="227" customFormat="false" ht="12.75" hidden="true" customHeight="true" outlineLevel="0" collapsed="false">
      <c r="A227" s="14"/>
      <c r="B227" s="14"/>
      <c r="C227" s="15"/>
      <c r="D227" s="15"/>
      <c r="E227" s="15"/>
      <c r="F227" s="15"/>
      <c r="G227" s="15"/>
      <c r="H227" s="14"/>
      <c r="I227" s="14"/>
      <c r="J227" s="14"/>
      <c r="K227" s="14"/>
      <c r="L227" s="17"/>
      <c r="M227" s="18"/>
      <c r="N227" s="18"/>
      <c r="O227" s="15"/>
      <c r="P227" s="14"/>
      <c r="Q227" s="14"/>
      <c r="R227" s="16"/>
      <c r="S227" s="15"/>
      <c r="T227" s="16"/>
      <c r="U227" s="14"/>
      <c r="V227" s="19"/>
      <c r="W227" s="14"/>
      <c r="X227" s="14"/>
      <c r="Y227" s="14"/>
      <c r="Z227" s="15"/>
      <c r="AA227" s="14"/>
      <c r="AB227" s="14"/>
      <c r="AC227" s="20"/>
      <c r="AD227" s="20"/>
      <c r="AE227" s="14"/>
      <c r="AF227" s="16"/>
      <c r="AG227" s="21"/>
      <c r="AP227" s="21"/>
      <c r="AQ227" s="21"/>
      <c r="BJ227" s="16"/>
      <c r="BK227" s="15"/>
      <c r="BL227" s="16"/>
      <c r="BM227" s="14"/>
      <c r="BN227" s="19"/>
    </row>
    <row r="228" customFormat="false" ht="12.75" hidden="true" customHeight="true" outlineLevel="0" collapsed="false">
      <c r="A228" s="14"/>
      <c r="B228" s="14"/>
      <c r="C228" s="15"/>
      <c r="D228" s="15"/>
      <c r="E228" s="15"/>
      <c r="F228" s="15"/>
      <c r="G228" s="15"/>
      <c r="H228" s="14"/>
      <c r="I228" s="14"/>
      <c r="J228" s="14"/>
      <c r="K228" s="14"/>
      <c r="L228" s="17"/>
      <c r="M228" s="18"/>
      <c r="N228" s="18"/>
      <c r="O228" s="15"/>
      <c r="P228" s="14"/>
      <c r="Q228" s="14"/>
      <c r="R228" s="16"/>
      <c r="S228" s="15"/>
      <c r="T228" s="16"/>
      <c r="U228" s="14"/>
      <c r="V228" s="19"/>
      <c r="W228" s="14"/>
      <c r="X228" s="14"/>
      <c r="Y228" s="14"/>
      <c r="Z228" s="15"/>
      <c r="AA228" s="14"/>
      <c r="AB228" s="14"/>
      <c r="AC228" s="20"/>
      <c r="AD228" s="20"/>
      <c r="AE228" s="14"/>
      <c r="AF228" s="16"/>
      <c r="AG228" s="21"/>
      <c r="AP228" s="21"/>
      <c r="AQ228" s="21"/>
      <c r="BJ228" s="16"/>
      <c r="BK228" s="15"/>
      <c r="BL228" s="16"/>
      <c r="BM228" s="14"/>
      <c r="BN228" s="19"/>
    </row>
    <row r="229" customFormat="false" ht="12.75" hidden="true" customHeight="true" outlineLevel="0" collapsed="false">
      <c r="A229" s="14"/>
      <c r="B229" s="14"/>
      <c r="C229" s="15"/>
      <c r="D229" s="15"/>
      <c r="E229" s="15"/>
      <c r="F229" s="15"/>
      <c r="G229" s="15"/>
      <c r="H229" s="14"/>
      <c r="I229" s="14"/>
      <c r="J229" s="14"/>
      <c r="K229" s="14"/>
      <c r="L229" s="17"/>
      <c r="M229" s="18"/>
      <c r="N229" s="18"/>
      <c r="O229" s="15"/>
      <c r="P229" s="14"/>
      <c r="Q229" s="14"/>
      <c r="R229" s="16"/>
      <c r="S229" s="15"/>
      <c r="T229" s="16"/>
      <c r="U229" s="14"/>
      <c r="V229" s="19"/>
      <c r="W229" s="14"/>
      <c r="X229" s="14"/>
      <c r="Y229" s="14"/>
      <c r="Z229" s="15"/>
      <c r="AA229" s="14"/>
      <c r="AB229" s="14"/>
      <c r="AC229" s="20"/>
      <c r="AD229" s="20"/>
      <c r="AE229" s="14"/>
      <c r="AF229" s="16"/>
      <c r="AG229" s="21"/>
      <c r="AP229" s="21"/>
      <c r="AQ229" s="21"/>
      <c r="BJ229" s="16"/>
      <c r="BK229" s="15"/>
      <c r="BL229" s="16"/>
      <c r="BM229" s="14"/>
      <c r="BN229" s="19"/>
    </row>
    <row r="230" customFormat="false" ht="12.75" hidden="true" customHeight="true" outlineLevel="0" collapsed="false">
      <c r="A230" s="14"/>
      <c r="B230" s="14"/>
      <c r="C230" s="15"/>
      <c r="D230" s="15"/>
      <c r="E230" s="15"/>
      <c r="F230" s="15"/>
      <c r="G230" s="15"/>
      <c r="H230" s="14"/>
      <c r="I230" s="14"/>
      <c r="J230" s="14"/>
      <c r="K230" s="14"/>
      <c r="L230" s="17"/>
      <c r="M230" s="18"/>
      <c r="N230" s="18"/>
      <c r="O230" s="15"/>
      <c r="P230" s="14"/>
      <c r="Q230" s="14"/>
      <c r="R230" s="16"/>
      <c r="S230" s="15"/>
      <c r="T230" s="16"/>
      <c r="U230" s="14"/>
      <c r="V230" s="19"/>
      <c r="W230" s="14"/>
      <c r="X230" s="14"/>
      <c r="Y230" s="14"/>
      <c r="Z230" s="15"/>
      <c r="AA230" s="14"/>
      <c r="AB230" s="14"/>
      <c r="AC230" s="20"/>
      <c r="AD230" s="20"/>
      <c r="AE230" s="14"/>
      <c r="AF230" s="16"/>
      <c r="AG230" s="21"/>
      <c r="AP230" s="21"/>
      <c r="AQ230" s="21"/>
      <c r="BJ230" s="16"/>
      <c r="BK230" s="15"/>
      <c r="BL230" s="16"/>
      <c r="BM230" s="14"/>
      <c r="BN230" s="19"/>
    </row>
    <row r="231" customFormat="false" ht="12.75" hidden="true" customHeight="true" outlineLevel="0" collapsed="false">
      <c r="A231" s="14"/>
      <c r="B231" s="14"/>
      <c r="C231" s="15"/>
      <c r="D231" s="15"/>
      <c r="E231" s="15"/>
      <c r="F231" s="15"/>
      <c r="G231" s="15"/>
      <c r="H231" s="14"/>
      <c r="I231" s="14"/>
      <c r="J231" s="14"/>
      <c r="K231" s="14"/>
      <c r="L231" s="17"/>
      <c r="M231" s="18"/>
      <c r="N231" s="18"/>
      <c r="O231" s="15"/>
      <c r="P231" s="14"/>
      <c r="Q231" s="14"/>
      <c r="R231" s="16"/>
      <c r="S231" s="15"/>
      <c r="T231" s="16"/>
      <c r="U231" s="14"/>
      <c r="V231" s="19"/>
      <c r="W231" s="14"/>
      <c r="X231" s="14"/>
      <c r="Y231" s="14"/>
      <c r="Z231" s="15"/>
      <c r="AA231" s="14"/>
      <c r="AB231" s="14"/>
      <c r="AC231" s="20"/>
      <c r="AD231" s="20"/>
      <c r="AE231" s="14"/>
      <c r="AF231" s="16"/>
      <c r="AG231" s="21"/>
      <c r="AP231" s="21"/>
      <c r="AQ231" s="21"/>
      <c r="BJ231" s="16"/>
      <c r="BK231" s="15"/>
      <c r="BL231" s="16"/>
      <c r="BM231" s="14"/>
      <c r="BN231" s="19"/>
    </row>
    <row r="232" customFormat="false" ht="12.75" hidden="false" customHeight="true" outlineLevel="0" collapsed="false">
      <c r="A232" s="13" t="n">
        <v>11</v>
      </c>
      <c r="B232" s="14" t="n">
        <v>601</v>
      </c>
      <c r="C232" s="15" t="str">
        <f aca="false">AS232</f>
        <v>JRI840903AF3</v>
      </c>
      <c r="D232" s="15" t="str">
        <f aca="false">AR232</f>
        <v>J.R. INTERCONTROL</v>
      </c>
      <c r="E232" s="15" t="str">
        <f aca="false">AU232</f>
        <v>estelarojas@jrinter.com.mx</v>
      </c>
      <c r="F232" s="15" t="str">
        <f aca="false">AT232</f>
        <v>53569</v>
      </c>
      <c r="G232" s="15" t="n">
        <v>601</v>
      </c>
      <c r="H232" s="14" t="n">
        <v>550076689</v>
      </c>
      <c r="I232" s="16" t="n">
        <f aca="false">R238</f>
        <v>89583.7</v>
      </c>
      <c r="J232" s="14" t="n">
        <v>103917.09</v>
      </c>
      <c r="K232" s="16" t="n">
        <f aca="false">T238</f>
        <v>14333.39</v>
      </c>
      <c r="L232" s="17" t="n">
        <v>44988.5</v>
      </c>
      <c r="M232" s="18" t="s">
        <v>48</v>
      </c>
      <c r="N232" s="18" t="s">
        <v>49</v>
      </c>
      <c r="O232" s="15" t="n">
        <v>1</v>
      </c>
      <c r="P232" s="14" t="n">
        <v>103917.09</v>
      </c>
      <c r="Q232" s="14" t="n">
        <v>103917.09</v>
      </c>
      <c r="R232" s="16" t="n">
        <v>70607.75</v>
      </c>
      <c r="S232" s="15" t="s">
        <v>50</v>
      </c>
      <c r="T232" s="16" t="n">
        <v>11297.24</v>
      </c>
      <c r="U232" s="14" t="s">
        <v>51</v>
      </c>
      <c r="V232" s="19" t="n">
        <v>0.16</v>
      </c>
      <c r="W232" s="14" t="s">
        <v>266</v>
      </c>
      <c r="X232" s="14" t="s">
        <v>59</v>
      </c>
      <c r="Y232" s="14" t="s">
        <v>48</v>
      </c>
      <c r="Z232" s="15" t="n">
        <v>1</v>
      </c>
      <c r="AA232" s="14" t="n">
        <v>81904.99</v>
      </c>
      <c r="AB232" s="14" t="s">
        <v>54</v>
      </c>
      <c r="AC232" s="20" t="n">
        <v>204367</v>
      </c>
      <c r="AD232" s="20" t="n">
        <v>1</v>
      </c>
      <c r="AE232" s="14" t="n">
        <v>81904.99</v>
      </c>
      <c r="AF232" s="16" t="n">
        <v>0</v>
      </c>
      <c r="AG232" s="21"/>
      <c r="AH232" s="2" t="n">
        <v>103917.09</v>
      </c>
      <c r="AI232" s="2" t="s">
        <v>266</v>
      </c>
      <c r="AJ232" s="2" t="s">
        <v>59</v>
      </c>
      <c r="AK232" s="2" t="s">
        <v>56</v>
      </c>
      <c r="AL232" s="2" t="n">
        <v>0</v>
      </c>
      <c r="AM232" s="2" t="s">
        <v>57</v>
      </c>
      <c r="AN232" s="2" t="n">
        <v>1</v>
      </c>
      <c r="AO232" s="2" t="n">
        <v>81904.99</v>
      </c>
      <c r="AP232" s="21" t="n">
        <f aca="false">+AO232/1.16</f>
        <v>70607.75</v>
      </c>
      <c r="AQ232" s="21" t="n">
        <f aca="false">+AP232*0.16</f>
        <v>11297.24</v>
      </c>
      <c r="AR232" s="2" t="s">
        <v>243</v>
      </c>
      <c r="AS232" s="2" t="s">
        <v>242</v>
      </c>
      <c r="AT232" s="2" t="s">
        <v>245</v>
      </c>
      <c r="AU232" s="2" t="s">
        <v>244</v>
      </c>
      <c r="BJ232" s="16" t="n">
        <v>70607.75</v>
      </c>
      <c r="BK232" s="15" t="s">
        <v>50</v>
      </c>
      <c r="BL232" s="16" t="n">
        <v>11297.24</v>
      </c>
      <c r="BM232" s="14" t="s">
        <v>51</v>
      </c>
      <c r="BN232" s="19" t="n">
        <v>0.16</v>
      </c>
    </row>
    <row r="233" customFormat="false" ht="12.75" hidden="false" customHeight="true" outlineLevel="0" collapsed="false">
      <c r="A233" s="14"/>
      <c r="B233" s="14"/>
      <c r="C233" s="15"/>
      <c r="D233" s="15"/>
      <c r="E233" s="15"/>
      <c r="F233" s="15"/>
      <c r="G233" s="15"/>
      <c r="H233" s="14"/>
      <c r="I233" s="14"/>
      <c r="J233" s="14"/>
      <c r="K233" s="14"/>
      <c r="L233" s="17"/>
      <c r="M233" s="18" t="s">
        <v>48</v>
      </c>
      <c r="N233" s="18" t="s">
        <v>49</v>
      </c>
      <c r="O233" s="15" t="n">
        <v>1</v>
      </c>
      <c r="P233" s="14"/>
      <c r="Q233" s="14"/>
      <c r="R233" s="16" t="n">
        <v>1445.69827586207</v>
      </c>
      <c r="S233" s="15" t="s">
        <v>50</v>
      </c>
      <c r="T233" s="16" t="n">
        <v>231.311724137931</v>
      </c>
      <c r="U233" s="14" t="s">
        <v>51</v>
      </c>
      <c r="V233" s="19" t="n">
        <v>0.16</v>
      </c>
      <c r="W233" s="14" t="s">
        <v>267</v>
      </c>
      <c r="X233" s="14" t="s">
        <v>59</v>
      </c>
      <c r="Y233" s="14" t="s">
        <v>48</v>
      </c>
      <c r="Z233" s="15" t="n">
        <v>1</v>
      </c>
      <c r="AA233" s="14" t="n">
        <v>1677.01</v>
      </c>
      <c r="AB233" s="14" t="s">
        <v>54</v>
      </c>
      <c r="AC233" s="20" t="n">
        <v>204406</v>
      </c>
      <c r="AD233" s="20" t="n">
        <v>1</v>
      </c>
      <c r="AE233" s="14" t="n">
        <v>1677.01</v>
      </c>
      <c r="AF233" s="16" t="n">
        <v>0</v>
      </c>
      <c r="AG233" s="21"/>
      <c r="AI233" s="2" t="s">
        <v>267</v>
      </c>
      <c r="AJ233" s="2" t="s">
        <v>59</v>
      </c>
      <c r="AK233" s="2" t="s">
        <v>56</v>
      </c>
      <c r="AL233" s="2" t="n">
        <v>0</v>
      </c>
      <c r="AM233" s="2" t="s">
        <v>57</v>
      </c>
      <c r="AN233" s="2" t="n">
        <v>1</v>
      </c>
      <c r="AO233" s="2" t="n">
        <v>1677.01</v>
      </c>
      <c r="AP233" s="21" t="n">
        <f aca="false">+AO233/1.16</f>
        <v>1445.69827586207</v>
      </c>
      <c r="AQ233" s="21" t="n">
        <f aca="false">+AP233*0.16</f>
        <v>231.311724137931</v>
      </c>
      <c r="BJ233" s="16" t="n">
        <v>1445.69827586207</v>
      </c>
      <c r="BK233" s="15" t="s">
        <v>50</v>
      </c>
      <c r="BL233" s="16" t="n">
        <v>231.311724137931</v>
      </c>
      <c r="BM233" s="14" t="s">
        <v>51</v>
      </c>
      <c r="BN233" s="19" t="n">
        <v>0.16</v>
      </c>
    </row>
    <row r="234" customFormat="false" ht="12.75" hidden="false" customHeight="true" outlineLevel="0" collapsed="false">
      <c r="A234" s="14"/>
      <c r="B234" s="14"/>
      <c r="C234" s="15"/>
      <c r="D234" s="15"/>
      <c r="E234" s="15"/>
      <c r="F234" s="15"/>
      <c r="G234" s="15"/>
      <c r="H234" s="14"/>
      <c r="I234" s="14"/>
      <c r="J234" s="14"/>
      <c r="K234" s="14"/>
      <c r="L234" s="17"/>
      <c r="M234" s="18" t="s">
        <v>48</v>
      </c>
      <c r="N234" s="18" t="s">
        <v>49</v>
      </c>
      <c r="O234" s="15" t="n">
        <v>1</v>
      </c>
      <c r="P234" s="14"/>
      <c r="Q234" s="14"/>
      <c r="R234" s="16" t="n">
        <v>173.224137931035</v>
      </c>
      <c r="S234" s="15" t="s">
        <v>50</v>
      </c>
      <c r="T234" s="16" t="n">
        <v>27.7158620689655</v>
      </c>
      <c r="U234" s="14" t="s">
        <v>51</v>
      </c>
      <c r="V234" s="19" t="n">
        <v>0.16</v>
      </c>
      <c r="W234" s="14" t="s">
        <v>268</v>
      </c>
      <c r="X234" s="14" t="s">
        <v>59</v>
      </c>
      <c r="Y234" s="14" t="s">
        <v>48</v>
      </c>
      <c r="Z234" s="15" t="n">
        <v>1</v>
      </c>
      <c r="AA234" s="14" t="n">
        <v>200.94</v>
      </c>
      <c r="AB234" s="14" t="s">
        <v>54</v>
      </c>
      <c r="AC234" s="20" t="n">
        <v>204549</v>
      </c>
      <c r="AD234" s="20" t="n">
        <v>1</v>
      </c>
      <c r="AE234" s="14" t="n">
        <v>200.94</v>
      </c>
      <c r="AF234" s="16" t="n">
        <v>0</v>
      </c>
      <c r="AG234" s="21"/>
      <c r="AI234" s="2" t="s">
        <v>268</v>
      </c>
      <c r="AJ234" s="2" t="s">
        <v>59</v>
      </c>
      <c r="AK234" s="2" t="s">
        <v>56</v>
      </c>
      <c r="AL234" s="2" t="n">
        <v>0</v>
      </c>
      <c r="AM234" s="2" t="s">
        <v>57</v>
      </c>
      <c r="AN234" s="2" t="n">
        <v>1</v>
      </c>
      <c r="AO234" s="2" t="n">
        <v>200.94</v>
      </c>
      <c r="AP234" s="21" t="n">
        <f aca="false">+AO234/1.16</f>
        <v>173.224137931035</v>
      </c>
      <c r="AQ234" s="21" t="n">
        <f aca="false">+AP234*0.16</f>
        <v>27.7158620689655</v>
      </c>
      <c r="BJ234" s="16" t="n">
        <v>173.224137931035</v>
      </c>
      <c r="BK234" s="15" t="s">
        <v>50</v>
      </c>
      <c r="BL234" s="16" t="n">
        <v>27.7158620689655</v>
      </c>
      <c r="BM234" s="14" t="s">
        <v>51</v>
      </c>
      <c r="BN234" s="19" t="n">
        <v>0.16</v>
      </c>
    </row>
    <row r="235" customFormat="false" ht="12.75" hidden="false" customHeight="true" outlineLevel="0" collapsed="false">
      <c r="A235" s="14"/>
      <c r="B235" s="14"/>
      <c r="C235" s="15"/>
      <c r="D235" s="15"/>
      <c r="E235" s="15"/>
      <c r="F235" s="15"/>
      <c r="G235" s="15"/>
      <c r="H235" s="14"/>
      <c r="I235" s="14"/>
      <c r="J235" s="14"/>
      <c r="K235" s="14"/>
      <c r="L235" s="17"/>
      <c r="M235" s="18" t="s">
        <v>48</v>
      </c>
      <c r="N235" s="18" t="s">
        <v>49</v>
      </c>
      <c r="O235" s="15" t="n">
        <v>1</v>
      </c>
      <c r="P235" s="14"/>
      <c r="Q235" s="14"/>
      <c r="R235" s="16" t="n">
        <v>3128.75862068966</v>
      </c>
      <c r="S235" s="15" t="s">
        <v>50</v>
      </c>
      <c r="T235" s="16" t="n">
        <v>500.601379310345</v>
      </c>
      <c r="U235" s="14" t="s">
        <v>51</v>
      </c>
      <c r="V235" s="19" t="n">
        <v>0.16</v>
      </c>
      <c r="W235" s="14" t="s">
        <v>269</v>
      </c>
      <c r="X235" s="14" t="s">
        <v>59</v>
      </c>
      <c r="Y235" s="14" t="s">
        <v>48</v>
      </c>
      <c r="Z235" s="15" t="n">
        <v>1</v>
      </c>
      <c r="AA235" s="14" t="n">
        <v>3629.36</v>
      </c>
      <c r="AB235" s="14" t="s">
        <v>54</v>
      </c>
      <c r="AC235" s="20" t="n">
        <v>204564</v>
      </c>
      <c r="AD235" s="20" t="n">
        <v>1</v>
      </c>
      <c r="AE235" s="14" t="n">
        <v>3629.36</v>
      </c>
      <c r="AF235" s="16" t="n">
        <v>0</v>
      </c>
      <c r="AG235" s="21"/>
      <c r="AI235" s="2" t="s">
        <v>269</v>
      </c>
      <c r="AJ235" s="2" t="s">
        <v>59</v>
      </c>
      <c r="AK235" s="2" t="s">
        <v>56</v>
      </c>
      <c r="AL235" s="2" t="n">
        <v>0</v>
      </c>
      <c r="AM235" s="2" t="s">
        <v>57</v>
      </c>
      <c r="AN235" s="2" t="n">
        <v>1</v>
      </c>
      <c r="AO235" s="2" t="n">
        <v>3629.36</v>
      </c>
      <c r="AP235" s="21" t="n">
        <f aca="false">+AO235/1.16</f>
        <v>3128.75862068966</v>
      </c>
      <c r="AQ235" s="21" t="n">
        <f aca="false">+AP235*0.16</f>
        <v>500.601379310345</v>
      </c>
      <c r="BJ235" s="16" t="n">
        <v>3128.75862068966</v>
      </c>
      <c r="BK235" s="15" t="s">
        <v>50</v>
      </c>
      <c r="BL235" s="16" t="n">
        <v>500.601379310345</v>
      </c>
      <c r="BM235" s="14" t="s">
        <v>51</v>
      </c>
      <c r="BN235" s="19" t="n">
        <v>0.16</v>
      </c>
    </row>
    <row r="236" customFormat="false" ht="12.75" hidden="false" customHeight="true" outlineLevel="0" collapsed="false">
      <c r="A236" s="14"/>
      <c r="B236" s="14"/>
      <c r="C236" s="15"/>
      <c r="D236" s="15"/>
      <c r="E236" s="15"/>
      <c r="F236" s="15"/>
      <c r="G236" s="15"/>
      <c r="H236" s="14"/>
      <c r="I236" s="14"/>
      <c r="J236" s="14"/>
      <c r="K236" s="14"/>
      <c r="L236" s="17"/>
      <c r="M236" s="18" t="s">
        <v>48</v>
      </c>
      <c r="N236" s="18" t="s">
        <v>49</v>
      </c>
      <c r="O236" s="15" t="n">
        <v>1</v>
      </c>
      <c r="P236" s="14"/>
      <c r="Q236" s="14"/>
      <c r="R236" s="16" t="n">
        <v>4721.75</v>
      </c>
      <c r="S236" s="15" t="s">
        <v>50</v>
      </c>
      <c r="T236" s="16" t="n">
        <v>755.48</v>
      </c>
      <c r="U236" s="14" t="s">
        <v>51</v>
      </c>
      <c r="V236" s="19" t="n">
        <v>0.16</v>
      </c>
      <c r="W236" s="14" t="s">
        <v>270</v>
      </c>
      <c r="X236" s="14" t="s">
        <v>59</v>
      </c>
      <c r="Y236" s="14" t="s">
        <v>48</v>
      </c>
      <c r="Z236" s="15" t="n">
        <v>1</v>
      </c>
      <c r="AA236" s="14" t="n">
        <v>5477.23</v>
      </c>
      <c r="AB236" s="14" t="s">
        <v>54</v>
      </c>
      <c r="AC236" s="20" t="n">
        <v>204579</v>
      </c>
      <c r="AD236" s="20" t="n">
        <v>1</v>
      </c>
      <c r="AE236" s="14" t="n">
        <v>5477.23</v>
      </c>
      <c r="AF236" s="16" t="n">
        <v>0</v>
      </c>
      <c r="AG236" s="21"/>
      <c r="AI236" s="2" t="s">
        <v>270</v>
      </c>
      <c r="AJ236" s="2" t="s">
        <v>59</v>
      </c>
      <c r="AK236" s="2" t="s">
        <v>56</v>
      </c>
      <c r="AL236" s="2" t="n">
        <v>0</v>
      </c>
      <c r="AM236" s="2" t="s">
        <v>57</v>
      </c>
      <c r="AN236" s="2" t="n">
        <v>1</v>
      </c>
      <c r="AO236" s="2" t="n">
        <v>5477.23</v>
      </c>
      <c r="AP236" s="21" t="n">
        <f aca="false">+AO236/1.16</f>
        <v>4721.75</v>
      </c>
      <c r="AQ236" s="21" t="n">
        <f aca="false">+AP236*0.16</f>
        <v>755.48</v>
      </c>
      <c r="BJ236" s="16" t="n">
        <v>4721.75</v>
      </c>
      <c r="BK236" s="15" t="s">
        <v>50</v>
      </c>
      <c r="BL236" s="16" t="n">
        <v>755.48</v>
      </c>
      <c r="BM236" s="14" t="s">
        <v>51</v>
      </c>
      <c r="BN236" s="19" t="n">
        <v>0.16</v>
      </c>
    </row>
    <row r="237" customFormat="false" ht="12.75" hidden="false" customHeight="true" outlineLevel="0" collapsed="false">
      <c r="A237" s="14"/>
      <c r="B237" s="14"/>
      <c r="C237" s="15"/>
      <c r="D237" s="15"/>
      <c r="E237" s="15"/>
      <c r="F237" s="15"/>
      <c r="G237" s="15"/>
      <c r="H237" s="14"/>
      <c r="I237" s="14"/>
      <c r="J237" s="14"/>
      <c r="K237" s="14"/>
      <c r="L237" s="17"/>
      <c r="M237" s="18" t="s">
        <v>48</v>
      </c>
      <c r="N237" s="18" t="s">
        <v>49</v>
      </c>
      <c r="O237" s="15" t="n">
        <v>1</v>
      </c>
      <c r="P237" s="14"/>
      <c r="Q237" s="14"/>
      <c r="R237" s="16" t="n">
        <v>9506.51724137931</v>
      </c>
      <c r="S237" s="15" t="s">
        <v>50</v>
      </c>
      <c r="T237" s="16" t="n">
        <v>1521.04275862069</v>
      </c>
      <c r="U237" s="14" t="s">
        <v>51</v>
      </c>
      <c r="V237" s="19" t="n">
        <v>0.16</v>
      </c>
      <c r="W237" s="14" t="s">
        <v>271</v>
      </c>
      <c r="X237" s="14" t="s">
        <v>59</v>
      </c>
      <c r="Y237" s="14" t="s">
        <v>48</v>
      </c>
      <c r="Z237" s="15" t="n">
        <v>1</v>
      </c>
      <c r="AA237" s="14" t="n">
        <v>11027.56</v>
      </c>
      <c r="AB237" s="14" t="s">
        <v>54</v>
      </c>
      <c r="AC237" s="20" t="n">
        <v>204581</v>
      </c>
      <c r="AD237" s="20" t="n">
        <v>1</v>
      </c>
      <c r="AE237" s="14" t="n">
        <v>11027.56</v>
      </c>
      <c r="AF237" s="16" t="n">
        <v>0</v>
      </c>
      <c r="AG237" s="21"/>
      <c r="AI237" s="2" t="s">
        <v>271</v>
      </c>
      <c r="AJ237" s="2" t="s">
        <v>59</v>
      </c>
      <c r="AK237" s="2" t="s">
        <v>56</v>
      </c>
      <c r="AL237" s="2" t="n">
        <v>0</v>
      </c>
      <c r="AM237" s="2" t="s">
        <v>57</v>
      </c>
      <c r="AN237" s="2" t="n">
        <v>1</v>
      </c>
      <c r="AO237" s="2" t="n">
        <v>11027.56</v>
      </c>
      <c r="AP237" s="21" t="n">
        <f aca="false">+AO237/1.16</f>
        <v>9506.51724137931</v>
      </c>
      <c r="AQ237" s="21" t="n">
        <f aca="false">+AP237*0.16</f>
        <v>1521.04275862069</v>
      </c>
      <c r="BJ237" s="16" t="n">
        <v>9506.51724137931</v>
      </c>
      <c r="BK237" s="15" t="s">
        <v>50</v>
      </c>
      <c r="BL237" s="16" t="n">
        <v>1521.04275862069</v>
      </c>
      <c r="BM237" s="14" t="s">
        <v>51</v>
      </c>
      <c r="BN237" s="19" t="n">
        <v>0.16</v>
      </c>
    </row>
    <row r="238" customFormat="false" ht="12.75" hidden="true" customHeight="true" outlineLevel="0" collapsed="false">
      <c r="A238" s="14"/>
      <c r="B238" s="14"/>
      <c r="C238" s="15"/>
      <c r="D238" s="15"/>
      <c r="E238" s="15"/>
      <c r="F238" s="15"/>
      <c r="G238" s="15"/>
      <c r="H238" s="14"/>
      <c r="I238" s="14"/>
      <c r="J238" s="14"/>
      <c r="K238" s="14"/>
      <c r="L238" s="17"/>
      <c r="M238" s="18"/>
      <c r="N238" s="18"/>
      <c r="O238" s="15"/>
      <c r="P238" s="14"/>
      <c r="Q238" s="14"/>
      <c r="R238" s="16" t="n">
        <f aca="false" t="array" ref="R238:R238">SUM(ROUND(R232:R237,2))</f>
        <v>89583.7</v>
      </c>
      <c r="S238" s="15"/>
      <c r="T238" s="16" t="n">
        <f aca="false" t="array" ref="T238:T238">SUM(ROUND(T232:T237,2))</f>
        <v>14333.39</v>
      </c>
      <c r="U238" s="14"/>
      <c r="V238" s="19"/>
      <c r="W238" s="14"/>
      <c r="X238" s="14"/>
      <c r="Y238" s="14"/>
      <c r="Z238" s="15"/>
      <c r="AA238" s="14"/>
      <c r="AB238" s="14"/>
      <c r="AC238" s="20"/>
      <c r="AD238" s="20"/>
      <c r="AE238" s="14"/>
      <c r="AF238" s="16"/>
      <c r="AG238" s="21"/>
      <c r="AP238" s="21"/>
      <c r="AQ238" s="21"/>
      <c r="BJ238" s="16" t="n">
        <f aca="false" t="array" ref="BJ238:BJ238">SUM(ROUND(BJ232:BJ237,2))</f>
        <v>89583.7</v>
      </c>
      <c r="BK238" s="15"/>
      <c r="BL238" s="16" t="n">
        <f aca="false" t="array" ref="BL238:BL238">SUM(ROUND(BL232:BL237,2))</f>
        <v>14333.39</v>
      </c>
      <c r="BM238" s="14"/>
      <c r="BN238" s="19"/>
    </row>
    <row r="239" customFormat="false" ht="12.75" hidden="true" customHeight="true" outlineLevel="0" collapsed="false">
      <c r="A239" s="14"/>
      <c r="B239" s="14"/>
      <c r="C239" s="15"/>
      <c r="D239" s="15"/>
      <c r="E239" s="15"/>
      <c r="F239" s="15"/>
      <c r="G239" s="15"/>
      <c r="H239" s="14"/>
      <c r="I239" s="14"/>
      <c r="J239" s="14"/>
      <c r="K239" s="14"/>
      <c r="L239" s="17"/>
      <c r="M239" s="18"/>
      <c r="N239" s="18"/>
      <c r="O239" s="15"/>
      <c r="P239" s="14"/>
      <c r="Q239" s="14"/>
      <c r="R239" s="16"/>
      <c r="S239" s="15"/>
      <c r="T239" s="16"/>
      <c r="U239" s="14"/>
      <c r="V239" s="19"/>
      <c r="W239" s="14"/>
      <c r="X239" s="14"/>
      <c r="Y239" s="14"/>
      <c r="Z239" s="15"/>
      <c r="AA239" s="14"/>
      <c r="AB239" s="14"/>
      <c r="AC239" s="20"/>
      <c r="AD239" s="20"/>
      <c r="AE239" s="14"/>
      <c r="AF239" s="16"/>
      <c r="AG239" s="21"/>
      <c r="AP239" s="21"/>
      <c r="AQ239" s="21"/>
      <c r="BJ239" s="16"/>
      <c r="BK239" s="15"/>
      <c r="BL239" s="16"/>
      <c r="BM239" s="14"/>
      <c r="BN239" s="19"/>
    </row>
    <row r="240" customFormat="false" ht="12.75" hidden="true" customHeight="true" outlineLevel="0" collapsed="false">
      <c r="A240" s="14"/>
      <c r="B240" s="14"/>
      <c r="C240" s="15"/>
      <c r="D240" s="15"/>
      <c r="E240" s="15"/>
      <c r="F240" s="15"/>
      <c r="G240" s="15"/>
      <c r="H240" s="14"/>
      <c r="I240" s="14"/>
      <c r="J240" s="14"/>
      <c r="K240" s="14"/>
      <c r="L240" s="17"/>
      <c r="M240" s="18"/>
      <c r="N240" s="18"/>
      <c r="O240" s="15"/>
      <c r="P240" s="14"/>
      <c r="Q240" s="14"/>
      <c r="R240" s="16"/>
      <c r="S240" s="15"/>
      <c r="T240" s="16"/>
      <c r="U240" s="14"/>
      <c r="V240" s="19"/>
      <c r="W240" s="14"/>
      <c r="X240" s="14"/>
      <c r="Y240" s="14"/>
      <c r="Z240" s="15"/>
      <c r="AA240" s="14"/>
      <c r="AB240" s="14"/>
      <c r="AC240" s="20"/>
      <c r="AD240" s="20"/>
      <c r="AE240" s="14"/>
      <c r="AF240" s="16"/>
      <c r="AG240" s="21"/>
      <c r="AP240" s="21"/>
      <c r="AQ240" s="21"/>
      <c r="BJ240" s="16"/>
      <c r="BK240" s="15"/>
      <c r="BL240" s="16"/>
      <c r="BM240" s="14"/>
      <c r="BN240" s="19"/>
    </row>
    <row r="241" customFormat="false" ht="12.75" hidden="true" customHeight="true" outlineLevel="0" collapsed="false">
      <c r="A241" s="14"/>
      <c r="B241" s="14"/>
      <c r="C241" s="15"/>
      <c r="D241" s="15"/>
      <c r="E241" s="15"/>
      <c r="F241" s="15"/>
      <c r="G241" s="15"/>
      <c r="H241" s="14"/>
      <c r="I241" s="14"/>
      <c r="J241" s="14"/>
      <c r="K241" s="14"/>
      <c r="L241" s="17"/>
      <c r="M241" s="18"/>
      <c r="N241" s="18"/>
      <c r="O241" s="15"/>
      <c r="P241" s="14"/>
      <c r="Q241" s="14"/>
      <c r="R241" s="16"/>
      <c r="S241" s="15"/>
      <c r="T241" s="16"/>
      <c r="U241" s="14"/>
      <c r="V241" s="19"/>
      <c r="W241" s="14"/>
      <c r="X241" s="14"/>
      <c r="Y241" s="14"/>
      <c r="Z241" s="15"/>
      <c r="AA241" s="14"/>
      <c r="AB241" s="14"/>
      <c r="AC241" s="20"/>
      <c r="AD241" s="20"/>
      <c r="AE241" s="14"/>
      <c r="AF241" s="16"/>
      <c r="AG241" s="21"/>
      <c r="AP241" s="21"/>
      <c r="AQ241" s="21"/>
      <c r="BJ241" s="16"/>
      <c r="BK241" s="15"/>
      <c r="BL241" s="16"/>
      <c r="BM241" s="14"/>
      <c r="BN241" s="19"/>
    </row>
    <row r="242" customFormat="false" ht="12.75" hidden="true" customHeight="true" outlineLevel="0" collapsed="false">
      <c r="A242" s="14"/>
      <c r="B242" s="14"/>
      <c r="C242" s="15"/>
      <c r="D242" s="15"/>
      <c r="E242" s="15"/>
      <c r="F242" s="15"/>
      <c r="G242" s="15"/>
      <c r="H242" s="14"/>
      <c r="I242" s="14"/>
      <c r="J242" s="14"/>
      <c r="K242" s="14"/>
      <c r="L242" s="17"/>
      <c r="M242" s="18"/>
      <c r="N242" s="18"/>
      <c r="O242" s="15"/>
      <c r="P242" s="14"/>
      <c r="Q242" s="14"/>
      <c r="R242" s="16"/>
      <c r="S242" s="15"/>
      <c r="T242" s="16"/>
      <c r="U242" s="14"/>
      <c r="V242" s="19"/>
      <c r="W242" s="14"/>
      <c r="X242" s="14"/>
      <c r="Y242" s="14"/>
      <c r="Z242" s="15"/>
      <c r="AA242" s="14"/>
      <c r="AB242" s="14"/>
      <c r="AC242" s="20"/>
      <c r="AD242" s="20"/>
      <c r="AE242" s="14"/>
      <c r="AF242" s="16"/>
      <c r="AG242" s="21"/>
      <c r="AP242" s="21"/>
      <c r="AQ242" s="21"/>
      <c r="BJ242" s="16"/>
      <c r="BK242" s="15"/>
      <c r="BL242" s="16"/>
      <c r="BM242" s="14"/>
      <c r="BN242" s="19"/>
    </row>
    <row r="243" customFormat="false" ht="12.75" hidden="false" customHeight="true" outlineLevel="0" collapsed="false">
      <c r="A243" s="13" t="n">
        <v>12</v>
      </c>
      <c r="B243" s="14" t="n">
        <v>601</v>
      </c>
      <c r="C243" s="15" t="str">
        <f aca="false">AS243</f>
        <v>JRI840903AF3</v>
      </c>
      <c r="D243" s="15" t="str">
        <f aca="false">AR243</f>
        <v>J.R. INTERCONTROL</v>
      </c>
      <c r="E243" s="15" t="str">
        <f aca="false">AU243</f>
        <v>estelarojas@jrinter.com.mx</v>
      </c>
      <c r="F243" s="15" t="str">
        <f aca="false">AT243</f>
        <v>53569</v>
      </c>
      <c r="G243" s="15" t="n">
        <v>601</v>
      </c>
      <c r="H243" s="14" t="n">
        <v>550076689</v>
      </c>
      <c r="I243" s="16" t="n">
        <f aca="false">R247</f>
        <v>131042.61</v>
      </c>
      <c r="J243" s="14" t="n">
        <v>152009.42</v>
      </c>
      <c r="K243" s="16" t="n">
        <f aca="false">T247</f>
        <v>20966.81</v>
      </c>
      <c r="L243" s="17" t="n">
        <v>44995.5</v>
      </c>
      <c r="M243" s="18" t="s">
        <v>48</v>
      </c>
      <c r="N243" s="18" t="s">
        <v>49</v>
      </c>
      <c r="O243" s="15" t="n">
        <v>1</v>
      </c>
      <c r="P243" s="14" t="n">
        <v>152009.42</v>
      </c>
      <c r="Q243" s="14" t="n">
        <v>152009.42</v>
      </c>
      <c r="R243" s="16" t="n">
        <v>65692.5</v>
      </c>
      <c r="S243" s="15" t="s">
        <v>50</v>
      </c>
      <c r="T243" s="16" t="n">
        <v>10510.8</v>
      </c>
      <c r="U243" s="14" t="s">
        <v>51</v>
      </c>
      <c r="V243" s="19" t="n">
        <v>0.16</v>
      </c>
      <c r="W243" s="14" t="s">
        <v>272</v>
      </c>
      <c r="X243" s="14" t="s">
        <v>59</v>
      </c>
      <c r="Y243" s="14" t="s">
        <v>48</v>
      </c>
      <c r="Z243" s="15" t="n">
        <v>1</v>
      </c>
      <c r="AA243" s="14" t="n">
        <v>76203.3</v>
      </c>
      <c r="AB243" s="14" t="s">
        <v>54</v>
      </c>
      <c r="AC243" s="20" t="n">
        <v>204608</v>
      </c>
      <c r="AD243" s="20" t="n">
        <v>1</v>
      </c>
      <c r="AE243" s="14" t="n">
        <v>76203.3</v>
      </c>
      <c r="AF243" s="16" t="n">
        <v>0</v>
      </c>
      <c r="AG243" s="21"/>
      <c r="AH243" s="2" t="n">
        <v>152009.42</v>
      </c>
      <c r="AI243" s="2" t="s">
        <v>272</v>
      </c>
      <c r="AJ243" s="2" t="s">
        <v>59</v>
      </c>
      <c r="AK243" s="2" t="s">
        <v>56</v>
      </c>
      <c r="AL243" s="2" t="n">
        <v>0</v>
      </c>
      <c r="AM243" s="2" t="s">
        <v>57</v>
      </c>
      <c r="AN243" s="2" t="n">
        <v>1</v>
      </c>
      <c r="AO243" s="2" t="n">
        <v>76203.3</v>
      </c>
      <c r="AP243" s="21" t="n">
        <f aca="false">+AO243/1.16</f>
        <v>65692.5</v>
      </c>
      <c r="AQ243" s="21" t="n">
        <f aca="false">+AP243*0.16</f>
        <v>10510.8</v>
      </c>
      <c r="AR243" s="2" t="s">
        <v>243</v>
      </c>
      <c r="AS243" s="2" t="s">
        <v>242</v>
      </c>
      <c r="AT243" s="2" t="s">
        <v>245</v>
      </c>
      <c r="AU243" s="2" t="s">
        <v>244</v>
      </c>
      <c r="BJ243" s="16" t="n">
        <v>65692.5</v>
      </c>
      <c r="BK243" s="15" t="s">
        <v>50</v>
      </c>
      <c r="BL243" s="16" t="n">
        <v>10510.8</v>
      </c>
      <c r="BM243" s="14" t="s">
        <v>51</v>
      </c>
      <c r="BN243" s="19" t="n">
        <v>0.16</v>
      </c>
    </row>
    <row r="244" customFormat="false" ht="12.75" hidden="false" customHeight="true" outlineLevel="0" collapsed="false">
      <c r="A244" s="14"/>
      <c r="B244" s="14"/>
      <c r="C244" s="15"/>
      <c r="D244" s="15"/>
      <c r="E244" s="15"/>
      <c r="F244" s="15"/>
      <c r="G244" s="15"/>
      <c r="H244" s="14"/>
      <c r="I244" s="14"/>
      <c r="J244" s="14"/>
      <c r="K244" s="14"/>
      <c r="L244" s="17"/>
      <c r="M244" s="18" t="s">
        <v>48</v>
      </c>
      <c r="N244" s="18" t="s">
        <v>49</v>
      </c>
      <c r="O244" s="15" t="n">
        <v>1</v>
      </c>
      <c r="P244" s="14"/>
      <c r="Q244" s="14"/>
      <c r="R244" s="16" t="n">
        <v>56876.8793103448</v>
      </c>
      <c r="S244" s="15" t="s">
        <v>50</v>
      </c>
      <c r="T244" s="16" t="n">
        <v>9100.30068965517</v>
      </c>
      <c r="U244" s="14" t="s">
        <v>51</v>
      </c>
      <c r="V244" s="19" t="n">
        <v>0.16</v>
      </c>
      <c r="W244" s="14" t="s">
        <v>273</v>
      </c>
      <c r="X244" s="14" t="s">
        <v>59</v>
      </c>
      <c r="Y244" s="14" t="s">
        <v>48</v>
      </c>
      <c r="Z244" s="15" t="n">
        <v>1</v>
      </c>
      <c r="AA244" s="14" t="n">
        <v>65977.18</v>
      </c>
      <c r="AB244" s="14" t="s">
        <v>54</v>
      </c>
      <c r="AC244" s="20" t="n">
        <v>204782</v>
      </c>
      <c r="AD244" s="20" t="n">
        <v>1</v>
      </c>
      <c r="AE244" s="14" t="n">
        <v>65977.18</v>
      </c>
      <c r="AF244" s="16" t="n">
        <v>0</v>
      </c>
      <c r="AG244" s="21"/>
      <c r="AI244" s="2" t="s">
        <v>273</v>
      </c>
      <c r="AJ244" s="2" t="s">
        <v>59</v>
      </c>
      <c r="AK244" s="2" t="s">
        <v>56</v>
      </c>
      <c r="AL244" s="2" t="n">
        <v>0</v>
      </c>
      <c r="AM244" s="2" t="s">
        <v>57</v>
      </c>
      <c r="AN244" s="2" t="n">
        <v>1</v>
      </c>
      <c r="AO244" s="2" t="n">
        <v>65977.18</v>
      </c>
      <c r="AP244" s="21" t="n">
        <f aca="false">+AO244/1.16</f>
        <v>56876.8793103448</v>
      </c>
      <c r="AQ244" s="21" t="n">
        <f aca="false">+AP244*0.16</f>
        <v>9100.30068965517</v>
      </c>
      <c r="BJ244" s="16" t="n">
        <v>56876.8793103448</v>
      </c>
      <c r="BK244" s="15" t="s">
        <v>50</v>
      </c>
      <c r="BL244" s="16" t="n">
        <v>9100.30068965517</v>
      </c>
      <c r="BM244" s="14" t="s">
        <v>51</v>
      </c>
      <c r="BN244" s="19" t="n">
        <v>0.16</v>
      </c>
    </row>
    <row r="245" customFormat="false" ht="12.75" hidden="false" customHeight="true" outlineLevel="0" collapsed="false">
      <c r="A245" s="14"/>
      <c r="B245" s="14"/>
      <c r="C245" s="15"/>
      <c r="D245" s="15"/>
      <c r="E245" s="15"/>
      <c r="F245" s="15"/>
      <c r="G245" s="15"/>
      <c r="H245" s="14"/>
      <c r="I245" s="14"/>
      <c r="J245" s="14"/>
      <c r="K245" s="14"/>
      <c r="L245" s="17"/>
      <c r="M245" s="18" t="s">
        <v>48</v>
      </c>
      <c r="N245" s="18" t="s">
        <v>49</v>
      </c>
      <c r="O245" s="15" t="n">
        <v>1</v>
      </c>
      <c r="P245" s="14"/>
      <c r="Q245" s="14"/>
      <c r="R245" s="16" t="n">
        <v>4797.0775862069</v>
      </c>
      <c r="S245" s="15" t="s">
        <v>50</v>
      </c>
      <c r="T245" s="16" t="n">
        <v>767.532413793104</v>
      </c>
      <c r="U245" s="14" t="s">
        <v>51</v>
      </c>
      <c r="V245" s="19" t="n">
        <v>0.16</v>
      </c>
      <c r="W245" s="14" t="s">
        <v>274</v>
      </c>
      <c r="X245" s="14" t="s">
        <v>59</v>
      </c>
      <c r="Y245" s="14" t="s">
        <v>48</v>
      </c>
      <c r="Z245" s="15" t="n">
        <v>1</v>
      </c>
      <c r="AA245" s="14" t="n">
        <v>5564.61</v>
      </c>
      <c r="AB245" s="14" t="s">
        <v>54</v>
      </c>
      <c r="AC245" s="20" t="n">
        <v>204788</v>
      </c>
      <c r="AD245" s="20" t="n">
        <v>1</v>
      </c>
      <c r="AE245" s="14" t="n">
        <v>5564.61</v>
      </c>
      <c r="AF245" s="16" t="n">
        <v>0</v>
      </c>
      <c r="AG245" s="21"/>
      <c r="AI245" s="2" t="s">
        <v>274</v>
      </c>
      <c r="AJ245" s="2" t="s">
        <v>59</v>
      </c>
      <c r="AK245" s="2" t="s">
        <v>56</v>
      </c>
      <c r="AL245" s="2" t="n">
        <v>0</v>
      </c>
      <c r="AM245" s="2" t="s">
        <v>57</v>
      </c>
      <c r="AN245" s="2" t="n">
        <v>1</v>
      </c>
      <c r="AO245" s="2" t="n">
        <v>5564.61</v>
      </c>
      <c r="AP245" s="21" t="n">
        <f aca="false">+AO245/1.16</f>
        <v>4797.0775862069</v>
      </c>
      <c r="AQ245" s="21" t="n">
        <f aca="false">+AP245*0.16</f>
        <v>767.532413793104</v>
      </c>
      <c r="BJ245" s="16" t="n">
        <v>4797.0775862069</v>
      </c>
      <c r="BK245" s="15" t="s">
        <v>50</v>
      </c>
      <c r="BL245" s="16" t="n">
        <v>767.532413793104</v>
      </c>
      <c r="BM245" s="14" t="s">
        <v>51</v>
      </c>
      <c r="BN245" s="19" t="n">
        <v>0.16</v>
      </c>
    </row>
    <row r="246" customFormat="false" ht="12.75" hidden="false" customHeight="true" outlineLevel="0" collapsed="false">
      <c r="A246" s="14"/>
      <c r="B246" s="14"/>
      <c r="C246" s="15"/>
      <c r="D246" s="15"/>
      <c r="E246" s="15"/>
      <c r="F246" s="15"/>
      <c r="G246" s="15"/>
      <c r="H246" s="14"/>
      <c r="I246" s="14"/>
      <c r="J246" s="14"/>
      <c r="K246" s="14"/>
      <c r="L246" s="17"/>
      <c r="M246" s="18" t="s">
        <v>48</v>
      </c>
      <c r="N246" s="18" t="s">
        <v>49</v>
      </c>
      <c r="O246" s="15" t="n">
        <v>1</v>
      </c>
      <c r="P246" s="14"/>
      <c r="Q246" s="14"/>
      <c r="R246" s="16" t="n">
        <v>3676.14655172414</v>
      </c>
      <c r="S246" s="15" t="s">
        <v>50</v>
      </c>
      <c r="T246" s="16" t="n">
        <v>588.183448275862</v>
      </c>
      <c r="U246" s="14" t="s">
        <v>51</v>
      </c>
      <c r="V246" s="19" t="n">
        <v>0.16</v>
      </c>
      <c r="W246" s="14" t="s">
        <v>275</v>
      </c>
      <c r="X246" s="14" t="s">
        <v>59</v>
      </c>
      <c r="Y246" s="14" t="s">
        <v>48</v>
      </c>
      <c r="Z246" s="15" t="n">
        <v>1</v>
      </c>
      <c r="AA246" s="14" t="n">
        <v>4264.33</v>
      </c>
      <c r="AB246" s="14" t="s">
        <v>54</v>
      </c>
      <c r="AC246" s="20" t="n">
        <v>204823</v>
      </c>
      <c r="AD246" s="20" t="n">
        <v>1</v>
      </c>
      <c r="AE246" s="14" t="n">
        <v>4264.33</v>
      </c>
      <c r="AF246" s="16" t="n">
        <v>0</v>
      </c>
      <c r="AG246" s="21"/>
      <c r="AI246" s="2" t="s">
        <v>275</v>
      </c>
      <c r="AJ246" s="2" t="s">
        <v>59</v>
      </c>
      <c r="AK246" s="2" t="s">
        <v>56</v>
      </c>
      <c r="AL246" s="2" t="n">
        <v>0</v>
      </c>
      <c r="AM246" s="2" t="s">
        <v>57</v>
      </c>
      <c r="AN246" s="2" t="n">
        <v>1</v>
      </c>
      <c r="AO246" s="2" t="n">
        <v>4264.33</v>
      </c>
      <c r="AP246" s="21" t="n">
        <f aca="false">+AO246/1.16</f>
        <v>3676.14655172414</v>
      </c>
      <c r="AQ246" s="21" t="n">
        <f aca="false">+AP246*0.16</f>
        <v>588.183448275862</v>
      </c>
      <c r="BJ246" s="16" t="n">
        <v>3676.14655172414</v>
      </c>
      <c r="BK246" s="15" t="s">
        <v>50</v>
      </c>
      <c r="BL246" s="16" t="n">
        <v>588.183448275862</v>
      </c>
      <c r="BM246" s="14" t="s">
        <v>51</v>
      </c>
      <c r="BN246" s="19" t="n">
        <v>0.16</v>
      </c>
    </row>
    <row r="247" customFormat="false" ht="12.75" hidden="true" customHeight="true" outlineLevel="0" collapsed="false">
      <c r="A247" s="14"/>
      <c r="B247" s="14"/>
      <c r="C247" s="15"/>
      <c r="D247" s="15"/>
      <c r="E247" s="15"/>
      <c r="F247" s="15"/>
      <c r="G247" s="15"/>
      <c r="H247" s="14"/>
      <c r="I247" s="14"/>
      <c r="J247" s="14"/>
      <c r="K247" s="14"/>
      <c r="L247" s="17"/>
      <c r="M247" s="18"/>
      <c r="N247" s="18"/>
      <c r="O247" s="15"/>
      <c r="P247" s="14"/>
      <c r="Q247" s="14"/>
      <c r="R247" s="16" t="n">
        <f aca="false" t="array" ref="R247:R247">SUM(ROUND(R243:R246,2))</f>
        <v>131042.61</v>
      </c>
      <c r="S247" s="15"/>
      <c r="T247" s="16" t="n">
        <f aca="false" t="array" ref="T247:T247">SUM(ROUND(T243:T246,2))</f>
        <v>20966.81</v>
      </c>
      <c r="U247" s="14"/>
      <c r="V247" s="19"/>
      <c r="W247" s="14"/>
      <c r="X247" s="14"/>
      <c r="Y247" s="14"/>
      <c r="Z247" s="15"/>
      <c r="AA247" s="14"/>
      <c r="AB247" s="14"/>
      <c r="AC247" s="20"/>
      <c r="AD247" s="20"/>
      <c r="AE247" s="14"/>
      <c r="AF247" s="16"/>
      <c r="AG247" s="21"/>
      <c r="AP247" s="21"/>
      <c r="AQ247" s="21"/>
      <c r="BJ247" s="16" t="n">
        <f aca="false" t="array" ref="BJ247:BJ247">SUM(ROUND(BJ243:BJ246,2))</f>
        <v>131042.61</v>
      </c>
      <c r="BK247" s="15"/>
      <c r="BL247" s="16" t="n">
        <f aca="false" t="array" ref="BL247:BL247">SUM(ROUND(BL243:BL246,2))</f>
        <v>20966.81</v>
      </c>
      <c r="BM247" s="14"/>
      <c r="BN247" s="19"/>
    </row>
    <row r="248" customFormat="false" ht="12.75" hidden="true" customHeight="true" outlineLevel="0" collapsed="false">
      <c r="A248" s="14"/>
      <c r="B248" s="14"/>
      <c r="C248" s="15"/>
      <c r="D248" s="15"/>
      <c r="E248" s="15"/>
      <c r="F248" s="15"/>
      <c r="G248" s="15"/>
      <c r="H248" s="14"/>
      <c r="I248" s="14"/>
      <c r="J248" s="14"/>
      <c r="K248" s="14"/>
      <c r="L248" s="17"/>
      <c r="M248" s="18"/>
      <c r="N248" s="18"/>
      <c r="O248" s="15"/>
      <c r="P248" s="14"/>
      <c r="Q248" s="14"/>
      <c r="R248" s="16"/>
      <c r="S248" s="15"/>
      <c r="T248" s="16"/>
      <c r="U248" s="14"/>
      <c r="V248" s="19"/>
      <c r="W248" s="14"/>
      <c r="X248" s="14"/>
      <c r="Y248" s="14"/>
      <c r="Z248" s="15"/>
      <c r="AA248" s="14"/>
      <c r="AB248" s="14"/>
      <c r="AC248" s="20"/>
      <c r="AD248" s="20"/>
      <c r="AE248" s="14"/>
      <c r="AF248" s="16"/>
      <c r="AG248" s="21"/>
      <c r="AP248" s="21"/>
      <c r="AQ248" s="21"/>
      <c r="BJ248" s="16"/>
      <c r="BK248" s="15"/>
      <c r="BL248" s="16"/>
      <c r="BM248" s="14"/>
      <c r="BN248" s="19"/>
    </row>
    <row r="249" customFormat="false" ht="12.75" hidden="true" customHeight="true" outlineLevel="0" collapsed="false">
      <c r="A249" s="14"/>
      <c r="B249" s="14"/>
      <c r="C249" s="15"/>
      <c r="D249" s="15"/>
      <c r="E249" s="15"/>
      <c r="F249" s="15"/>
      <c r="G249" s="15"/>
      <c r="H249" s="14"/>
      <c r="I249" s="14"/>
      <c r="J249" s="14"/>
      <c r="K249" s="14"/>
      <c r="L249" s="17"/>
      <c r="M249" s="18"/>
      <c r="N249" s="18"/>
      <c r="O249" s="15"/>
      <c r="P249" s="14"/>
      <c r="Q249" s="14"/>
      <c r="R249" s="16"/>
      <c r="S249" s="15"/>
      <c r="T249" s="16"/>
      <c r="U249" s="14"/>
      <c r="V249" s="19"/>
      <c r="W249" s="14"/>
      <c r="X249" s="14"/>
      <c r="Y249" s="14"/>
      <c r="Z249" s="15"/>
      <c r="AA249" s="14"/>
      <c r="AB249" s="14"/>
      <c r="AC249" s="20"/>
      <c r="AD249" s="20"/>
      <c r="AE249" s="14"/>
      <c r="AF249" s="16"/>
      <c r="AG249" s="21"/>
      <c r="AP249" s="21"/>
      <c r="AQ249" s="21"/>
      <c r="BJ249" s="16"/>
      <c r="BK249" s="15"/>
      <c r="BL249" s="16"/>
      <c r="BM249" s="14"/>
      <c r="BN249" s="19"/>
    </row>
    <row r="250" customFormat="false" ht="12.75" hidden="false" customHeight="true" outlineLevel="0" collapsed="false">
      <c r="A250" s="13" t="n">
        <v>13</v>
      </c>
      <c r="B250" s="14" t="n">
        <v>601</v>
      </c>
      <c r="C250" s="15" t="str">
        <f aca="false">AS250</f>
        <v>JRI840903AF3</v>
      </c>
      <c r="D250" s="15" t="str">
        <f aca="false">AR250</f>
        <v>J.R. INTERCONTROL</v>
      </c>
      <c r="E250" s="15" t="str">
        <f aca="false">AU250</f>
        <v>estelarojas@jrinter.com.mx</v>
      </c>
      <c r="F250" s="15" t="str">
        <f aca="false">AT250</f>
        <v>53569</v>
      </c>
      <c r="G250" s="15" t="n">
        <v>601</v>
      </c>
      <c r="H250" s="14" t="n">
        <v>550076689</v>
      </c>
      <c r="I250" s="16" t="n">
        <f aca="false">R256</f>
        <v>197498.03</v>
      </c>
      <c r="J250" s="14" t="n">
        <v>229097.71</v>
      </c>
      <c r="K250" s="16" t="n">
        <f aca="false">T256</f>
        <v>31599.68</v>
      </c>
      <c r="L250" s="17" t="n">
        <v>45002.5</v>
      </c>
      <c r="M250" s="18" t="s">
        <v>48</v>
      </c>
      <c r="N250" s="18" t="s">
        <v>49</v>
      </c>
      <c r="O250" s="15" t="n">
        <v>1</v>
      </c>
      <c r="P250" s="14" t="n">
        <v>229097.71</v>
      </c>
      <c r="Q250" s="14" t="n">
        <v>229097.71</v>
      </c>
      <c r="R250" s="16" t="n">
        <v>2685</v>
      </c>
      <c r="S250" s="15" t="s">
        <v>50</v>
      </c>
      <c r="T250" s="16" t="n">
        <v>429.6</v>
      </c>
      <c r="U250" s="14" t="s">
        <v>51</v>
      </c>
      <c r="V250" s="19" t="n">
        <v>0.16</v>
      </c>
      <c r="W250" s="14" t="s">
        <v>276</v>
      </c>
      <c r="X250" s="14" t="s">
        <v>53</v>
      </c>
      <c r="Y250" s="14" t="s">
        <v>48</v>
      </c>
      <c r="Z250" s="15" t="n">
        <v>1</v>
      </c>
      <c r="AA250" s="14" t="n">
        <v>3114.6</v>
      </c>
      <c r="AB250" s="14" t="s">
        <v>54</v>
      </c>
      <c r="AC250" s="20" t="s">
        <v>277</v>
      </c>
      <c r="AD250" s="20" t="n">
        <v>1</v>
      </c>
      <c r="AE250" s="14" t="n">
        <v>3114.6</v>
      </c>
      <c r="AF250" s="16" t="n">
        <v>0</v>
      </c>
      <c r="AG250" s="21"/>
      <c r="AH250" s="2" t="n">
        <v>229097.71</v>
      </c>
      <c r="AI250" s="2" t="s">
        <v>276</v>
      </c>
      <c r="AJ250" s="2" t="s">
        <v>53</v>
      </c>
      <c r="AK250" s="2" t="s">
        <v>56</v>
      </c>
      <c r="AL250" s="2" t="n">
        <v>0</v>
      </c>
      <c r="AM250" s="2" t="s">
        <v>57</v>
      </c>
      <c r="AN250" s="2" t="n">
        <v>1</v>
      </c>
      <c r="AO250" s="2" t="n">
        <v>3114.6</v>
      </c>
      <c r="AP250" s="21" t="n">
        <f aca="false">+AO250/1.16</f>
        <v>2685</v>
      </c>
      <c r="AQ250" s="21" t="n">
        <f aca="false">+AP250*0.16</f>
        <v>429.6</v>
      </c>
      <c r="AR250" s="2" t="s">
        <v>243</v>
      </c>
      <c r="AS250" s="2" t="s">
        <v>242</v>
      </c>
      <c r="AT250" s="2" t="s">
        <v>245</v>
      </c>
      <c r="AU250" s="2" t="s">
        <v>244</v>
      </c>
      <c r="BJ250" s="16" t="n">
        <v>2685</v>
      </c>
      <c r="BK250" s="15" t="s">
        <v>50</v>
      </c>
      <c r="BL250" s="16" t="n">
        <v>429.6</v>
      </c>
      <c r="BM250" s="14" t="s">
        <v>51</v>
      </c>
      <c r="BN250" s="19" t="n">
        <v>0.16</v>
      </c>
    </row>
    <row r="251" customFormat="false" ht="12.75" hidden="false" customHeight="true" outlineLevel="0" collapsed="false">
      <c r="A251" s="14"/>
      <c r="B251" s="14"/>
      <c r="C251" s="15"/>
      <c r="D251" s="15"/>
      <c r="E251" s="15"/>
      <c r="F251" s="15"/>
      <c r="G251" s="15"/>
      <c r="H251" s="14"/>
      <c r="I251" s="14"/>
      <c r="J251" s="14"/>
      <c r="K251" s="14"/>
      <c r="L251" s="17"/>
      <c r="M251" s="18" t="s">
        <v>48</v>
      </c>
      <c r="N251" s="18" t="s">
        <v>49</v>
      </c>
      <c r="O251" s="15" t="n">
        <v>1</v>
      </c>
      <c r="P251" s="14"/>
      <c r="Q251" s="14"/>
      <c r="R251" s="16" t="n">
        <v>23804.5862068966</v>
      </c>
      <c r="S251" s="15" t="s">
        <v>50</v>
      </c>
      <c r="T251" s="16" t="n">
        <v>3808.73379310345</v>
      </c>
      <c r="U251" s="14" t="s">
        <v>51</v>
      </c>
      <c r="V251" s="19" t="n">
        <v>0.16</v>
      </c>
      <c r="W251" s="14" t="s">
        <v>278</v>
      </c>
      <c r="X251" s="14" t="s">
        <v>59</v>
      </c>
      <c r="Y251" s="14" t="s">
        <v>48</v>
      </c>
      <c r="Z251" s="15" t="n">
        <v>1</v>
      </c>
      <c r="AA251" s="14" t="n">
        <v>27613.32</v>
      </c>
      <c r="AB251" s="14" t="s">
        <v>54</v>
      </c>
      <c r="AC251" s="20" t="n">
        <v>204934</v>
      </c>
      <c r="AD251" s="20" t="n">
        <v>1</v>
      </c>
      <c r="AE251" s="14" t="n">
        <v>27613.32</v>
      </c>
      <c r="AF251" s="16" t="n">
        <v>0</v>
      </c>
      <c r="AG251" s="21"/>
      <c r="AI251" s="2" t="s">
        <v>278</v>
      </c>
      <c r="AJ251" s="2" t="s">
        <v>59</v>
      </c>
      <c r="AK251" s="2" t="s">
        <v>56</v>
      </c>
      <c r="AL251" s="2" t="n">
        <v>0</v>
      </c>
      <c r="AM251" s="2" t="s">
        <v>57</v>
      </c>
      <c r="AN251" s="2" t="n">
        <v>1</v>
      </c>
      <c r="AO251" s="2" t="n">
        <v>27613.32</v>
      </c>
      <c r="AP251" s="21" t="n">
        <f aca="false">+AO251/1.16</f>
        <v>23804.5862068966</v>
      </c>
      <c r="AQ251" s="21" t="n">
        <f aca="false">+AP251*0.16</f>
        <v>3808.73379310345</v>
      </c>
      <c r="BJ251" s="16" t="n">
        <v>23804.5862068966</v>
      </c>
      <c r="BK251" s="15" t="s">
        <v>50</v>
      </c>
      <c r="BL251" s="16" t="n">
        <v>3808.73379310345</v>
      </c>
      <c r="BM251" s="14" t="s">
        <v>51</v>
      </c>
      <c r="BN251" s="19" t="n">
        <v>0.16</v>
      </c>
    </row>
    <row r="252" customFormat="false" ht="12.75" hidden="false" customHeight="true" outlineLevel="0" collapsed="false">
      <c r="A252" s="14"/>
      <c r="B252" s="14"/>
      <c r="C252" s="15"/>
      <c r="D252" s="15"/>
      <c r="E252" s="15"/>
      <c r="F252" s="15"/>
      <c r="G252" s="15"/>
      <c r="H252" s="14"/>
      <c r="I252" s="14"/>
      <c r="J252" s="14"/>
      <c r="K252" s="14"/>
      <c r="L252" s="17"/>
      <c r="M252" s="18" t="s">
        <v>48</v>
      </c>
      <c r="N252" s="18" t="s">
        <v>49</v>
      </c>
      <c r="O252" s="15" t="n">
        <v>1</v>
      </c>
      <c r="P252" s="14"/>
      <c r="Q252" s="14"/>
      <c r="R252" s="16" t="n">
        <v>24914.474137931</v>
      </c>
      <c r="S252" s="15" t="s">
        <v>50</v>
      </c>
      <c r="T252" s="16" t="n">
        <v>3986.31586206897</v>
      </c>
      <c r="U252" s="14" t="s">
        <v>51</v>
      </c>
      <c r="V252" s="19" t="n">
        <v>0.16</v>
      </c>
      <c r="W252" s="14" t="s">
        <v>279</v>
      </c>
      <c r="X252" s="14" t="s">
        <v>59</v>
      </c>
      <c r="Y252" s="14" t="s">
        <v>48</v>
      </c>
      <c r="Z252" s="15" t="n">
        <v>1</v>
      </c>
      <c r="AA252" s="14" t="n">
        <v>28900.79</v>
      </c>
      <c r="AB252" s="14" t="s">
        <v>54</v>
      </c>
      <c r="AC252" s="20" t="n">
        <v>205090</v>
      </c>
      <c r="AD252" s="20" t="n">
        <v>1</v>
      </c>
      <c r="AE252" s="14" t="n">
        <v>28900.79</v>
      </c>
      <c r="AF252" s="16" t="n">
        <v>0</v>
      </c>
      <c r="AG252" s="21"/>
      <c r="AI252" s="2" t="s">
        <v>279</v>
      </c>
      <c r="AJ252" s="2" t="s">
        <v>59</v>
      </c>
      <c r="AK252" s="2" t="s">
        <v>56</v>
      </c>
      <c r="AL252" s="2" t="n">
        <v>0</v>
      </c>
      <c r="AM252" s="2" t="s">
        <v>57</v>
      </c>
      <c r="AN252" s="2" t="n">
        <v>1</v>
      </c>
      <c r="AO252" s="2" t="n">
        <v>28900.79</v>
      </c>
      <c r="AP252" s="21" t="n">
        <f aca="false">+AO252/1.16</f>
        <v>24914.474137931</v>
      </c>
      <c r="AQ252" s="21" t="n">
        <f aca="false">+AP252*0.16</f>
        <v>3986.31586206897</v>
      </c>
      <c r="BJ252" s="16" t="n">
        <v>24914.474137931</v>
      </c>
      <c r="BK252" s="15" t="s">
        <v>50</v>
      </c>
      <c r="BL252" s="16" t="n">
        <v>3986.31586206897</v>
      </c>
      <c r="BM252" s="14" t="s">
        <v>51</v>
      </c>
      <c r="BN252" s="19" t="n">
        <v>0.16</v>
      </c>
    </row>
    <row r="253" customFormat="false" ht="12.75" hidden="false" customHeight="true" outlineLevel="0" collapsed="false">
      <c r="A253" s="14"/>
      <c r="B253" s="14"/>
      <c r="C253" s="15"/>
      <c r="D253" s="15"/>
      <c r="E253" s="15"/>
      <c r="F253" s="15"/>
      <c r="G253" s="15"/>
      <c r="H253" s="14"/>
      <c r="I253" s="14"/>
      <c r="J253" s="14"/>
      <c r="K253" s="14"/>
      <c r="L253" s="17"/>
      <c r="M253" s="18" t="s">
        <v>48</v>
      </c>
      <c r="N253" s="18" t="s">
        <v>49</v>
      </c>
      <c r="O253" s="15" t="n">
        <v>1</v>
      </c>
      <c r="P253" s="14"/>
      <c r="Q253" s="14"/>
      <c r="R253" s="16" t="n">
        <v>5801.06896551724</v>
      </c>
      <c r="S253" s="15" t="s">
        <v>50</v>
      </c>
      <c r="T253" s="16" t="n">
        <v>928.171034482759</v>
      </c>
      <c r="U253" s="14" t="s">
        <v>51</v>
      </c>
      <c r="V253" s="19" t="n">
        <v>0.16</v>
      </c>
      <c r="W253" s="14" t="s">
        <v>280</v>
      </c>
      <c r="X253" s="14" t="s">
        <v>59</v>
      </c>
      <c r="Y253" s="14" t="s">
        <v>48</v>
      </c>
      <c r="Z253" s="15" t="n">
        <v>1</v>
      </c>
      <c r="AA253" s="14" t="n">
        <v>6729.24</v>
      </c>
      <c r="AB253" s="14" t="s">
        <v>54</v>
      </c>
      <c r="AC253" s="20" t="n">
        <v>205220</v>
      </c>
      <c r="AD253" s="20" t="n">
        <v>1</v>
      </c>
      <c r="AE253" s="14" t="n">
        <v>6729.24</v>
      </c>
      <c r="AF253" s="16" t="n">
        <v>0</v>
      </c>
      <c r="AG253" s="21"/>
      <c r="AI253" s="2" t="s">
        <v>280</v>
      </c>
      <c r="AJ253" s="2" t="s">
        <v>59</v>
      </c>
      <c r="AK253" s="2" t="s">
        <v>56</v>
      </c>
      <c r="AL253" s="2" t="n">
        <v>0</v>
      </c>
      <c r="AM253" s="2" t="s">
        <v>57</v>
      </c>
      <c r="AN253" s="2" t="n">
        <v>1</v>
      </c>
      <c r="AO253" s="2" t="n">
        <v>6729.24</v>
      </c>
      <c r="AP253" s="21" t="n">
        <f aca="false">+AO253/1.16</f>
        <v>5801.06896551724</v>
      </c>
      <c r="AQ253" s="21" t="n">
        <f aca="false">+AP253*0.16</f>
        <v>928.171034482759</v>
      </c>
      <c r="BJ253" s="16" t="n">
        <v>5801.06896551724</v>
      </c>
      <c r="BK253" s="15" t="s">
        <v>50</v>
      </c>
      <c r="BL253" s="16" t="n">
        <v>928.171034482759</v>
      </c>
      <c r="BM253" s="14" t="s">
        <v>51</v>
      </c>
      <c r="BN253" s="19" t="n">
        <v>0.16</v>
      </c>
    </row>
    <row r="254" customFormat="false" ht="12.75" hidden="false" customHeight="true" outlineLevel="0" collapsed="false">
      <c r="A254" s="14"/>
      <c r="B254" s="14"/>
      <c r="C254" s="15"/>
      <c r="D254" s="15"/>
      <c r="E254" s="15"/>
      <c r="F254" s="15"/>
      <c r="G254" s="15"/>
      <c r="H254" s="14"/>
      <c r="I254" s="14"/>
      <c r="J254" s="14"/>
      <c r="K254" s="14"/>
      <c r="L254" s="17"/>
      <c r="M254" s="18" t="s">
        <v>48</v>
      </c>
      <c r="N254" s="18" t="s">
        <v>49</v>
      </c>
      <c r="O254" s="15" t="n">
        <v>1</v>
      </c>
      <c r="P254" s="14"/>
      <c r="Q254" s="14"/>
      <c r="R254" s="16" t="n">
        <v>29343.8706896552</v>
      </c>
      <c r="S254" s="15" t="s">
        <v>50</v>
      </c>
      <c r="T254" s="16" t="n">
        <v>4695.01931034483</v>
      </c>
      <c r="U254" s="14" t="s">
        <v>51</v>
      </c>
      <c r="V254" s="19" t="n">
        <v>0.16</v>
      </c>
      <c r="W254" s="14" t="s">
        <v>281</v>
      </c>
      <c r="X254" s="14" t="s">
        <v>59</v>
      </c>
      <c r="Y254" s="14" t="s">
        <v>48</v>
      </c>
      <c r="Z254" s="15" t="n">
        <v>1</v>
      </c>
      <c r="AA254" s="14" t="n">
        <v>34038.89</v>
      </c>
      <c r="AB254" s="14" t="s">
        <v>54</v>
      </c>
      <c r="AC254" s="20" t="n">
        <v>205235</v>
      </c>
      <c r="AD254" s="20" t="n">
        <v>1</v>
      </c>
      <c r="AE254" s="14" t="n">
        <v>34038.89</v>
      </c>
      <c r="AF254" s="16" t="n">
        <v>0</v>
      </c>
      <c r="AG254" s="21"/>
      <c r="AI254" s="2" t="s">
        <v>281</v>
      </c>
      <c r="AJ254" s="2" t="s">
        <v>59</v>
      </c>
      <c r="AK254" s="2" t="s">
        <v>56</v>
      </c>
      <c r="AL254" s="2" t="n">
        <v>0</v>
      </c>
      <c r="AM254" s="2" t="s">
        <v>57</v>
      </c>
      <c r="AN254" s="2" t="n">
        <v>1</v>
      </c>
      <c r="AO254" s="2" t="n">
        <v>34038.89</v>
      </c>
      <c r="AP254" s="21" t="n">
        <f aca="false">+AO254/1.16</f>
        <v>29343.8706896552</v>
      </c>
      <c r="AQ254" s="21" t="n">
        <f aca="false">+AP254*0.16</f>
        <v>4695.01931034483</v>
      </c>
      <c r="BJ254" s="16" t="n">
        <v>29343.8706896552</v>
      </c>
      <c r="BK254" s="15" t="s">
        <v>50</v>
      </c>
      <c r="BL254" s="16" t="n">
        <v>4695.01931034483</v>
      </c>
      <c r="BM254" s="14" t="s">
        <v>51</v>
      </c>
      <c r="BN254" s="19" t="n">
        <v>0.16</v>
      </c>
    </row>
    <row r="255" customFormat="false" ht="12.75" hidden="false" customHeight="true" outlineLevel="0" collapsed="false">
      <c r="A255" s="14"/>
      <c r="B255" s="14"/>
      <c r="C255" s="15"/>
      <c r="D255" s="15"/>
      <c r="E255" s="15"/>
      <c r="F255" s="15"/>
      <c r="G255" s="15"/>
      <c r="H255" s="14"/>
      <c r="I255" s="14"/>
      <c r="J255" s="14"/>
      <c r="K255" s="14"/>
      <c r="L255" s="17"/>
      <c r="M255" s="18" t="s">
        <v>48</v>
      </c>
      <c r="N255" s="18" t="s">
        <v>49</v>
      </c>
      <c r="O255" s="15" t="n">
        <v>1</v>
      </c>
      <c r="P255" s="14"/>
      <c r="Q255" s="14"/>
      <c r="R255" s="16" t="n">
        <v>110949.025862069</v>
      </c>
      <c r="S255" s="15" t="s">
        <v>50</v>
      </c>
      <c r="T255" s="16" t="n">
        <v>17751.844137931</v>
      </c>
      <c r="U255" s="14" t="s">
        <v>51</v>
      </c>
      <c r="V255" s="19" t="n">
        <v>0.16</v>
      </c>
      <c r="W255" s="14" t="s">
        <v>282</v>
      </c>
      <c r="X255" s="14" t="s">
        <v>59</v>
      </c>
      <c r="Y255" s="14" t="s">
        <v>48</v>
      </c>
      <c r="Z255" s="15" t="n">
        <v>1</v>
      </c>
      <c r="AA255" s="14" t="n">
        <v>128700.87</v>
      </c>
      <c r="AB255" s="14" t="s">
        <v>54</v>
      </c>
      <c r="AC255" s="20" t="n">
        <v>205392</v>
      </c>
      <c r="AD255" s="20" t="n">
        <v>1</v>
      </c>
      <c r="AE255" s="14" t="n">
        <v>128700.87</v>
      </c>
      <c r="AF255" s="16" t="n">
        <v>0</v>
      </c>
      <c r="AG255" s="21"/>
      <c r="AI255" s="2" t="s">
        <v>282</v>
      </c>
      <c r="AJ255" s="2" t="s">
        <v>59</v>
      </c>
      <c r="AK255" s="2" t="s">
        <v>56</v>
      </c>
      <c r="AL255" s="2" t="n">
        <v>0</v>
      </c>
      <c r="AM255" s="2" t="s">
        <v>57</v>
      </c>
      <c r="AN255" s="2" t="n">
        <v>1</v>
      </c>
      <c r="AO255" s="2" t="n">
        <v>128700.87</v>
      </c>
      <c r="AP255" s="21" t="n">
        <f aca="false">+AO255/1.16</f>
        <v>110949.025862069</v>
      </c>
      <c r="AQ255" s="21" t="n">
        <f aca="false">+AP255*0.16</f>
        <v>17751.844137931</v>
      </c>
      <c r="BJ255" s="16" t="n">
        <v>110949.025862069</v>
      </c>
      <c r="BK255" s="15" t="s">
        <v>50</v>
      </c>
      <c r="BL255" s="16" t="n">
        <v>17751.844137931</v>
      </c>
      <c r="BM255" s="14" t="s">
        <v>51</v>
      </c>
      <c r="BN255" s="19" t="n">
        <v>0.16</v>
      </c>
    </row>
    <row r="256" customFormat="false" ht="12.75" hidden="true" customHeight="true" outlineLevel="0" collapsed="false">
      <c r="A256" s="14"/>
      <c r="B256" s="14"/>
      <c r="C256" s="15"/>
      <c r="D256" s="15"/>
      <c r="E256" s="15"/>
      <c r="F256" s="15"/>
      <c r="G256" s="15"/>
      <c r="H256" s="14"/>
      <c r="I256" s="14"/>
      <c r="J256" s="14"/>
      <c r="K256" s="14"/>
      <c r="L256" s="17"/>
      <c r="M256" s="18"/>
      <c r="N256" s="18"/>
      <c r="O256" s="15"/>
      <c r="P256" s="14"/>
      <c r="Q256" s="14"/>
      <c r="R256" s="16" t="n">
        <f aca="false" t="array" ref="R256:R256">SUM(ROUND(R250:R255,2))</f>
        <v>197498.03</v>
      </c>
      <c r="S256" s="15"/>
      <c r="T256" s="16" t="n">
        <f aca="false" t="array" ref="T256:T256">SUM(ROUND(T250:T255,2))</f>
        <v>31599.68</v>
      </c>
      <c r="U256" s="14"/>
      <c r="V256" s="19"/>
      <c r="W256" s="14"/>
      <c r="X256" s="14"/>
      <c r="Y256" s="14"/>
      <c r="Z256" s="15"/>
      <c r="AA256" s="14"/>
      <c r="AB256" s="14"/>
      <c r="AC256" s="20"/>
      <c r="AD256" s="20"/>
      <c r="AE256" s="14"/>
      <c r="AF256" s="16"/>
      <c r="AG256" s="21"/>
      <c r="AP256" s="21"/>
      <c r="AQ256" s="21"/>
      <c r="BJ256" s="16" t="n">
        <f aca="false" t="array" ref="BJ256:BJ256">SUM(ROUND(BJ250:BJ255,2))</f>
        <v>197498.03</v>
      </c>
      <c r="BK256" s="15"/>
      <c r="BL256" s="16" t="n">
        <f aca="false" t="array" ref="BL256:BL256">SUM(ROUND(BL250:BL255,2))</f>
        <v>31599.68</v>
      </c>
      <c r="BM256" s="14"/>
      <c r="BN256" s="19"/>
    </row>
    <row r="257" customFormat="false" ht="12.75" hidden="true" customHeight="true" outlineLevel="0" collapsed="false">
      <c r="A257" s="14"/>
      <c r="B257" s="14"/>
      <c r="C257" s="15"/>
      <c r="D257" s="15"/>
      <c r="E257" s="15"/>
      <c r="F257" s="15"/>
      <c r="G257" s="15"/>
      <c r="H257" s="14"/>
      <c r="I257" s="14"/>
      <c r="J257" s="14"/>
      <c r="K257" s="14"/>
      <c r="L257" s="17"/>
      <c r="M257" s="18"/>
      <c r="N257" s="18"/>
      <c r="O257" s="15"/>
      <c r="P257" s="14"/>
      <c r="Q257" s="14"/>
      <c r="R257" s="16"/>
      <c r="S257" s="15"/>
      <c r="T257" s="16"/>
      <c r="U257" s="14"/>
      <c r="V257" s="19"/>
      <c r="W257" s="14"/>
      <c r="X257" s="14"/>
      <c r="Y257" s="14"/>
      <c r="Z257" s="15"/>
      <c r="AA257" s="14"/>
      <c r="AB257" s="14"/>
      <c r="AC257" s="20"/>
      <c r="AD257" s="20"/>
      <c r="AE257" s="14"/>
      <c r="AF257" s="16"/>
      <c r="AG257" s="21"/>
      <c r="AP257" s="21"/>
      <c r="AQ257" s="21"/>
      <c r="BJ257" s="16"/>
      <c r="BK257" s="15"/>
      <c r="BL257" s="16"/>
      <c r="BM257" s="14"/>
      <c r="BN257" s="19"/>
    </row>
    <row r="258" customFormat="false" ht="12.75" hidden="true" customHeight="true" outlineLevel="0" collapsed="false">
      <c r="A258" s="14"/>
      <c r="B258" s="14"/>
      <c r="C258" s="15"/>
      <c r="D258" s="15"/>
      <c r="E258" s="15"/>
      <c r="F258" s="15"/>
      <c r="G258" s="15"/>
      <c r="H258" s="14"/>
      <c r="I258" s="14"/>
      <c r="J258" s="14"/>
      <c r="K258" s="14"/>
      <c r="L258" s="17"/>
      <c r="M258" s="18"/>
      <c r="N258" s="18"/>
      <c r="O258" s="15"/>
      <c r="P258" s="14"/>
      <c r="Q258" s="14"/>
      <c r="R258" s="16"/>
      <c r="S258" s="15"/>
      <c r="T258" s="16"/>
      <c r="U258" s="14"/>
      <c r="V258" s="19"/>
      <c r="W258" s="14"/>
      <c r="X258" s="14"/>
      <c r="Y258" s="14"/>
      <c r="Z258" s="15"/>
      <c r="AA258" s="14"/>
      <c r="AB258" s="14"/>
      <c r="AC258" s="20"/>
      <c r="AD258" s="20"/>
      <c r="AE258" s="14"/>
      <c r="AF258" s="16"/>
      <c r="AG258" s="21"/>
      <c r="AP258" s="21"/>
      <c r="AQ258" s="21"/>
      <c r="BJ258" s="16"/>
      <c r="BK258" s="15"/>
      <c r="BL258" s="16"/>
      <c r="BM258" s="14"/>
      <c r="BN258" s="19"/>
    </row>
    <row r="259" customFormat="false" ht="12.75" hidden="false" customHeight="true" outlineLevel="0" collapsed="false">
      <c r="A259" s="13" t="n">
        <v>14</v>
      </c>
      <c r="B259" s="14" t="n">
        <v>601</v>
      </c>
      <c r="C259" s="15" t="str">
        <f aca="false">AS259</f>
        <v>JRI840903AF3</v>
      </c>
      <c r="D259" s="15" t="str">
        <f aca="false">AR259</f>
        <v>J.R. INTERCONTROL</v>
      </c>
      <c r="E259" s="15" t="str">
        <f aca="false">AU259</f>
        <v>estelarojas@jrinter.com.mx</v>
      </c>
      <c r="F259" s="15" t="str">
        <f aca="false">AT259</f>
        <v>53569</v>
      </c>
      <c r="G259" s="15" t="n">
        <v>601</v>
      </c>
      <c r="H259" s="14" t="n">
        <v>550076689</v>
      </c>
      <c r="I259" s="16" t="n">
        <f aca="false">R272</f>
        <v>519466.34</v>
      </c>
      <c r="J259" s="14" t="n">
        <v>602580.94</v>
      </c>
      <c r="K259" s="16" t="n">
        <f aca="false">T272</f>
        <v>83114.6</v>
      </c>
      <c r="L259" s="17" t="n">
        <v>45007.5</v>
      </c>
      <c r="M259" s="18" t="s">
        <v>48</v>
      </c>
      <c r="N259" s="18" t="s">
        <v>49</v>
      </c>
      <c r="O259" s="15" t="n">
        <v>1</v>
      </c>
      <c r="P259" s="14" t="n">
        <v>602580.94</v>
      </c>
      <c r="Q259" s="14" t="n">
        <v>602580.94</v>
      </c>
      <c r="R259" s="16" t="n">
        <v>15978.1810344828</v>
      </c>
      <c r="S259" s="15" t="s">
        <v>50</v>
      </c>
      <c r="T259" s="16" t="n">
        <v>2556.50896551724</v>
      </c>
      <c r="U259" s="14" t="s">
        <v>51</v>
      </c>
      <c r="V259" s="19" t="n">
        <v>0.16</v>
      </c>
      <c r="W259" s="14" t="s">
        <v>283</v>
      </c>
      <c r="X259" s="14" t="s">
        <v>59</v>
      </c>
      <c r="Y259" s="14" t="s">
        <v>48</v>
      </c>
      <c r="Z259" s="15" t="n">
        <v>1</v>
      </c>
      <c r="AA259" s="14" t="n">
        <v>18534.69</v>
      </c>
      <c r="AB259" s="14" t="s">
        <v>54</v>
      </c>
      <c r="AC259" s="20" t="n">
        <v>199193</v>
      </c>
      <c r="AD259" s="20" t="n">
        <v>1</v>
      </c>
      <c r="AE259" s="14" t="n">
        <v>18534.69</v>
      </c>
      <c r="AF259" s="16" t="n">
        <v>0</v>
      </c>
      <c r="AG259" s="21"/>
      <c r="AH259" s="22" t="n">
        <v>602580.94</v>
      </c>
      <c r="AI259" s="2" t="s">
        <v>283</v>
      </c>
      <c r="AJ259" s="2" t="s">
        <v>59</v>
      </c>
      <c r="AK259" s="2" t="s">
        <v>56</v>
      </c>
      <c r="AL259" s="2" t="n">
        <v>0</v>
      </c>
      <c r="AM259" s="2" t="s">
        <v>57</v>
      </c>
      <c r="AN259" s="2" t="n">
        <v>1</v>
      </c>
      <c r="AO259" s="2" t="n">
        <v>18534.69</v>
      </c>
      <c r="AP259" s="21" t="n">
        <f aca="false">+AO259/1.16</f>
        <v>15978.1810344828</v>
      </c>
      <c r="AQ259" s="21" t="n">
        <f aca="false">+AP259*0.16</f>
        <v>2556.50896551724</v>
      </c>
      <c r="AR259" s="2" t="s">
        <v>243</v>
      </c>
      <c r="AS259" s="2" t="s">
        <v>242</v>
      </c>
      <c r="AT259" s="2" t="s">
        <v>245</v>
      </c>
      <c r="AU259" s="2" t="s">
        <v>244</v>
      </c>
      <c r="BJ259" s="16" t="n">
        <v>15978.1810344828</v>
      </c>
      <c r="BK259" s="15" t="s">
        <v>50</v>
      </c>
      <c r="BL259" s="16" t="n">
        <v>2556.50896551724</v>
      </c>
      <c r="BM259" s="14" t="s">
        <v>51</v>
      </c>
      <c r="BN259" s="19" t="n">
        <v>0.16</v>
      </c>
    </row>
    <row r="260" customFormat="false" ht="12.75" hidden="false" customHeight="true" outlineLevel="0" collapsed="false">
      <c r="A260" s="14"/>
      <c r="B260" s="14"/>
      <c r="C260" s="15"/>
      <c r="D260" s="15"/>
      <c r="E260" s="15"/>
      <c r="F260" s="15"/>
      <c r="G260" s="15"/>
      <c r="H260" s="14"/>
      <c r="I260" s="14"/>
      <c r="J260" s="14"/>
      <c r="K260" s="14"/>
      <c r="L260" s="17"/>
      <c r="M260" s="18" t="s">
        <v>48</v>
      </c>
      <c r="N260" s="18" t="s">
        <v>49</v>
      </c>
      <c r="O260" s="15" t="n">
        <v>1</v>
      </c>
      <c r="P260" s="14"/>
      <c r="Q260" s="14"/>
      <c r="R260" s="16" t="n">
        <v>4202.99137931035</v>
      </c>
      <c r="S260" s="15" t="s">
        <v>50</v>
      </c>
      <c r="T260" s="16" t="n">
        <v>672.478620689655</v>
      </c>
      <c r="U260" s="14" t="s">
        <v>51</v>
      </c>
      <c r="V260" s="19" t="n">
        <v>0.16</v>
      </c>
      <c r="W260" s="14" t="s">
        <v>284</v>
      </c>
      <c r="X260" s="14" t="s">
        <v>59</v>
      </c>
      <c r="Y260" s="14" t="s">
        <v>48</v>
      </c>
      <c r="Z260" s="15" t="n">
        <v>1</v>
      </c>
      <c r="AA260" s="14" t="n">
        <v>4875.47</v>
      </c>
      <c r="AB260" s="14" t="s">
        <v>54</v>
      </c>
      <c r="AC260" s="20" t="n">
        <v>199299</v>
      </c>
      <c r="AD260" s="20" t="n">
        <v>1</v>
      </c>
      <c r="AE260" s="14" t="n">
        <v>4875.47</v>
      </c>
      <c r="AF260" s="16" t="n">
        <v>0</v>
      </c>
      <c r="AG260" s="21"/>
      <c r="AI260" s="2" t="s">
        <v>284</v>
      </c>
      <c r="AJ260" s="2" t="s">
        <v>59</v>
      </c>
      <c r="AK260" s="2" t="s">
        <v>56</v>
      </c>
      <c r="AL260" s="2" t="n">
        <v>0</v>
      </c>
      <c r="AM260" s="2" t="s">
        <v>57</v>
      </c>
      <c r="AN260" s="2" t="n">
        <v>1</v>
      </c>
      <c r="AO260" s="2" t="n">
        <v>4875.47</v>
      </c>
      <c r="AP260" s="21" t="n">
        <f aca="false">+AO260/1.16</f>
        <v>4202.99137931035</v>
      </c>
      <c r="AQ260" s="21" t="n">
        <f aca="false">+AP260*0.16</f>
        <v>672.478620689655</v>
      </c>
      <c r="BJ260" s="16" t="n">
        <v>4202.99137931035</v>
      </c>
      <c r="BK260" s="15" t="s">
        <v>50</v>
      </c>
      <c r="BL260" s="16" t="n">
        <v>672.478620689655</v>
      </c>
      <c r="BM260" s="14" t="s">
        <v>51</v>
      </c>
      <c r="BN260" s="19" t="n">
        <v>0.16</v>
      </c>
    </row>
    <row r="261" customFormat="false" ht="12.75" hidden="false" customHeight="true" outlineLevel="0" collapsed="false">
      <c r="A261" s="14"/>
      <c r="B261" s="14"/>
      <c r="C261" s="15"/>
      <c r="D261" s="15"/>
      <c r="E261" s="15"/>
      <c r="F261" s="15"/>
      <c r="G261" s="15"/>
      <c r="H261" s="14"/>
      <c r="I261" s="14"/>
      <c r="J261" s="14"/>
      <c r="K261" s="14"/>
      <c r="L261" s="17"/>
      <c r="M261" s="18" t="s">
        <v>48</v>
      </c>
      <c r="N261" s="18" t="s">
        <v>49</v>
      </c>
      <c r="O261" s="15" t="n">
        <v>1</v>
      </c>
      <c r="P261" s="14"/>
      <c r="Q261" s="14"/>
      <c r="R261" s="16" t="n">
        <v>102158.336206897</v>
      </c>
      <c r="S261" s="15" t="s">
        <v>50</v>
      </c>
      <c r="T261" s="16" t="n">
        <v>16345.3337931035</v>
      </c>
      <c r="U261" s="14" t="s">
        <v>51</v>
      </c>
      <c r="V261" s="19" t="n">
        <v>0.16</v>
      </c>
      <c r="W261" s="14" t="s">
        <v>285</v>
      </c>
      <c r="X261" s="14" t="s">
        <v>59</v>
      </c>
      <c r="Y261" s="14" t="s">
        <v>48</v>
      </c>
      <c r="Z261" s="15" t="n">
        <v>1</v>
      </c>
      <c r="AA261" s="14" t="n">
        <v>118503.67</v>
      </c>
      <c r="AB261" s="14" t="s">
        <v>54</v>
      </c>
      <c r="AC261" s="20" t="n">
        <v>200624</v>
      </c>
      <c r="AD261" s="20" t="n">
        <v>1</v>
      </c>
      <c r="AE261" s="14" t="n">
        <v>118503.67</v>
      </c>
      <c r="AF261" s="16" t="n">
        <v>0</v>
      </c>
      <c r="AG261" s="21"/>
      <c r="AI261" s="2" t="s">
        <v>285</v>
      </c>
      <c r="AJ261" s="2" t="s">
        <v>59</v>
      </c>
      <c r="AK261" s="2" t="s">
        <v>56</v>
      </c>
      <c r="AL261" s="2" t="n">
        <v>0</v>
      </c>
      <c r="AM261" s="2" t="s">
        <v>57</v>
      </c>
      <c r="AN261" s="2" t="n">
        <v>1</v>
      </c>
      <c r="AO261" s="2" t="n">
        <v>118503.67</v>
      </c>
      <c r="AP261" s="21" t="n">
        <f aca="false">+AO261/1.16</f>
        <v>102158.336206897</v>
      </c>
      <c r="AQ261" s="21" t="n">
        <f aca="false">+AP261*0.16</f>
        <v>16345.3337931035</v>
      </c>
      <c r="BJ261" s="16" t="n">
        <v>102158.336206897</v>
      </c>
      <c r="BK261" s="15" t="s">
        <v>50</v>
      </c>
      <c r="BL261" s="16" t="n">
        <v>16345.3337931035</v>
      </c>
      <c r="BM261" s="14" t="s">
        <v>51</v>
      </c>
      <c r="BN261" s="19" t="n">
        <v>0.16</v>
      </c>
    </row>
    <row r="262" customFormat="false" ht="12.75" hidden="false" customHeight="true" outlineLevel="0" collapsed="false">
      <c r="A262" s="14"/>
      <c r="B262" s="14"/>
      <c r="C262" s="15"/>
      <c r="D262" s="15"/>
      <c r="E262" s="15"/>
      <c r="F262" s="15"/>
      <c r="G262" s="15"/>
      <c r="H262" s="14"/>
      <c r="I262" s="14"/>
      <c r="J262" s="14"/>
      <c r="K262" s="14"/>
      <c r="L262" s="17"/>
      <c r="M262" s="18" t="s">
        <v>48</v>
      </c>
      <c r="N262" s="18" t="s">
        <v>49</v>
      </c>
      <c r="O262" s="15" t="n">
        <v>1</v>
      </c>
      <c r="P262" s="14"/>
      <c r="Q262" s="14"/>
      <c r="R262" s="16" t="n">
        <v>4348.98275862069</v>
      </c>
      <c r="S262" s="15" t="s">
        <v>50</v>
      </c>
      <c r="T262" s="16" t="n">
        <v>695.83724137931</v>
      </c>
      <c r="U262" s="14" t="s">
        <v>51</v>
      </c>
      <c r="V262" s="19" t="n">
        <v>0.16</v>
      </c>
      <c r="W262" s="14" t="s">
        <v>286</v>
      </c>
      <c r="X262" s="14" t="s">
        <v>59</v>
      </c>
      <c r="Y262" s="14" t="s">
        <v>48</v>
      </c>
      <c r="Z262" s="15" t="n">
        <v>1</v>
      </c>
      <c r="AA262" s="14" t="n">
        <v>5044.82</v>
      </c>
      <c r="AB262" s="14" t="s">
        <v>54</v>
      </c>
      <c r="AC262" s="20" t="n">
        <v>200700</v>
      </c>
      <c r="AD262" s="20" t="n">
        <v>1</v>
      </c>
      <c r="AE262" s="14" t="n">
        <v>5044.82</v>
      </c>
      <c r="AF262" s="16" t="n">
        <v>0</v>
      </c>
      <c r="AG262" s="21"/>
      <c r="AI262" s="2" t="s">
        <v>286</v>
      </c>
      <c r="AJ262" s="2" t="s">
        <v>59</v>
      </c>
      <c r="AK262" s="2" t="s">
        <v>56</v>
      </c>
      <c r="AL262" s="2" t="n">
        <v>0</v>
      </c>
      <c r="AM262" s="2" t="s">
        <v>57</v>
      </c>
      <c r="AN262" s="2" t="n">
        <v>1</v>
      </c>
      <c r="AO262" s="2" t="n">
        <v>5044.82</v>
      </c>
      <c r="AP262" s="21" t="n">
        <f aca="false">+AO262/1.16</f>
        <v>4348.98275862069</v>
      </c>
      <c r="AQ262" s="21" t="n">
        <f aca="false">+AP262*0.16</f>
        <v>695.83724137931</v>
      </c>
      <c r="BJ262" s="16" t="n">
        <v>4348.98275862069</v>
      </c>
      <c r="BK262" s="15" t="s">
        <v>50</v>
      </c>
      <c r="BL262" s="16" t="n">
        <v>695.83724137931</v>
      </c>
      <c r="BM262" s="14" t="s">
        <v>51</v>
      </c>
      <c r="BN262" s="19" t="n">
        <v>0.16</v>
      </c>
    </row>
    <row r="263" customFormat="false" ht="12.75" hidden="false" customHeight="true" outlineLevel="0" collapsed="false">
      <c r="A263" s="14"/>
      <c r="B263" s="14"/>
      <c r="C263" s="15"/>
      <c r="D263" s="15"/>
      <c r="E263" s="15"/>
      <c r="F263" s="15"/>
      <c r="G263" s="15"/>
      <c r="H263" s="14"/>
      <c r="I263" s="14"/>
      <c r="J263" s="14"/>
      <c r="K263" s="14"/>
      <c r="L263" s="17"/>
      <c r="M263" s="18" t="s">
        <v>48</v>
      </c>
      <c r="N263" s="18" t="s">
        <v>49</v>
      </c>
      <c r="O263" s="15" t="n">
        <v>1</v>
      </c>
      <c r="P263" s="14"/>
      <c r="Q263" s="14"/>
      <c r="R263" s="16" t="n">
        <v>7905.33620689655</v>
      </c>
      <c r="S263" s="15" t="s">
        <v>50</v>
      </c>
      <c r="T263" s="16" t="n">
        <v>1264.85379310345</v>
      </c>
      <c r="U263" s="14" t="s">
        <v>51</v>
      </c>
      <c r="V263" s="19" t="n">
        <v>0.16</v>
      </c>
      <c r="W263" s="14" t="s">
        <v>287</v>
      </c>
      <c r="X263" s="14" t="s">
        <v>59</v>
      </c>
      <c r="Y263" s="14" t="s">
        <v>48</v>
      </c>
      <c r="Z263" s="15" t="n">
        <v>1</v>
      </c>
      <c r="AA263" s="14" t="n">
        <v>9170.19</v>
      </c>
      <c r="AB263" s="14" t="s">
        <v>54</v>
      </c>
      <c r="AC263" s="20" t="n">
        <v>200732</v>
      </c>
      <c r="AD263" s="20" t="n">
        <v>1</v>
      </c>
      <c r="AE263" s="14" t="n">
        <v>9170.19</v>
      </c>
      <c r="AF263" s="16" t="n">
        <v>0</v>
      </c>
      <c r="AG263" s="21"/>
      <c r="AI263" s="2" t="s">
        <v>287</v>
      </c>
      <c r="AJ263" s="2" t="s">
        <v>59</v>
      </c>
      <c r="AK263" s="2" t="s">
        <v>56</v>
      </c>
      <c r="AL263" s="2" t="n">
        <v>0</v>
      </c>
      <c r="AM263" s="2" t="s">
        <v>57</v>
      </c>
      <c r="AN263" s="2" t="n">
        <v>1</v>
      </c>
      <c r="AO263" s="2" t="n">
        <v>9170.19</v>
      </c>
      <c r="AP263" s="21" t="n">
        <f aca="false">+AO263/1.16</f>
        <v>7905.33620689655</v>
      </c>
      <c r="AQ263" s="21" t="n">
        <f aca="false">+AP263*0.16</f>
        <v>1264.85379310345</v>
      </c>
      <c r="BJ263" s="16" t="n">
        <v>7905.33620689655</v>
      </c>
      <c r="BK263" s="15" t="s">
        <v>50</v>
      </c>
      <c r="BL263" s="16" t="n">
        <v>1264.85379310345</v>
      </c>
      <c r="BM263" s="14" t="s">
        <v>51</v>
      </c>
      <c r="BN263" s="19" t="n">
        <v>0.16</v>
      </c>
    </row>
    <row r="264" customFormat="false" ht="12.75" hidden="false" customHeight="true" outlineLevel="0" collapsed="false">
      <c r="A264" s="14"/>
      <c r="B264" s="14"/>
      <c r="C264" s="15"/>
      <c r="D264" s="15"/>
      <c r="E264" s="15"/>
      <c r="F264" s="15"/>
      <c r="G264" s="15"/>
      <c r="H264" s="14"/>
      <c r="I264" s="14"/>
      <c r="J264" s="14"/>
      <c r="K264" s="14"/>
      <c r="L264" s="17"/>
      <c r="M264" s="18" t="s">
        <v>48</v>
      </c>
      <c r="N264" s="18" t="s">
        <v>49</v>
      </c>
      <c r="O264" s="15" t="n">
        <v>1</v>
      </c>
      <c r="P264" s="14"/>
      <c r="Q264" s="14"/>
      <c r="R264" s="16" t="n">
        <v>49374.6551724138</v>
      </c>
      <c r="S264" s="15" t="s">
        <v>50</v>
      </c>
      <c r="T264" s="16" t="n">
        <v>7899.94482758621</v>
      </c>
      <c r="U264" s="14" t="s">
        <v>51</v>
      </c>
      <c r="V264" s="19" t="n">
        <v>0.16</v>
      </c>
      <c r="W264" s="14" t="s">
        <v>288</v>
      </c>
      <c r="X264" s="14" t="s">
        <v>59</v>
      </c>
      <c r="Y264" s="14" t="s">
        <v>48</v>
      </c>
      <c r="Z264" s="15" t="n">
        <v>1</v>
      </c>
      <c r="AA264" s="14" t="n">
        <v>57274.6</v>
      </c>
      <c r="AB264" s="14" t="s">
        <v>54</v>
      </c>
      <c r="AC264" s="20" t="n">
        <v>201690</v>
      </c>
      <c r="AD264" s="20" t="n">
        <v>1</v>
      </c>
      <c r="AE264" s="14" t="n">
        <v>57274.6</v>
      </c>
      <c r="AF264" s="16" t="n">
        <v>0</v>
      </c>
      <c r="AG264" s="21"/>
      <c r="AI264" s="2" t="s">
        <v>288</v>
      </c>
      <c r="AJ264" s="2" t="s">
        <v>59</v>
      </c>
      <c r="AK264" s="2" t="s">
        <v>56</v>
      </c>
      <c r="AL264" s="2" t="n">
        <v>0</v>
      </c>
      <c r="AM264" s="2" t="s">
        <v>57</v>
      </c>
      <c r="AN264" s="2" t="n">
        <v>1</v>
      </c>
      <c r="AO264" s="2" t="n">
        <v>57274.6</v>
      </c>
      <c r="AP264" s="21" t="n">
        <f aca="false">+AO264/1.16</f>
        <v>49374.6551724138</v>
      </c>
      <c r="AQ264" s="21" t="n">
        <f aca="false">+AP264*0.16</f>
        <v>7899.94482758621</v>
      </c>
      <c r="BJ264" s="16" t="n">
        <v>49374.6551724138</v>
      </c>
      <c r="BK264" s="15" t="s">
        <v>50</v>
      </c>
      <c r="BL264" s="16" t="n">
        <v>7899.94482758621</v>
      </c>
      <c r="BM264" s="14" t="s">
        <v>51</v>
      </c>
      <c r="BN264" s="19" t="n">
        <v>0.16</v>
      </c>
    </row>
    <row r="265" customFormat="false" ht="12.75" hidden="false" customHeight="true" outlineLevel="0" collapsed="false">
      <c r="A265" s="14"/>
      <c r="B265" s="14"/>
      <c r="C265" s="15"/>
      <c r="D265" s="15"/>
      <c r="E265" s="15"/>
      <c r="F265" s="15"/>
      <c r="G265" s="15"/>
      <c r="H265" s="14"/>
      <c r="I265" s="14"/>
      <c r="J265" s="14"/>
      <c r="K265" s="14"/>
      <c r="L265" s="17"/>
      <c r="M265" s="18" t="s">
        <v>48</v>
      </c>
      <c r="N265" s="18" t="s">
        <v>49</v>
      </c>
      <c r="O265" s="15" t="n">
        <v>1</v>
      </c>
      <c r="P265" s="14"/>
      <c r="Q265" s="14"/>
      <c r="R265" s="16" t="n">
        <v>34889.2068965517</v>
      </c>
      <c r="S265" s="15" t="s">
        <v>50</v>
      </c>
      <c r="T265" s="16" t="n">
        <v>5582.27310344828</v>
      </c>
      <c r="U265" s="14" t="s">
        <v>51</v>
      </c>
      <c r="V265" s="19" t="n">
        <v>0.16</v>
      </c>
      <c r="W265" s="14" t="s">
        <v>289</v>
      </c>
      <c r="X265" s="14" t="s">
        <v>59</v>
      </c>
      <c r="Y265" s="14" t="s">
        <v>48</v>
      </c>
      <c r="Z265" s="15" t="n">
        <v>1</v>
      </c>
      <c r="AA265" s="14" t="n">
        <v>40471.48</v>
      </c>
      <c r="AB265" s="14" t="s">
        <v>54</v>
      </c>
      <c r="AC265" s="20" t="n">
        <v>201692</v>
      </c>
      <c r="AD265" s="20" t="n">
        <v>1</v>
      </c>
      <c r="AE265" s="14" t="n">
        <v>40471.48</v>
      </c>
      <c r="AF265" s="16" t="n">
        <v>0</v>
      </c>
      <c r="AG265" s="21"/>
      <c r="AI265" s="2" t="s">
        <v>289</v>
      </c>
      <c r="AJ265" s="2" t="s">
        <v>59</v>
      </c>
      <c r="AK265" s="2" t="s">
        <v>56</v>
      </c>
      <c r="AL265" s="2" t="n">
        <v>0</v>
      </c>
      <c r="AM265" s="2" t="s">
        <v>57</v>
      </c>
      <c r="AN265" s="2" t="n">
        <v>1</v>
      </c>
      <c r="AO265" s="2" t="n">
        <v>40471.48</v>
      </c>
      <c r="AP265" s="21" t="n">
        <f aca="false">+AO265/1.16</f>
        <v>34889.2068965517</v>
      </c>
      <c r="AQ265" s="21" t="n">
        <f aca="false">+AP265*0.16</f>
        <v>5582.27310344828</v>
      </c>
      <c r="BJ265" s="16" t="n">
        <v>34889.2068965517</v>
      </c>
      <c r="BK265" s="15" t="s">
        <v>50</v>
      </c>
      <c r="BL265" s="16" t="n">
        <v>5582.27310344828</v>
      </c>
      <c r="BM265" s="14" t="s">
        <v>51</v>
      </c>
      <c r="BN265" s="19" t="n">
        <v>0.16</v>
      </c>
    </row>
    <row r="266" customFormat="false" ht="12.75" hidden="false" customHeight="true" outlineLevel="0" collapsed="false">
      <c r="A266" s="14"/>
      <c r="B266" s="14"/>
      <c r="C266" s="15"/>
      <c r="D266" s="15"/>
      <c r="E266" s="15"/>
      <c r="F266" s="15"/>
      <c r="G266" s="15"/>
      <c r="H266" s="14"/>
      <c r="I266" s="14"/>
      <c r="J266" s="14"/>
      <c r="K266" s="14"/>
      <c r="L266" s="17"/>
      <c r="M266" s="18" t="s">
        <v>48</v>
      </c>
      <c r="N266" s="18" t="s">
        <v>49</v>
      </c>
      <c r="O266" s="15" t="n">
        <v>1</v>
      </c>
      <c r="P266" s="14"/>
      <c r="Q266" s="14"/>
      <c r="R266" s="16" t="n">
        <v>91178.3706896552</v>
      </c>
      <c r="S266" s="15" t="s">
        <v>50</v>
      </c>
      <c r="T266" s="16" t="n">
        <v>14588.5393103448</v>
      </c>
      <c r="U266" s="14" t="s">
        <v>51</v>
      </c>
      <c r="V266" s="19" t="n">
        <v>0.16</v>
      </c>
      <c r="W266" s="14" t="s">
        <v>290</v>
      </c>
      <c r="X266" s="14" t="s">
        <v>59</v>
      </c>
      <c r="Y266" s="14" t="s">
        <v>48</v>
      </c>
      <c r="Z266" s="15" t="n">
        <v>1</v>
      </c>
      <c r="AA266" s="14" t="n">
        <v>105766.91</v>
      </c>
      <c r="AB266" s="14" t="s">
        <v>54</v>
      </c>
      <c r="AC266" s="20" t="n">
        <v>201711</v>
      </c>
      <c r="AD266" s="20" t="n">
        <v>1</v>
      </c>
      <c r="AE266" s="14" t="n">
        <v>105766.91</v>
      </c>
      <c r="AF266" s="16" t="n">
        <v>0</v>
      </c>
      <c r="AG266" s="21"/>
      <c r="AI266" s="2" t="s">
        <v>290</v>
      </c>
      <c r="AJ266" s="2" t="s">
        <v>59</v>
      </c>
      <c r="AK266" s="2" t="s">
        <v>56</v>
      </c>
      <c r="AL266" s="2" t="n">
        <v>0</v>
      </c>
      <c r="AM266" s="2" t="s">
        <v>57</v>
      </c>
      <c r="AN266" s="2" t="n">
        <v>1</v>
      </c>
      <c r="AO266" s="2" t="n">
        <v>105766.91</v>
      </c>
      <c r="AP266" s="21" t="n">
        <f aca="false">+AO266/1.16</f>
        <v>91178.3706896552</v>
      </c>
      <c r="AQ266" s="21" t="n">
        <f aca="false">+AP266*0.16</f>
        <v>14588.5393103448</v>
      </c>
      <c r="BJ266" s="16" t="n">
        <v>91178.3706896552</v>
      </c>
      <c r="BK266" s="15" t="s">
        <v>50</v>
      </c>
      <c r="BL266" s="16" t="n">
        <v>14588.5393103448</v>
      </c>
      <c r="BM266" s="14" t="s">
        <v>51</v>
      </c>
      <c r="BN266" s="19" t="n">
        <v>0.16</v>
      </c>
    </row>
    <row r="267" customFormat="false" ht="12.75" hidden="false" customHeight="true" outlineLevel="0" collapsed="false">
      <c r="A267" s="14"/>
      <c r="B267" s="14"/>
      <c r="C267" s="15"/>
      <c r="D267" s="15"/>
      <c r="E267" s="15"/>
      <c r="F267" s="15"/>
      <c r="G267" s="15"/>
      <c r="H267" s="14"/>
      <c r="I267" s="14"/>
      <c r="J267" s="14"/>
      <c r="K267" s="14"/>
      <c r="L267" s="17"/>
      <c r="M267" s="18" t="s">
        <v>48</v>
      </c>
      <c r="N267" s="18" t="s">
        <v>49</v>
      </c>
      <c r="O267" s="15" t="n">
        <v>1</v>
      </c>
      <c r="P267" s="14"/>
      <c r="Q267" s="14"/>
      <c r="R267" s="16" t="n">
        <v>51245.974137931</v>
      </c>
      <c r="S267" s="15" t="s">
        <v>50</v>
      </c>
      <c r="T267" s="16" t="n">
        <v>8199.35586206897</v>
      </c>
      <c r="U267" s="14" t="s">
        <v>51</v>
      </c>
      <c r="V267" s="19" t="n">
        <v>0.16</v>
      </c>
      <c r="W267" s="14" t="s">
        <v>291</v>
      </c>
      <c r="X267" s="14" t="s">
        <v>59</v>
      </c>
      <c r="Y267" s="14" t="s">
        <v>48</v>
      </c>
      <c r="Z267" s="15" t="n">
        <v>1</v>
      </c>
      <c r="AA267" s="14" t="n">
        <v>59445.33</v>
      </c>
      <c r="AB267" s="14" t="s">
        <v>54</v>
      </c>
      <c r="AC267" s="20" t="n">
        <v>201713</v>
      </c>
      <c r="AD267" s="20" t="n">
        <v>1</v>
      </c>
      <c r="AE267" s="14" t="n">
        <v>59445.33</v>
      </c>
      <c r="AF267" s="16" t="n">
        <v>0</v>
      </c>
      <c r="AG267" s="21"/>
      <c r="AI267" s="2" t="s">
        <v>291</v>
      </c>
      <c r="AJ267" s="2" t="s">
        <v>59</v>
      </c>
      <c r="AK267" s="2" t="s">
        <v>56</v>
      </c>
      <c r="AL267" s="2" t="n">
        <v>0</v>
      </c>
      <c r="AM267" s="2" t="s">
        <v>57</v>
      </c>
      <c r="AN267" s="2" t="n">
        <v>1</v>
      </c>
      <c r="AO267" s="2" t="n">
        <v>59445.33</v>
      </c>
      <c r="AP267" s="21" t="n">
        <f aca="false">+AO267/1.16</f>
        <v>51245.974137931</v>
      </c>
      <c r="AQ267" s="21" t="n">
        <f aca="false">+AP267*0.16</f>
        <v>8199.35586206897</v>
      </c>
      <c r="BJ267" s="16" t="n">
        <v>51245.974137931</v>
      </c>
      <c r="BK267" s="15" t="s">
        <v>50</v>
      </c>
      <c r="BL267" s="16" t="n">
        <v>8199.35586206897</v>
      </c>
      <c r="BM267" s="14" t="s">
        <v>51</v>
      </c>
      <c r="BN267" s="19" t="n">
        <v>0.16</v>
      </c>
    </row>
    <row r="268" customFormat="false" ht="12.75" hidden="false" customHeight="true" outlineLevel="0" collapsed="false">
      <c r="A268" s="14"/>
      <c r="B268" s="14"/>
      <c r="C268" s="15"/>
      <c r="D268" s="15"/>
      <c r="E268" s="15"/>
      <c r="F268" s="15"/>
      <c r="G268" s="15"/>
      <c r="H268" s="14"/>
      <c r="I268" s="14"/>
      <c r="J268" s="14"/>
      <c r="K268" s="14"/>
      <c r="L268" s="17"/>
      <c r="M268" s="18" t="s">
        <v>48</v>
      </c>
      <c r="N268" s="18" t="s">
        <v>49</v>
      </c>
      <c r="O268" s="15" t="n">
        <v>1</v>
      </c>
      <c r="P268" s="14"/>
      <c r="Q268" s="14"/>
      <c r="R268" s="16" t="n">
        <v>19480.2586206897</v>
      </c>
      <c r="S268" s="15" t="s">
        <v>50</v>
      </c>
      <c r="T268" s="16" t="n">
        <v>3116.84137931035</v>
      </c>
      <c r="U268" s="14" t="s">
        <v>51</v>
      </c>
      <c r="V268" s="19" t="n">
        <v>0.16</v>
      </c>
      <c r="W268" s="14" t="s">
        <v>292</v>
      </c>
      <c r="X268" s="14" t="s">
        <v>59</v>
      </c>
      <c r="Y268" s="14" t="s">
        <v>48</v>
      </c>
      <c r="Z268" s="15" t="n">
        <v>1</v>
      </c>
      <c r="AA268" s="14" t="n">
        <v>22597.1</v>
      </c>
      <c r="AB268" s="14" t="s">
        <v>54</v>
      </c>
      <c r="AC268" s="20" t="n">
        <v>201860</v>
      </c>
      <c r="AD268" s="20" t="n">
        <v>1</v>
      </c>
      <c r="AE268" s="14" t="n">
        <v>22597.1</v>
      </c>
      <c r="AF268" s="16" t="n">
        <v>0</v>
      </c>
      <c r="AG268" s="21"/>
      <c r="AI268" s="2" t="s">
        <v>292</v>
      </c>
      <c r="AJ268" s="2" t="s">
        <v>59</v>
      </c>
      <c r="AK268" s="2" t="s">
        <v>56</v>
      </c>
      <c r="AL268" s="2" t="n">
        <v>0</v>
      </c>
      <c r="AM268" s="2" t="s">
        <v>57</v>
      </c>
      <c r="AN268" s="2" t="n">
        <v>1</v>
      </c>
      <c r="AO268" s="2" t="n">
        <v>22597.1</v>
      </c>
      <c r="AP268" s="21" t="n">
        <f aca="false">+AO268/1.16</f>
        <v>19480.2586206897</v>
      </c>
      <c r="AQ268" s="21" t="n">
        <f aca="false">+AP268*0.16</f>
        <v>3116.84137931035</v>
      </c>
      <c r="BJ268" s="16" t="n">
        <v>19480.2586206897</v>
      </c>
      <c r="BK268" s="15" t="s">
        <v>50</v>
      </c>
      <c r="BL268" s="16" t="n">
        <v>3116.84137931035</v>
      </c>
      <c r="BM268" s="14" t="s">
        <v>51</v>
      </c>
      <c r="BN268" s="19" t="n">
        <v>0.16</v>
      </c>
    </row>
    <row r="269" customFormat="false" ht="12.75" hidden="false" customHeight="true" outlineLevel="0" collapsed="false">
      <c r="A269" s="14"/>
      <c r="B269" s="14"/>
      <c r="C269" s="15"/>
      <c r="D269" s="15"/>
      <c r="E269" s="15"/>
      <c r="F269" s="15"/>
      <c r="G269" s="15"/>
      <c r="H269" s="14"/>
      <c r="I269" s="14"/>
      <c r="J269" s="14"/>
      <c r="K269" s="14"/>
      <c r="L269" s="17"/>
      <c r="M269" s="18" t="s">
        <v>48</v>
      </c>
      <c r="N269" s="18" t="s">
        <v>49</v>
      </c>
      <c r="O269" s="15" t="n">
        <v>1</v>
      </c>
      <c r="P269" s="14"/>
      <c r="Q269" s="14"/>
      <c r="R269" s="16" t="n">
        <v>30041.2155172414</v>
      </c>
      <c r="S269" s="15" t="s">
        <v>50</v>
      </c>
      <c r="T269" s="16" t="n">
        <v>4806.59448275862</v>
      </c>
      <c r="U269" s="14" t="s">
        <v>51</v>
      </c>
      <c r="V269" s="19" t="n">
        <v>0.16</v>
      </c>
      <c r="W269" s="14" t="s">
        <v>293</v>
      </c>
      <c r="X269" s="14" t="s">
        <v>59</v>
      </c>
      <c r="Y269" s="14" t="s">
        <v>48</v>
      </c>
      <c r="Z269" s="15" t="n">
        <v>1</v>
      </c>
      <c r="AA269" s="14" t="n">
        <v>34847.81</v>
      </c>
      <c r="AB269" s="14" t="s">
        <v>54</v>
      </c>
      <c r="AC269" s="20" t="n">
        <v>203102</v>
      </c>
      <c r="AD269" s="20" t="n">
        <v>1</v>
      </c>
      <c r="AE269" s="14" t="n">
        <v>34847.81</v>
      </c>
      <c r="AF269" s="16" t="n">
        <v>0</v>
      </c>
      <c r="AG269" s="21"/>
      <c r="AI269" s="2" t="s">
        <v>293</v>
      </c>
      <c r="AJ269" s="2" t="s">
        <v>59</v>
      </c>
      <c r="AK269" s="2" t="s">
        <v>56</v>
      </c>
      <c r="AL269" s="2" t="n">
        <v>0</v>
      </c>
      <c r="AM269" s="2" t="s">
        <v>57</v>
      </c>
      <c r="AN269" s="2" t="n">
        <v>1</v>
      </c>
      <c r="AO269" s="2" t="n">
        <v>34847.81</v>
      </c>
      <c r="AP269" s="21" t="n">
        <f aca="false">+AO269/1.16</f>
        <v>30041.2155172414</v>
      </c>
      <c r="AQ269" s="21" t="n">
        <f aca="false">+AP269*0.16</f>
        <v>4806.59448275862</v>
      </c>
      <c r="BJ269" s="16" t="n">
        <v>30041.2155172414</v>
      </c>
      <c r="BK269" s="15" t="s">
        <v>50</v>
      </c>
      <c r="BL269" s="16" t="n">
        <v>4806.59448275862</v>
      </c>
      <c r="BM269" s="14" t="s">
        <v>51</v>
      </c>
      <c r="BN269" s="19" t="n">
        <v>0.16</v>
      </c>
    </row>
    <row r="270" customFormat="false" ht="12.75" hidden="false" customHeight="true" outlineLevel="0" collapsed="false">
      <c r="A270" s="14"/>
      <c r="B270" s="14"/>
      <c r="C270" s="15"/>
      <c r="D270" s="15"/>
      <c r="E270" s="15"/>
      <c r="F270" s="15"/>
      <c r="G270" s="15"/>
      <c r="H270" s="14"/>
      <c r="I270" s="14"/>
      <c r="J270" s="14"/>
      <c r="K270" s="14"/>
      <c r="L270" s="17"/>
      <c r="M270" s="18" t="s">
        <v>48</v>
      </c>
      <c r="N270" s="18" t="s">
        <v>49</v>
      </c>
      <c r="O270" s="15" t="n">
        <v>1</v>
      </c>
      <c r="P270" s="14"/>
      <c r="Q270" s="14"/>
      <c r="R270" s="16" t="n">
        <v>104216.663793103</v>
      </c>
      <c r="S270" s="15" t="s">
        <v>50</v>
      </c>
      <c r="T270" s="16" t="n">
        <v>16674.6662068966</v>
      </c>
      <c r="U270" s="14" t="s">
        <v>51</v>
      </c>
      <c r="V270" s="19" t="n">
        <v>0.16</v>
      </c>
      <c r="W270" s="14" t="s">
        <v>294</v>
      </c>
      <c r="X270" s="14" t="s">
        <v>59</v>
      </c>
      <c r="Y270" s="14" t="s">
        <v>48</v>
      </c>
      <c r="Z270" s="15" t="n">
        <v>1</v>
      </c>
      <c r="AA270" s="14" t="n">
        <v>120891.33</v>
      </c>
      <c r="AB270" s="14" t="s">
        <v>54</v>
      </c>
      <c r="AC270" s="20" t="n">
        <v>203315</v>
      </c>
      <c r="AD270" s="20" t="n">
        <v>1</v>
      </c>
      <c r="AE270" s="14" t="n">
        <v>120891.33</v>
      </c>
      <c r="AF270" s="16" t="n">
        <v>0</v>
      </c>
      <c r="AG270" s="21"/>
      <c r="AI270" s="2" t="s">
        <v>294</v>
      </c>
      <c r="AJ270" s="2" t="s">
        <v>59</v>
      </c>
      <c r="AK270" s="2" t="s">
        <v>56</v>
      </c>
      <c r="AL270" s="2" t="n">
        <v>0</v>
      </c>
      <c r="AM270" s="2" t="s">
        <v>57</v>
      </c>
      <c r="AN270" s="2" t="n">
        <v>1</v>
      </c>
      <c r="AO270" s="2" t="n">
        <v>120891.33</v>
      </c>
      <c r="AP270" s="21" t="n">
        <f aca="false">+AO270/1.16</f>
        <v>104216.663793103</v>
      </c>
      <c r="AQ270" s="21" t="n">
        <f aca="false">+AP270*0.16</f>
        <v>16674.6662068966</v>
      </c>
      <c r="BJ270" s="16" t="n">
        <v>104216.663793103</v>
      </c>
      <c r="BK270" s="15" t="s">
        <v>50</v>
      </c>
      <c r="BL270" s="16" t="n">
        <v>16674.6662068966</v>
      </c>
      <c r="BM270" s="14" t="s">
        <v>51</v>
      </c>
      <c r="BN270" s="19" t="n">
        <v>0.16</v>
      </c>
    </row>
    <row r="271" customFormat="false" ht="12.75" hidden="false" customHeight="true" outlineLevel="0" collapsed="false">
      <c r="A271" s="14"/>
      <c r="B271" s="14"/>
      <c r="C271" s="15"/>
      <c r="D271" s="15"/>
      <c r="E271" s="15"/>
      <c r="F271" s="15"/>
      <c r="G271" s="15"/>
      <c r="H271" s="14"/>
      <c r="I271" s="14"/>
      <c r="J271" s="14"/>
      <c r="K271" s="14"/>
      <c r="L271" s="17"/>
      <c r="M271" s="18" t="s">
        <v>48</v>
      </c>
      <c r="N271" s="18" t="s">
        <v>49</v>
      </c>
      <c r="O271" s="15" t="n">
        <v>1</v>
      </c>
      <c r="P271" s="14"/>
      <c r="Q271" s="14"/>
      <c r="R271" s="16" t="n">
        <v>4446.15517241379</v>
      </c>
      <c r="S271" s="15" t="s">
        <v>50</v>
      </c>
      <c r="T271" s="16" t="n">
        <v>711.384827586207</v>
      </c>
      <c r="U271" s="14" t="s">
        <v>51</v>
      </c>
      <c r="V271" s="19" t="n">
        <v>0.16</v>
      </c>
      <c r="W271" s="14" t="s">
        <v>295</v>
      </c>
      <c r="X271" s="14" t="s">
        <v>59</v>
      </c>
      <c r="Y271" s="14" t="s">
        <v>48</v>
      </c>
      <c r="Z271" s="15" t="n">
        <v>1</v>
      </c>
      <c r="AA271" s="14" t="n">
        <v>5157.54</v>
      </c>
      <c r="AB271" s="14" t="s">
        <v>54</v>
      </c>
      <c r="AC271" s="20" t="n">
        <v>204899</v>
      </c>
      <c r="AD271" s="20" t="n">
        <v>1</v>
      </c>
      <c r="AE271" s="14" t="n">
        <v>5157.54</v>
      </c>
      <c r="AF271" s="16" t="n">
        <v>0</v>
      </c>
      <c r="AG271" s="21"/>
      <c r="AI271" s="2" t="s">
        <v>295</v>
      </c>
      <c r="AJ271" s="2" t="s">
        <v>59</v>
      </c>
      <c r="AK271" s="2" t="s">
        <v>56</v>
      </c>
      <c r="AL271" s="2" t="n">
        <v>0</v>
      </c>
      <c r="AM271" s="2" t="s">
        <v>57</v>
      </c>
      <c r="AN271" s="2" t="n">
        <v>1</v>
      </c>
      <c r="AO271" s="2" t="n">
        <v>5157.54</v>
      </c>
      <c r="AP271" s="21" t="n">
        <f aca="false">+AO271/1.16</f>
        <v>4446.15517241379</v>
      </c>
      <c r="AQ271" s="21" t="n">
        <f aca="false">+AP271*0.16</f>
        <v>711.384827586207</v>
      </c>
      <c r="BJ271" s="16" t="n">
        <v>4446.15517241379</v>
      </c>
      <c r="BK271" s="15" t="s">
        <v>50</v>
      </c>
      <c r="BL271" s="16" t="n">
        <v>711.384827586207</v>
      </c>
      <c r="BM271" s="14" t="s">
        <v>51</v>
      </c>
      <c r="BN271" s="19" t="n">
        <v>0.16</v>
      </c>
    </row>
    <row r="272" customFormat="false" ht="12.75" hidden="true" customHeight="true" outlineLevel="0" collapsed="false">
      <c r="A272" s="14"/>
      <c r="B272" s="14"/>
      <c r="C272" s="15"/>
      <c r="D272" s="15"/>
      <c r="E272" s="15"/>
      <c r="F272" s="15"/>
      <c r="G272" s="15"/>
      <c r="H272" s="14"/>
      <c r="I272" s="14"/>
      <c r="J272" s="14"/>
      <c r="K272" s="14"/>
      <c r="L272" s="17"/>
      <c r="M272" s="18"/>
      <c r="N272" s="18"/>
      <c r="O272" s="15"/>
      <c r="P272" s="14"/>
      <c r="Q272" s="14"/>
      <c r="R272" s="16" t="n">
        <f aca="false" t="array" ref="R272:R272">SUM(ROUND(R259:R271,2))</f>
        <v>519466.34</v>
      </c>
      <c r="S272" s="15"/>
      <c r="T272" s="16" t="n">
        <f aca="false" t="array" ref="T272:T272">SUM(ROUND(T259:T271,2))</f>
        <v>83114.6</v>
      </c>
      <c r="U272" s="14"/>
      <c r="V272" s="19"/>
      <c r="W272" s="14"/>
      <c r="X272" s="14"/>
      <c r="Y272" s="14"/>
      <c r="Z272" s="15"/>
      <c r="AA272" s="14"/>
      <c r="AB272" s="14"/>
      <c r="AC272" s="20"/>
      <c r="AD272" s="20"/>
      <c r="AE272" s="14"/>
      <c r="AF272" s="16"/>
      <c r="AG272" s="21"/>
      <c r="AP272" s="21"/>
      <c r="AQ272" s="21"/>
      <c r="BJ272" s="16" t="n">
        <f aca="false" t="array" ref="BJ272:BJ272">SUM(ROUND(BJ259:BJ271,2))</f>
        <v>519466.34</v>
      </c>
      <c r="BK272" s="15"/>
      <c r="BL272" s="16" t="n">
        <f aca="false" t="array" ref="BL272:BL272">SUM(ROUND(BL259:BL271,2))</f>
        <v>83114.6</v>
      </c>
      <c r="BM272" s="14"/>
      <c r="BN272" s="19"/>
    </row>
    <row r="273" customFormat="false" ht="12.75" hidden="true" customHeight="true" outlineLevel="0" collapsed="false">
      <c r="A273" s="14"/>
      <c r="B273" s="14"/>
      <c r="C273" s="15"/>
      <c r="D273" s="15"/>
      <c r="E273" s="15"/>
      <c r="F273" s="15"/>
      <c r="G273" s="15"/>
      <c r="H273" s="14"/>
      <c r="I273" s="14"/>
      <c r="J273" s="14"/>
      <c r="K273" s="14"/>
      <c r="L273" s="17"/>
      <c r="M273" s="18"/>
      <c r="N273" s="18"/>
      <c r="O273" s="15"/>
      <c r="P273" s="14"/>
      <c r="Q273" s="14"/>
      <c r="R273" s="16"/>
      <c r="S273" s="15"/>
      <c r="T273" s="16"/>
      <c r="U273" s="14"/>
      <c r="V273" s="19"/>
      <c r="W273" s="14"/>
      <c r="X273" s="14"/>
      <c r="Y273" s="14"/>
      <c r="Z273" s="15"/>
      <c r="AA273" s="14"/>
      <c r="AB273" s="14"/>
      <c r="AC273" s="20"/>
      <c r="AD273" s="20"/>
      <c r="AE273" s="14"/>
      <c r="AF273" s="16"/>
      <c r="AG273" s="21"/>
      <c r="AP273" s="21"/>
      <c r="AQ273" s="21"/>
      <c r="BJ273" s="16"/>
      <c r="BK273" s="15"/>
      <c r="BL273" s="16"/>
      <c r="BM273" s="14"/>
      <c r="BN273" s="19"/>
    </row>
    <row r="274" customFormat="false" ht="12.75" hidden="true" customHeight="true" outlineLevel="0" collapsed="false">
      <c r="A274" s="14"/>
      <c r="B274" s="14"/>
      <c r="C274" s="15"/>
      <c r="D274" s="15"/>
      <c r="E274" s="15"/>
      <c r="F274" s="15"/>
      <c r="G274" s="15"/>
      <c r="H274" s="14"/>
      <c r="I274" s="14"/>
      <c r="J274" s="14"/>
      <c r="K274" s="14"/>
      <c r="L274" s="17"/>
      <c r="M274" s="18"/>
      <c r="N274" s="18"/>
      <c r="O274" s="15"/>
      <c r="P274" s="14"/>
      <c r="Q274" s="14"/>
      <c r="R274" s="16"/>
      <c r="S274" s="15"/>
      <c r="T274" s="16"/>
      <c r="U274" s="14"/>
      <c r="V274" s="19"/>
      <c r="W274" s="14"/>
      <c r="X274" s="14"/>
      <c r="Y274" s="14"/>
      <c r="Z274" s="15"/>
      <c r="AA274" s="14"/>
      <c r="AB274" s="14"/>
      <c r="AC274" s="20"/>
      <c r="AD274" s="20"/>
      <c r="AE274" s="14"/>
      <c r="AF274" s="16"/>
      <c r="AG274" s="21"/>
      <c r="AP274" s="21"/>
      <c r="AQ274" s="21"/>
      <c r="BJ274" s="16"/>
      <c r="BK274" s="15"/>
      <c r="BL274" s="16"/>
      <c r="BM274" s="14"/>
      <c r="BN274" s="19"/>
    </row>
    <row r="275" customFormat="false" ht="12.75" hidden="false" customHeight="true" outlineLevel="0" collapsed="false">
      <c r="A275" s="13" t="n">
        <v>15</v>
      </c>
      <c r="B275" s="14" t="n">
        <v>601</v>
      </c>
      <c r="C275" s="15" t="str">
        <f aca="false">AS275</f>
        <v>JRI840903AF3</v>
      </c>
      <c r="D275" s="15" t="str">
        <f aca="false">AR275</f>
        <v>J.R. INTERCONTROL</v>
      </c>
      <c r="E275" s="15" t="str">
        <f aca="false">AU275</f>
        <v>estelarojas@jrinter.com.mx</v>
      </c>
      <c r="F275" s="15" t="str">
        <f aca="false">AT275</f>
        <v>53569</v>
      </c>
      <c r="G275" s="15" t="n">
        <v>601</v>
      </c>
      <c r="H275" s="14" t="n">
        <v>550076689</v>
      </c>
      <c r="I275" s="16" t="n">
        <f aca="false">R281</f>
        <v>261917.33</v>
      </c>
      <c r="J275" s="14" t="n">
        <v>303824.12</v>
      </c>
      <c r="K275" s="16" t="n">
        <f aca="false">T281</f>
        <v>41906.79</v>
      </c>
      <c r="L275" s="17" t="n">
        <v>45007.5</v>
      </c>
      <c r="M275" s="18" t="s">
        <v>48</v>
      </c>
      <c r="N275" s="18" t="s">
        <v>49</v>
      </c>
      <c r="O275" s="15" t="n">
        <v>1</v>
      </c>
      <c r="P275" s="14" t="n">
        <v>303824.12</v>
      </c>
      <c r="Q275" s="14" t="n">
        <v>303824.12</v>
      </c>
      <c r="R275" s="16" t="n">
        <v>22100</v>
      </c>
      <c r="S275" s="15" t="s">
        <v>50</v>
      </c>
      <c r="T275" s="16" t="n">
        <v>3536</v>
      </c>
      <c r="U275" s="14" t="s">
        <v>51</v>
      </c>
      <c r="V275" s="19" t="n">
        <v>0.16</v>
      </c>
      <c r="W275" s="14" t="s">
        <v>296</v>
      </c>
      <c r="X275" s="14" t="s">
        <v>59</v>
      </c>
      <c r="Y275" s="14" t="s">
        <v>48</v>
      </c>
      <c r="Z275" s="15" t="n">
        <v>1</v>
      </c>
      <c r="AA275" s="14" t="n">
        <v>25636</v>
      </c>
      <c r="AB275" s="14" t="s">
        <v>54</v>
      </c>
      <c r="AC275" s="20" t="n">
        <v>194060</v>
      </c>
      <c r="AD275" s="20" t="n">
        <v>1</v>
      </c>
      <c r="AE275" s="14" t="n">
        <v>25636</v>
      </c>
      <c r="AF275" s="16" t="n">
        <v>0</v>
      </c>
      <c r="AG275" s="21"/>
      <c r="AH275" s="22" t="n">
        <v>303824.12</v>
      </c>
      <c r="AI275" s="2" t="s">
        <v>296</v>
      </c>
      <c r="AJ275" s="2" t="s">
        <v>59</v>
      </c>
      <c r="AK275" s="2" t="s">
        <v>56</v>
      </c>
      <c r="AL275" s="2" t="n">
        <v>0</v>
      </c>
      <c r="AM275" s="2" t="s">
        <v>57</v>
      </c>
      <c r="AN275" s="2" t="n">
        <v>1</v>
      </c>
      <c r="AO275" s="2" t="n">
        <v>25636</v>
      </c>
      <c r="AP275" s="21" t="n">
        <f aca="false">+AO275/1.16</f>
        <v>22100</v>
      </c>
      <c r="AQ275" s="21" t="n">
        <f aca="false">+AP275*0.16</f>
        <v>3536</v>
      </c>
      <c r="AR275" s="2" t="s">
        <v>243</v>
      </c>
      <c r="AS275" s="2" t="s">
        <v>242</v>
      </c>
      <c r="AT275" s="2" t="s">
        <v>245</v>
      </c>
      <c r="AU275" s="2" t="s">
        <v>244</v>
      </c>
      <c r="BJ275" s="16" t="n">
        <v>22100</v>
      </c>
      <c r="BK275" s="15" t="s">
        <v>50</v>
      </c>
      <c r="BL275" s="16" t="n">
        <v>3536</v>
      </c>
      <c r="BM275" s="14" t="s">
        <v>51</v>
      </c>
      <c r="BN275" s="19" t="n">
        <v>0.16</v>
      </c>
    </row>
    <row r="276" customFormat="false" ht="12.75" hidden="false" customHeight="true" outlineLevel="0" collapsed="false">
      <c r="A276" s="14"/>
      <c r="B276" s="14"/>
      <c r="C276" s="15"/>
      <c r="D276" s="15"/>
      <c r="E276" s="15"/>
      <c r="F276" s="15"/>
      <c r="G276" s="15"/>
      <c r="H276" s="14"/>
      <c r="I276" s="14"/>
      <c r="J276" s="14"/>
      <c r="K276" s="14"/>
      <c r="L276" s="17"/>
      <c r="M276" s="18" t="s">
        <v>48</v>
      </c>
      <c r="N276" s="18" t="s">
        <v>49</v>
      </c>
      <c r="O276" s="15" t="n">
        <v>1</v>
      </c>
      <c r="P276" s="14"/>
      <c r="Q276" s="14"/>
      <c r="R276" s="16" t="n">
        <v>179693.844827586</v>
      </c>
      <c r="S276" s="15" t="s">
        <v>50</v>
      </c>
      <c r="T276" s="16" t="n">
        <v>28751.0151724138</v>
      </c>
      <c r="U276" s="14" t="s">
        <v>51</v>
      </c>
      <c r="V276" s="19" t="n">
        <v>0.16</v>
      </c>
      <c r="W276" s="14" t="s">
        <v>297</v>
      </c>
      <c r="X276" s="14" t="s">
        <v>59</v>
      </c>
      <c r="Y276" s="14" t="s">
        <v>48</v>
      </c>
      <c r="Z276" s="15" t="n">
        <v>1</v>
      </c>
      <c r="AA276" s="14" t="n">
        <v>208444.86</v>
      </c>
      <c r="AB276" s="14" t="s">
        <v>54</v>
      </c>
      <c r="AC276" s="20" t="n">
        <v>197137</v>
      </c>
      <c r="AD276" s="20" t="n">
        <v>1</v>
      </c>
      <c r="AE276" s="14" t="n">
        <v>208444.86</v>
      </c>
      <c r="AF276" s="16" t="n">
        <v>0</v>
      </c>
      <c r="AG276" s="21"/>
      <c r="AI276" s="2" t="s">
        <v>297</v>
      </c>
      <c r="AJ276" s="2" t="s">
        <v>59</v>
      </c>
      <c r="AK276" s="2" t="s">
        <v>56</v>
      </c>
      <c r="AL276" s="2" t="n">
        <v>0</v>
      </c>
      <c r="AM276" s="2" t="s">
        <v>57</v>
      </c>
      <c r="AN276" s="2" t="n">
        <v>1</v>
      </c>
      <c r="AO276" s="2" t="n">
        <v>208444.86</v>
      </c>
      <c r="AP276" s="21" t="n">
        <f aca="false">+AO276/1.16</f>
        <v>179693.844827586</v>
      </c>
      <c r="AQ276" s="21" t="n">
        <f aca="false">+AP276*0.16</f>
        <v>28751.0151724138</v>
      </c>
      <c r="BJ276" s="16" t="n">
        <v>179693.844827586</v>
      </c>
      <c r="BK276" s="15" t="s">
        <v>50</v>
      </c>
      <c r="BL276" s="16" t="n">
        <v>28751.0151724138</v>
      </c>
      <c r="BM276" s="14" t="s">
        <v>51</v>
      </c>
      <c r="BN276" s="19" t="n">
        <v>0.16</v>
      </c>
    </row>
    <row r="277" customFormat="false" ht="12.75" hidden="false" customHeight="true" outlineLevel="0" collapsed="false">
      <c r="A277" s="14"/>
      <c r="B277" s="14"/>
      <c r="C277" s="15"/>
      <c r="D277" s="15"/>
      <c r="E277" s="15"/>
      <c r="F277" s="15"/>
      <c r="G277" s="15"/>
      <c r="H277" s="14"/>
      <c r="I277" s="14"/>
      <c r="J277" s="14"/>
      <c r="K277" s="14"/>
      <c r="L277" s="17"/>
      <c r="M277" s="18" t="s">
        <v>48</v>
      </c>
      <c r="N277" s="18" t="s">
        <v>49</v>
      </c>
      <c r="O277" s="15" t="n">
        <v>1</v>
      </c>
      <c r="P277" s="14"/>
      <c r="Q277" s="14"/>
      <c r="R277" s="16" t="n">
        <v>786.043103448276</v>
      </c>
      <c r="S277" s="15" t="s">
        <v>50</v>
      </c>
      <c r="T277" s="16" t="n">
        <v>125.766896551724</v>
      </c>
      <c r="U277" s="14" t="s">
        <v>51</v>
      </c>
      <c r="V277" s="19" t="n">
        <v>0.16</v>
      </c>
      <c r="W277" s="14" t="s">
        <v>298</v>
      </c>
      <c r="X277" s="14" t="s">
        <v>59</v>
      </c>
      <c r="Y277" s="14" t="s">
        <v>48</v>
      </c>
      <c r="Z277" s="15" t="n">
        <v>1</v>
      </c>
      <c r="AA277" s="14" t="n">
        <v>911.81</v>
      </c>
      <c r="AB277" s="14" t="s">
        <v>54</v>
      </c>
      <c r="AC277" s="20" t="n">
        <v>197225</v>
      </c>
      <c r="AD277" s="20" t="n">
        <v>1</v>
      </c>
      <c r="AE277" s="14" t="n">
        <v>911.81</v>
      </c>
      <c r="AF277" s="16" t="n">
        <v>0</v>
      </c>
      <c r="AG277" s="21"/>
      <c r="AI277" s="2" t="s">
        <v>298</v>
      </c>
      <c r="AJ277" s="2" t="s">
        <v>59</v>
      </c>
      <c r="AK277" s="2" t="s">
        <v>56</v>
      </c>
      <c r="AL277" s="2" t="n">
        <v>0</v>
      </c>
      <c r="AM277" s="2" t="s">
        <v>57</v>
      </c>
      <c r="AN277" s="2" t="n">
        <v>1</v>
      </c>
      <c r="AO277" s="2" t="n">
        <v>911.81</v>
      </c>
      <c r="AP277" s="21" t="n">
        <f aca="false">+AO277/1.16</f>
        <v>786.043103448276</v>
      </c>
      <c r="AQ277" s="21" t="n">
        <f aca="false">+AP277*0.16</f>
        <v>125.766896551724</v>
      </c>
      <c r="BJ277" s="16" t="n">
        <v>786.043103448276</v>
      </c>
      <c r="BK277" s="15" t="s">
        <v>50</v>
      </c>
      <c r="BL277" s="16" t="n">
        <v>125.766896551724</v>
      </c>
      <c r="BM277" s="14" t="s">
        <v>51</v>
      </c>
      <c r="BN277" s="19" t="n">
        <v>0.16</v>
      </c>
    </row>
    <row r="278" customFormat="false" ht="12.75" hidden="false" customHeight="true" outlineLevel="0" collapsed="false">
      <c r="A278" s="14"/>
      <c r="B278" s="14"/>
      <c r="C278" s="15"/>
      <c r="D278" s="15"/>
      <c r="E278" s="15"/>
      <c r="F278" s="15"/>
      <c r="G278" s="15"/>
      <c r="H278" s="14"/>
      <c r="I278" s="14"/>
      <c r="J278" s="14"/>
      <c r="K278" s="14"/>
      <c r="L278" s="17"/>
      <c r="M278" s="18" t="s">
        <v>48</v>
      </c>
      <c r="N278" s="18" t="s">
        <v>49</v>
      </c>
      <c r="O278" s="15" t="n">
        <v>1</v>
      </c>
      <c r="P278" s="14"/>
      <c r="Q278" s="14"/>
      <c r="R278" s="16" t="n">
        <v>9005.79310344827</v>
      </c>
      <c r="S278" s="15" t="s">
        <v>50</v>
      </c>
      <c r="T278" s="16" t="n">
        <v>1440.92689655172</v>
      </c>
      <c r="U278" s="14" t="s">
        <v>51</v>
      </c>
      <c r="V278" s="19" t="n">
        <v>0.16</v>
      </c>
      <c r="W278" s="14" t="s">
        <v>299</v>
      </c>
      <c r="X278" s="14" t="s">
        <v>59</v>
      </c>
      <c r="Y278" s="14" t="s">
        <v>48</v>
      </c>
      <c r="Z278" s="15" t="n">
        <v>1</v>
      </c>
      <c r="AA278" s="14" t="n">
        <v>10446.72</v>
      </c>
      <c r="AB278" s="14" t="s">
        <v>54</v>
      </c>
      <c r="AC278" s="20" t="n">
        <v>201529</v>
      </c>
      <c r="AD278" s="20" t="n">
        <v>1</v>
      </c>
      <c r="AE278" s="14" t="n">
        <v>10446.72</v>
      </c>
      <c r="AF278" s="16" t="n">
        <v>0</v>
      </c>
      <c r="AG278" s="21"/>
      <c r="AI278" s="2" t="s">
        <v>299</v>
      </c>
      <c r="AJ278" s="2" t="s">
        <v>59</v>
      </c>
      <c r="AK278" s="2" t="s">
        <v>56</v>
      </c>
      <c r="AL278" s="2" t="n">
        <v>0</v>
      </c>
      <c r="AM278" s="2" t="s">
        <v>57</v>
      </c>
      <c r="AN278" s="2" t="n">
        <v>1</v>
      </c>
      <c r="AO278" s="2" t="n">
        <v>10446.72</v>
      </c>
      <c r="AP278" s="21" t="n">
        <f aca="false">+AO278/1.16</f>
        <v>9005.79310344827</v>
      </c>
      <c r="AQ278" s="21" t="n">
        <f aca="false">+AP278*0.16</f>
        <v>1440.92689655172</v>
      </c>
      <c r="BJ278" s="16" t="n">
        <v>9005.79310344827</v>
      </c>
      <c r="BK278" s="15" t="s">
        <v>50</v>
      </c>
      <c r="BL278" s="16" t="n">
        <v>1440.92689655172</v>
      </c>
      <c r="BM278" s="14" t="s">
        <v>51</v>
      </c>
      <c r="BN278" s="19" t="n">
        <v>0.16</v>
      </c>
    </row>
    <row r="279" customFormat="false" ht="12.75" hidden="false" customHeight="true" outlineLevel="0" collapsed="false">
      <c r="A279" s="14"/>
      <c r="B279" s="14"/>
      <c r="C279" s="15"/>
      <c r="D279" s="15"/>
      <c r="E279" s="15"/>
      <c r="F279" s="15"/>
      <c r="G279" s="15"/>
      <c r="H279" s="14"/>
      <c r="I279" s="14"/>
      <c r="J279" s="14"/>
      <c r="K279" s="14"/>
      <c r="L279" s="17"/>
      <c r="M279" s="18" t="s">
        <v>48</v>
      </c>
      <c r="N279" s="18" t="s">
        <v>49</v>
      </c>
      <c r="O279" s="15" t="n">
        <v>1</v>
      </c>
      <c r="P279" s="14"/>
      <c r="Q279" s="14"/>
      <c r="R279" s="16" t="n">
        <v>39866.6637931034</v>
      </c>
      <c r="S279" s="15" t="s">
        <v>50</v>
      </c>
      <c r="T279" s="16" t="n">
        <v>6378.66620689655</v>
      </c>
      <c r="U279" s="14" t="s">
        <v>51</v>
      </c>
      <c r="V279" s="19" t="n">
        <v>0.16</v>
      </c>
      <c r="W279" s="14" t="s">
        <v>300</v>
      </c>
      <c r="X279" s="14" t="s">
        <v>59</v>
      </c>
      <c r="Y279" s="14" t="s">
        <v>48</v>
      </c>
      <c r="Z279" s="15" t="n">
        <v>1</v>
      </c>
      <c r="AA279" s="14" t="n">
        <v>46245.33</v>
      </c>
      <c r="AB279" s="14" t="s">
        <v>54</v>
      </c>
      <c r="AC279" s="20" t="n">
        <v>201530</v>
      </c>
      <c r="AD279" s="20" t="n">
        <v>1</v>
      </c>
      <c r="AE279" s="14" t="n">
        <v>46245.33</v>
      </c>
      <c r="AF279" s="16" t="n">
        <v>0</v>
      </c>
      <c r="AG279" s="21"/>
      <c r="AI279" s="2" t="s">
        <v>300</v>
      </c>
      <c r="AJ279" s="2" t="s">
        <v>59</v>
      </c>
      <c r="AK279" s="2" t="s">
        <v>56</v>
      </c>
      <c r="AL279" s="2" t="n">
        <v>0</v>
      </c>
      <c r="AM279" s="2" t="s">
        <v>57</v>
      </c>
      <c r="AN279" s="2" t="n">
        <v>1</v>
      </c>
      <c r="AO279" s="2" t="n">
        <v>46245.33</v>
      </c>
      <c r="AP279" s="21" t="n">
        <f aca="false">+AO279/1.16</f>
        <v>39866.6637931034</v>
      </c>
      <c r="AQ279" s="21" t="n">
        <f aca="false">+AP279*0.16</f>
        <v>6378.66620689655</v>
      </c>
      <c r="BJ279" s="16" t="n">
        <v>39866.6637931034</v>
      </c>
      <c r="BK279" s="15" t="s">
        <v>50</v>
      </c>
      <c r="BL279" s="16" t="n">
        <v>6378.66620689655</v>
      </c>
      <c r="BM279" s="14" t="s">
        <v>51</v>
      </c>
      <c r="BN279" s="19" t="n">
        <v>0.16</v>
      </c>
    </row>
    <row r="280" customFormat="false" ht="12.75" hidden="false" customHeight="true" outlineLevel="0" collapsed="false">
      <c r="A280" s="14"/>
      <c r="B280" s="14"/>
      <c r="C280" s="15"/>
      <c r="D280" s="15"/>
      <c r="E280" s="15"/>
      <c r="F280" s="15"/>
      <c r="G280" s="15"/>
      <c r="H280" s="14"/>
      <c r="I280" s="14"/>
      <c r="J280" s="14"/>
      <c r="K280" s="14"/>
      <c r="L280" s="17"/>
      <c r="M280" s="18" t="s">
        <v>48</v>
      </c>
      <c r="N280" s="18" t="s">
        <v>49</v>
      </c>
      <c r="O280" s="15" t="n">
        <v>1</v>
      </c>
      <c r="P280" s="14"/>
      <c r="Q280" s="14"/>
      <c r="R280" s="16" t="n">
        <v>10465</v>
      </c>
      <c r="S280" s="15" t="s">
        <v>50</v>
      </c>
      <c r="T280" s="16" t="n">
        <v>1674.4</v>
      </c>
      <c r="U280" s="14" t="s">
        <v>51</v>
      </c>
      <c r="V280" s="19" t="n">
        <v>0.16</v>
      </c>
      <c r="W280" s="14" t="s">
        <v>301</v>
      </c>
      <c r="X280" s="14" t="s">
        <v>59</v>
      </c>
      <c r="Y280" s="14" t="s">
        <v>48</v>
      </c>
      <c r="Z280" s="15" t="n">
        <v>1</v>
      </c>
      <c r="AA280" s="14" t="n">
        <v>12139.4</v>
      </c>
      <c r="AB280" s="14" t="s">
        <v>54</v>
      </c>
      <c r="AC280" s="20" t="n">
        <v>202901</v>
      </c>
      <c r="AD280" s="20" t="n">
        <v>1</v>
      </c>
      <c r="AE280" s="14" t="n">
        <v>12139.4</v>
      </c>
      <c r="AF280" s="16" t="n">
        <v>0</v>
      </c>
      <c r="AG280" s="21"/>
      <c r="AI280" s="2" t="s">
        <v>301</v>
      </c>
      <c r="AJ280" s="2" t="s">
        <v>59</v>
      </c>
      <c r="AK280" s="2" t="s">
        <v>56</v>
      </c>
      <c r="AL280" s="2" t="n">
        <v>0</v>
      </c>
      <c r="AM280" s="2" t="s">
        <v>57</v>
      </c>
      <c r="AN280" s="2" t="n">
        <v>1</v>
      </c>
      <c r="AO280" s="2" t="n">
        <v>12139.4</v>
      </c>
      <c r="AP280" s="21" t="n">
        <f aca="false">+AO280/1.16</f>
        <v>10465</v>
      </c>
      <c r="AQ280" s="21" t="n">
        <f aca="false">+AP280*0.16</f>
        <v>1674.4</v>
      </c>
      <c r="BJ280" s="16" t="n">
        <v>10465</v>
      </c>
      <c r="BK280" s="15" t="s">
        <v>50</v>
      </c>
      <c r="BL280" s="16" t="n">
        <v>1674.4</v>
      </c>
      <c r="BM280" s="14" t="s">
        <v>51</v>
      </c>
      <c r="BN280" s="19" t="n">
        <v>0.16</v>
      </c>
    </row>
    <row r="281" customFormat="false" ht="12.75" hidden="true" customHeight="true" outlineLevel="0" collapsed="false">
      <c r="A281" s="14"/>
      <c r="B281" s="14"/>
      <c r="C281" s="15"/>
      <c r="D281" s="15"/>
      <c r="E281" s="15"/>
      <c r="F281" s="15"/>
      <c r="G281" s="15"/>
      <c r="H281" s="14"/>
      <c r="I281" s="14"/>
      <c r="J281" s="14"/>
      <c r="K281" s="14"/>
      <c r="L281" s="17"/>
      <c r="M281" s="18"/>
      <c r="N281" s="18"/>
      <c r="O281" s="15"/>
      <c r="P281" s="14"/>
      <c r="Q281" s="14"/>
      <c r="R281" s="16" t="n">
        <f aca="false" t="array" ref="R281:R281">SUM(ROUND(R275:R280,2))</f>
        <v>261917.33</v>
      </c>
      <c r="S281" s="15"/>
      <c r="T281" s="16" t="n">
        <f aca="false" t="array" ref="T281:T281">SUM(ROUND(T275:T280,2))</f>
        <v>41906.79</v>
      </c>
      <c r="U281" s="14"/>
      <c r="V281" s="19"/>
      <c r="W281" s="14"/>
      <c r="X281" s="14"/>
      <c r="Y281" s="14"/>
      <c r="Z281" s="15"/>
      <c r="AA281" s="14"/>
      <c r="AB281" s="14"/>
      <c r="AC281" s="20"/>
      <c r="AD281" s="20"/>
      <c r="AE281" s="14"/>
      <c r="AF281" s="16"/>
      <c r="AG281" s="21"/>
      <c r="AP281" s="21"/>
      <c r="AQ281" s="21"/>
      <c r="BJ281" s="16" t="n">
        <f aca="false" t="array" ref="BJ281:BJ281">SUM(ROUND(BJ275:BJ280,2))</f>
        <v>261917.33</v>
      </c>
      <c r="BK281" s="15"/>
      <c r="BL281" s="16" t="n">
        <f aca="false" t="array" ref="BL281:BL281">SUM(ROUND(BL275:BL280,2))</f>
        <v>41906.79</v>
      </c>
      <c r="BM281" s="14"/>
      <c r="BN281" s="19"/>
    </row>
    <row r="282" customFormat="false" ht="12.75" hidden="true" customHeight="true" outlineLevel="0" collapsed="false">
      <c r="A282" s="14"/>
      <c r="B282" s="14"/>
      <c r="C282" s="15"/>
      <c r="D282" s="15"/>
      <c r="E282" s="15"/>
      <c r="F282" s="15"/>
      <c r="G282" s="15"/>
      <c r="H282" s="14"/>
      <c r="I282" s="14"/>
      <c r="J282" s="14"/>
      <c r="K282" s="14"/>
      <c r="L282" s="17"/>
      <c r="M282" s="18"/>
      <c r="N282" s="18"/>
      <c r="O282" s="15"/>
      <c r="P282" s="14"/>
      <c r="Q282" s="14"/>
      <c r="R282" s="16"/>
      <c r="S282" s="15"/>
      <c r="T282" s="16"/>
      <c r="U282" s="14"/>
      <c r="V282" s="19"/>
      <c r="W282" s="14"/>
      <c r="X282" s="14"/>
      <c r="Y282" s="14"/>
      <c r="Z282" s="15"/>
      <c r="AA282" s="14"/>
      <c r="AB282" s="14"/>
      <c r="AC282" s="20"/>
      <c r="AD282" s="20"/>
      <c r="AE282" s="14"/>
      <c r="AF282" s="16"/>
      <c r="AG282" s="21"/>
      <c r="AP282" s="21"/>
      <c r="AQ282" s="21"/>
      <c r="BJ282" s="16"/>
      <c r="BK282" s="15"/>
      <c r="BL282" s="16"/>
      <c r="BM282" s="14"/>
      <c r="BN282" s="19"/>
    </row>
    <row r="283" customFormat="false" ht="12.75" hidden="true" customHeight="true" outlineLevel="0" collapsed="false">
      <c r="A283" s="14"/>
      <c r="B283" s="14"/>
      <c r="C283" s="15"/>
      <c r="D283" s="15"/>
      <c r="E283" s="15"/>
      <c r="F283" s="15"/>
      <c r="G283" s="15"/>
      <c r="H283" s="14"/>
      <c r="I283" s="14"/>
      <c r="J283" s="14"/>
      <c r="K283" s="14"/>
      <c r="L283" s="17"/>
      <c r="M283" s="18"/>
      <c r="N283" s="18"/>
      <c r="O283" s="15"/>
      <c r="P283" s="14"/>
      <c r="Q283" s="14"/>
      <c r="R283" s="16"/>
      <c r="S283" s="15"/>
      <c r="T283" s="16"/>
      <c r="U283" s="14"/>
      <c r="V283" s="19"/>
      <c r="W283" s="14"/>
      <c r="X283" s="14"/>
      <c r="Y283" s="14"/>
      <c r="Z283" s="15"/>
      <c r="AA283" s="14"/>
      <c r="AB283" s="14"/>
      <c r="AC283" s="20"/>
      <c r="AD283" s="20"/>
      <c r="AE283" s="14"/>
      <c r="AF283" s="16"/>
      <c r="AG283" s="21"/>
      <c r="AP283" s="21"/>
      <c r="AQ283" s="21"/>
      <c r="BJ283" s="16"/>
      <c r="BK283" s="15"/>
      <c r="BL283" s="16"/>
      <c r="BM283" s="14"/>
      <c r="BN283" s="19"/>
    </row>
    <row r="284" customFormat="false" ht="12.75" hidden="false" customHeight="true" outlineLevel="0" collapsed="false">
      <c r="A284" s="13" t="n">
        <v>16</v>
      </c>
      <c r="B284" s="14" t="n">
        <v>601</v>
      </c>
      <c r="C284" s="15" t="str">
        <f aca="false">AS284</f>
        <v>JRI840903AF3</v>
      </c>
      <c r="D284" s="15" t="str">
        <f aca="false">AR284</f>
        <v>J.R. INTERCONTROL</v>
      </c>
      <c r="E284" s="15" t="str">
        <f aca="false">AU284</f>
        <v>estelarojas@jrinter.com.mx</v>
      </c>
      <c r="F284" s="15" t="str">
        <f aca="false">AT284</f>
        <v>53569</v>
      </c>
      <c r="G284" s="15" t="n">
        <v>601</v>
      </c>
      <c r="H284" s="14" t="n">
        <v>550076689</v>
      </c>
      <c r="I284" s="16" t="n">
        <f aca="false">R292</f>
        <v>191589.36</v>
      </c>
      <c r="J284" s="14" t="n">
        <v>222243.65</v>
      </c>
      <c r="K284" s="16" t="n">
        <f aca="false">T292</f>
        <v>30654.29</v>
      </c>
      <c r="L284" s="17" t="n">
        <v>45012.5</v>
      </c>
      <c r="M284" s="18" t="s">
        <v>48</v>
      </c>
      <c r="N284" s="18" t="s">
        <v>49</v>
      </c>
      <c r="O284" s="15" t="n">
        <v>1</v>
      </c>
      <c r="P284" s="14" t="n">
        <v>222243.65</v>
      </c>
      <c r="Q284" s="14" t="n">
        <v>222243.65</v>
      </c>
      <c r="R284" s="16" t="n">
        <v>108965.655172414</v>
      </c>
      <c r="S284" s="15" t="s">
        <v>50</v>
      </c>
      <c r="T284" s="16" t="n">
        <v>17434.5048275862</v>
      </c>
      <c r="U284" s="14" t="s">
        <v>51</v>
      </c>
      <c r="V284" s="19" t="n">
        <v>0.16</v>
      </c>
      <c r="W284" s="14" t="s">
        <v>302</v>
      </c>
      <c r="X284" s="14" t="s">
        <v>59</v>
      </c>
      <c r="Y284" s="14" t="s">
        <v>48</v>
      </c>
      <c r="Z284" s="15" t="n">
        <v>1</v>
      </c>
      <c r="AA284" s="14" t="n">
        <v>126400.16</v>
      </c>
      <c r="AB284" s="14" t="s">
        <v>54</v>
      </c>
      <c r="AC284" s="20" t="n">
        <v>205471</v>
      </c>
      <c r="AD284" s="20" t="n">
        <v>1</v>
      </c>
      <c r="AE284" s="14" t="n">
        <v>126400.16</v>
      </c>
      <c r="AF284" s="16" t="n">
        <v>0</v>
      </c>
      <c r="AG284" s="21"/>
      <c r="AH284" s="2" t="n">
        <v>222243.65</v>
      </c>
      <c r="AI284" s="2" t="s">
        <v>302</v>
      </c>
      <c r="AJ284" s="2" t="s">
        <v>59</v>
      </c>
      <c r="AK284" s="2" t="s">
        <v>56</v>
      </c>
      <c r="AL284" s="2" t="n">
        <v>0</v>
      </c>
      <c r="AM284" s="2" t="s">
        <v>57</v>
      </c>
      <c r="AN284" s="2" t="n">
        <v>1</v>
      </c>
      <c r="AO284" s="2" t="n">
        <v>126400.16</v>
      </c>
      <c r="AP284" s="21" t="n">
        <f aca="false">+AO284/1.16</f>
        <v>108965.655172414</v>
      </c>
      <c r="AQ284" s="21" t="n">
        <f aca="false">+AP284*0.16</f>
        <v>17434.5048275862</v>
      </c>
      <c r="AR284" s="2" t="s">
        <v>243</v>
      </c>
      <c r="AS284" s="2" t="s">
        <v>242</v>
      </c>
      <c r="AT284" s="2" t="s">
        <v>245</v>
      </c>
      <c r="AU284" s="2" t="s">
        <v>244</v>
      </c>
      <c r="BJ284" s="16" t="n">
        <v>108965.655172414</v>
      </c>
      <c r="BK284" s="15" t="s">
        <v>50</v>
      </c>
      <c r="BL284" s="16" t="n">
        <v>17434.5048275862</v>
      </c>
      <c r="BM284" s="14" t="s">
        <v>51</v>
      </c>
      <c r="BN284" s="19" t="n">
        <v>0.16</v>
      </c>
    </row>
    <row r="285" customFormat="false" ht="12.75" hidden="false" customHeight="true" outlineLevel="0" collapsed="false">
      <c r="A285" s="14"/>
      <c r="B285" s="14"/>
      <c r="C285" s="15"/>
      <c r="D285" s="15"/>
      <c r="E285" s="15"/>
      <c r="F285" s="15"/>
      <c r="G285" s="15"/>
      <c r="H285" s="14"/>
      <c r="I285" s="14"/>
      <c r="J285" s="14"/>
      <c r="K285" s="14"/>
      <c r="L285" s="17"/>
      <c r="M285" s="18" t="s">
        <v>48</v>
      </c>
      <c r="N285" s="18" t="s">
        <v>49</v>
      </c>
      <c r="O285" s="15" t="n">
        <v>1</v>
      </c>
      <c r="P285" s="14"/>
      <c r="Q285" s="14"/>
      <c r="R285" s="16" t="n">
        <v>4815.37068965517</v>
      </c>
      <c r="S285" s="15" t="s">
        <v>50</v>
      </c>
      <c r="T285" s="16" t="n">
        <v>770.459310344828</v>
      </c>
      <c r="U285" s="14" t="s">
        <v>51</v>
      </c>
      <c r="V285" s="19" t="n">
        <v>0.16</v>
      </c>
      <c r="W285" s="14" t="s">
        <v>303</v>
      </c>
      <c r="X285" s="14" t="s">
        <v>59</v>
      </c>
      <c r="Y285" s="14" t="s">
        <v>48</v>
      </c>
      <c r="Z285" s="15" t="n">
        <v>1</v>
      </c>
      <c r="AA285" s="14" t="n">
        <v>5585.83</v>
      </c>
      <c r="AB285" s="14" t="s">
        <v>54</v>
      </c>
      <c r="AC285" s="20" t="n">
        <v>205485</v>
      </c>
      <c r="AD285" s="20" t="n">
        <v>1</v>
      </c>
      <c r="AE285" s="14" t="n">
        <v>5585.83</v>
      </c>
      <c r="AF285" s="16" t="n">
        <v>0</v>
      </c>
      <c r="AG285" s="21"/>
      <c r="AI285" s="2" t="s">
        <v>303</v>
      </c>
      <c r="AJ285" s="2" t="s">
        <v>59</v>
      </c>
      <c r="AK285" s="2" t="s">
        <v>56</v>
      </c>
      <c r="AL285" s="2" t="n">
        <v>0</v>
      </c>
      <c r="AM285" s="2" t="s">
        <v>57</v>
      </c>
      <c r="AN285" s="2" t="n">
        <v>1</v>
      </c>
      <c r="AO285" s="2" t="n">
        <v>5585.83</v>
      </c>
      <c r="AP285" s="21" t="n">
        <f aca="false">+AO285/1.16</f>
        <v>4815.37068965517</v>
      </c>
      <c r="AQ285" s="21" t="n">
        <f aca="false">+AP285*0.16</f>
        <v>770.459310344828</v>
      </c>
      <c r="BJ285" s="16" t="n">
        <v>4815.37068965517</v>
      </c>
      <c r="BK285" s="15" t="s">
        <v>50</v>
      </c>
      <c r="BL285" s="16" t="n">
        <v>770.459310344828</v>
      </c>
      <c r="BM285" s="14" t="s">
        <v>51</v>
      </c>
      <c r="BN285" s="19" t="n">
        <v>0.16</v>
      </c>
    </row>
    <row r="286" customFormat="false" ht="12.75" hidden="false" customHeight="true" outlineLevel="0" collapsed="false">
      <c r="A286" s="14"/>
      <c r="B286" s="14"/>
      <c r="C286" s="15"/>
      <c r="D286" s="15"/>
      <c r="E286" s="15"/>
      <c r="F286" s="15"/>
      <c r="G286" s="15"/>
      <c r="H286" s="14"/>
      <c r="I286" s="14"/>
      <c r="J286" s="14"/>
      <c r="K286" s="14"/>
      <c r="L286" s="17"/>
      <c r="M286" s="18" t="s">
        <v>48</v>
      </c>
      <c r="N286" s="18" t="s">
        <v>49</v>
      </c>
      <c r="O286" s="15" t="n">
        <v>1</v>
      </c>
      <c r="P286" s="14"/>
      <c r="Q286" s="14"/>
      <c r="R286" s="16" t="n">
        <v>3141.89655172414</v>
      </c>
      <c r="S286" s="15" t="s">
        <v>50</v>
      </c>
      <c r="T286" s="16" t="n">
        <v>502.703448275862</v>
      </c>
      <c r="U286" s="14" t="s">
        <v>51</v>
      </c>
      <c r="V286" s="19" t="n">
        <v>0.16</v>
      </c>
      <c r="W286" s="14" t="s">
        <v>304</v>
      </c>
      <c r="X286" s="14" t="s">
        <v>59</v>
      </c>
      <c r="Y286" s="14" t="s">
        <v>48</v>
      </c>
      <c r="Z286" s="15" t="n">
        <v>1</v>
      </c>
      <c r="AA286" s="14" t="n">
        <v>3644.6</v>
      </c>
      <c r="AB286" s="14" t="s">
        <v>54</v>
      </c>
      <c r="AC286" s="20" t="n">
        <v>205705</v>
      </c>
      <c r="AD286" s="20" t="n">
        <v>1</v>
      </c>
      <c r="AE286" s="14" t="n">
        <v>3644.6</v>
      </c>
      <c r="AF286" s="16" t="n">
        <v>0</v>
      </c>
      <c r="AG286" s="21"/>
      <c r="AI286" s="2" t="s">
        <v>304</v>
      </c>
      <c r="AJ286" s="2" t="s">
        <v>59</v>
      </c>
      <c r="AK286" s="2" t="s">
        <v>56</v>
      </c>
      <c r="AL286" s="2" t="n">
        <v>0</v>
      </c>
      <c r="AM286" s="2" t="s">
        <v>57</v>
      </c>
      <c r="AN286" s="2" t="n">
        <v>1</v>
      </c>
      <c r="AO286" s="2" t="n">
        <v>3644.6</v>
      </c>
      <c r="AP286" s="21" t="n">
        <f aca="false">+AO286/1.16</f>
        <v>3141.89655172414</v>
      </c>
      <c r="AQ286" s="21" t="n">
        <f aca="false">+AP286*0.16</f>
        <v>502.703448275862</v>
      </c>
      <c r="BJ286" s="16" t="n">
        <v>3141.89655172414</v>
      </c>
      <c r="BK286" s="15" t="s">
        <v>50</v>
      </c>
      <c r="BL286" s="16" t="n">
        <v>502.703448275862</v>
      </c>
      <c r="BM286" s="14" t="s">
        <v>51</v>
      </c>
      <c r="BN286" s="19" t="n">
        <v>0.16</v>
      </c>
    </row>
    <row r="287" customFormat="false" ht="12.75" hidden="false" customHeight="true" outlineLevel="0" collapsed="false">
      <c r="A287" s="14"/>
      <c r="B287" s="14"/>
      <c r="C287" s="15"/>
      <c r="D287" s="15"/>
      <c r="E287" s="15"/>
      <c r="F287" s="15"/>
      <c r="G287" s="15"/>
      <c r="H287" s="14"/>
      <c r="I287" s="14"/>
      <c r="J287" s="14"/>
      <c r="K287" s="14"/>
      <c r="L287" s="17"/>
      <c r="M287" s="18" t="s">
        <v>48</v>
      </c>
      <c r="N287" s="18" t="s">
        <v>49</v>
      </c>
      <c r="O287" s="15" t="n">
        <v>1</v>
      </c>
      <c r="P287" s="14"/>
      <c r="Q287" s="14"/>
      <c r="R287" s="16" t="n">
        <v>2804.31034482759</v>
      </c>
      <c r="S287" s="15" t="s">
        <v>50</v>
      </c>
      <c r="T287" s="16" t="n">
        <v>448.689655172414</v>
      </c>
      <c r="U287" s="14" t="s">
        <v>51</v>
      </c>
      <c r="V287" s="19" t="n">
        <v>0.16</v>
      </c>
      <c r="W287" s="14" t="s">
        <v>305</v>
      </c>
      <c r="X287" s="14" t="s">
        <v>59</v>
      </c>
      <c r="Y287" s="14" t="s">
        <v>48</v>
      </c>
      <c r="Z287" s="15" t="n">
        <v>1</v>
      </c>
      <c r="AA287" s="14" t="n">
        <v>3253</v>
      </c>
      <c r="AB287" s="14" t="s">
        <v>54</v>
      </c>
      <c r="AC287" s="20" t="n">
        <v>205712</v>
      </c>
      <c r="AD287" s="20" t="n">
        <v>1</v>
      </c>
      <c r="AE287" s="14" t="n">
        <v>3253</v>
      </c>
      <c r="AF287" s="16" t="n">
        <v>0</v>
      </c>
      <c r="AG287" s="21"/>
      <c r="AI287" s="2" t="s">
        <v>305</v>
      </c>
      <c r="AJ287" s="2" t="s">
        <v>59</v>
      </c>
      <c r="AK287" s="2" t="s">
        <v>56</v>
      </c>
      <c r="AL287" s="2" t="n">
        <v>0</v>
      </c>
      <c r="AM287" s="2" t="s">
        <v>57</v>
      </c>
      <c r="AN287" s="2" t="n">
        <v>1</v>
      </c>
      <c r="AO287" s="2" t="n">
        <v>3253</v>
      </c>
      <c r="AP287" s="21" t="n">
        <f aca="false">+AO287/1.16</f>
        <v>2804.31034482759</v>
      </c>
      <c r="AQ287" s="21" t="n">
        <f aca="false">+AP287*0.16</f>
        <v>448.689655172414</v>
      </c>
      <c r="BJ287" s="16" t="n">
        <v>2804.31034482759</v>
      </c>
      <c r="BK287" s="15" t="s">
        <v>50</v>
      </c>
      <c r="BL287" s="16" t="n">
        <v>448.689655172414</v>
      </c>
      <c r="BM287" s="14" t="s">
        <v>51</v>
      </c>
      <c r="BN287" s="19" t="n">
        <v>0.16</v>
      </c>
    </row>
    <row r="288" customFormat="false" ht="12.75" hidden="false" customHeight="true" outlineLevel="0" collapsed="false">
      <c r="A288" s="14"/>
      <c r="B288" s="14"/>
      <c r="C288" s="15"/>
      <c r="D288" s="15"/>
      <c r="E288" s="15"/>
      <c r="F288" s="15"/>
      <c r="G288" s="15"/>
      <c r="H288" s="14"/>
      <c r="I288" s="14"/>
      <c r="J288" s="14"/>
      <c r="K288" s="14"/>
      <c r="L288" s="17"/>
      <c r="M288" s="18" t="s">
        <v>48</v>
      </c>
      <c r="N288" s="18" t="s">
        <v>49</v>
      </c>
      <c r="O288" s="15" t="n">
        <v>1</v>
      </c>
      <c r="P288" s="14"/>
      <c r="Q288" s="14"/>
      <c r="R288" s="16" t="n">
        <v>15625.6034482759</v>
      </c>
      <c r="S288" s="15" t="s">
        <v>50</v>
      </c>
      <c r="T288" s="16" t="n">
        <v>2500.09655172414</v>
      </c>
      <c r="U288" s="14" t="s">
        <v>51</v>
      </c>
      <c r="V288" s="19" t="n">
        <v>0.16</v>
      </c>
      <c r="W288" s="14" t="s">
        <v>306</v>
      </c>
      <c r="X288" s="14" t="s">
        <v>59</v>
      </c>
      <c r="Y288" s="14" t="s">
        <v>48</v>
      </c>
      <c r="Z288" s="15" t="n">
        <v>1</v>
      </c>
      <c r="AA288" s="14" t="n">
        <v>18125.7</v>
      </c>
      <c r="AB288" s="14" t="s">
        <v>54</v>
      </c>
      <c r="AC288" s="20" t="n">
        <v>205747</v>
      </c>
      <c r="AD288" s="20" t="n">
        <v>1</v>
      </c>
      <c r="AE288" s="14" t="n">
        <v>18125.7</v>
      </c>
      <c r="AF288" s="16" t="n">
        <v>0</v>
      </c>
      <c r="AG288" s="21"/>
      <c r="AI288" s="2" t="s">
        <v>306</v>
      </c>
      <c r="AJ288" s="2" t="s">
        <v>59</v>
      </c>
      <c r="AK288" s="2" t="s">
        <v>56</v>
      </c>
      <c r="AL288" s="2" t="n">
        <v>0</v>
      </c>
      <c r="AM288" s="2" t="s">
        <v>57</v>
      </c>
      <c r="AN288" s="2" t="n">
        <v>1</v>
      </c>
      <c r="AO288" s="2" t="n">
        <v>18125.7</v>
      </c>
      <c r="AP288" s="21" t="n">
        <f aca="false">+AO288/1.16</f>
        <v>15625.6034482759</v>
      </c>
      <c r="AQ288" s="21" t="n">
        <f aca="false">+AP288*0.16</f>
        <v>2500.09655172414</v>
      </c>
      <c r="BJ288" s="16" t="n">
        <v>15625.6034482759</v>
      </c>
      <c r="BK288" s="15" t="s">
        <v>50</v>
      </c>
      <c r="BL288" s="16" t="n">
        <v>2500.09655172414</v>
      </c>
      <c r="BM288" s="14" t="s">
        <v>51</v>
      </c>
      <c r="BN288" s="19" t="n">
        <v>0.16</v>
      </c>
    </row>
    <row r="289" customFormat="false" ht="12.75" hidden="false" customHeight="true" outlineLevel="0" collapsed="false">
      <c r="A289" s="14"/>
      <c r="B289" s="14"/>
      <c r="C289" s="15"/>
      <c r="D289" s="15"/>
      <c r="E289" s="15"/>
      <c r="F289" s="15"/>
      <c r="G289" s="15"/>
      <c r="H289" s="14"/>
      <c r="I289" s="14"/>
      <c r="J289" s="14"/>
      <c r="K289" s="14"/>
      <c r="L289" s="17"/>
      <c r="M289" s="18" t="s">
        <v>48</v>
      </c>
      <c r="N289" s="18" t="s">
        <v>49</v>
      </c>
      <c r="O289" s="15" t="n">
        <v>1</v>
      </c>
      <c r="P289" s="14"/>
      <c r="Q289" s="14"/>
      <c r="R289" s="16" t="n">
        <v>15808</v>
      </c>
      <c r="S289" s="15" t="s">
        <v>50</v>
      </c>
      <c r="T289" s="16" t="n">
        <v>2529.28</v>
      </c>
      <c r="U289" s="14" t="s">
        <v>51</v>
      </c>
      <c r="V289" s="19" t="n">
        <v>0.16</v>
      </c>
      <c r="W289" s="14" t="s">
        <v>307</v>
      </c>
      <c r="X289" s="14" t="s">
        <v>59</v>
      </c>
      <c r="Y289" s="14" t="s">
        <v>48</v>
      </c>
      <c r="Z289" s="15" t="n">
        <v>1</v>
      </c>
      <c r="AA289" s="14" t="n">
        <v>18337.28</v>
      </c>
      <c r="AB289" s="14" t="s">
        <v>54</v>
      </c>
      <c r="AC289" s="20" t="n">
        <v>205777</v>
      </c>
      <c r="AD289" s="20" t="n">
        <v>1</v>
      </c>
      <c r="AE289" s="14" t="n">
        <v>18337.28</v>
      </c>
      <c r="AF289" s="16" t="n">
        <v>0</v>
      </c>
      <c r="AG289" s="21"/>
      <c r="AI289" s="2" t="s">
        <v>307</v>
      </c>
      <c r="AJ289" s="2" t="s">
        <v>59</v>
      </c>
      <c r="AK289" s="2" t="s">
        <v>56</v>
      </c>
      <c r="AL289" s="2" t="n">
        <v>0</v>
      </c>
      <c r="AM289" s="2" t="s">
        <v>57</v>
      </c>
      <c r="AN289" s="2" t="n">
        <v>1</v>
      </c>
      <c r="AO289" s="2" t="n">
        <v>18337.28</v>
      </c>
      <c r="AP289" s="21" t="n">
        <f aca="false">+AO289/1.16</f>
        <v>15808</v>
      </c>
      <c r="AQ289" s="21" t="n">
        <f aca="false">+AP289*0.16</f>
        <v>2529.28</v>
      </c>
      <c r="BJ289" s="16" t="n">
        <v>15808</v>
      </c>
      <c r="BK289" s="15" t="s">
        <v>50</v>
      </c>
      <c r="BL289" s="16" t="n">
        <v>2529.28</v>
      </c>
      <c r="BM289" s="14" t="s">
        <v>51</v>
      </c>
      <c r="BN289" s="19" t="n">
        <v>0.16</v>
      </c>
    </row>
    <row r="290" customFormat="false" ht="12.75" hidden="false" customHeight="true" outlineLevel="0" collapsed="false">
      <c r="A290" s="14"/>
      <c r="B290" s="14"/>
      <c r="C290" s="15"/>
      <c r="D290" s="15"/>
      <c r="E290" s="15"/>
      <c r="F290" s="15"/>
      <c r="G290" s="15"/>
      <c r="H290" s="14"/>
      <c r="I290" s="14"/>
      <c r="J290" s="14"/>
      <c r="K290" s="14"/>
      <c r="L290" s="17"/>
      <c r="M290" s="18" t="s">
        <v>48</v>
      </c>
      <c r="N290" s="18" t="s">
        <v>49</v>
      </c>
      <c r="O290" s="15" t="n">
        <v>1</v>
      </c>
      <c r="P290" s="14"/>
      <c r="Q290" s="14"/>
      <c r="R290" s="16" t="n">
        <v>9606.11206896552</v>
      </c>
      <c r="S290" s="15" t="s">
        <v>50</v>
      </c>
      <c r="T290" s="16" t="n">
        <v>1536.97793103448</v>
      </c>
      <c r="U290" s="14" t="s">
        <v>51</v>
      </c>
      <c r="V290" s="19" t="n">
        <v>0.16</v>
      </c>
      <c r="W290" s="14" t="s">
        <v>308</v>
      </c>
      <c r="X290" s="14" t="s">
        <v>59</v>
      </c>
      <c r="Y290" s="14" t="s">
        <v>48</v>
      </c>
      <c r="Z290" s="15" t="n">
        <v>1</v>
      </c>
      <c r="AA290" s="14" t="n">
        <v>11143.09</v>
      </c>
      <c r="AB290" s="14" t="s">
        <v>54</v>
      </c>
      <c r="AC290" s="20" t="n">
        <v>205814</v>
      </c>
      <c r="AD290" s="20" t="n">
        <v>1</v>
      </c>
      <c r="AE290" s="14" t="n">
        <v>11143.09</v>
      </c>
      <c r="AF290" s="16" t="n">
        <v>0</v>
      </c>
      <c r="AG290" s="21"/>
      <c r="AI290" s="2" t="s">
        <v>308</v>
      </c>
      <c r="AJ290" s="2" t="s">
        <v>59</v>
      </c>
      <c r="AK290" s="2" t="s">
        <v>56</v>
      </c>
      <c r="AL290" s="2" t="n">
        <v>0</v>
      </c>
      <c r="AM290" s="2" t="s">
        <v>57</v>
      </c>
      <c r="AN290" s="2" t="n">
        <v>1</v>
      </c>
      <c r="AO290" s="2" t="n">
        <v>11143.09</v>
      </c>
      <c r="AP290" s="21" t="n">
        <f aca="false">+AO290/1.16</f>
        <v>9606.11206896552</v>
      </c>
      <c r="AQ290" s="21" t="n">
        <f aca="false">+AP290*0.16</f>
        <v>1536.97793103448</v>
      </c>
      <c r="BJ290" s="16" t="n">
        <v>9606.11206896552</v>
      </c>
      <c r="BK290" s="15" t="s">
        <v>50</v>
      </c>
      <c r="BL290" s="16" t="n">
        <v>1536.97793103448</v>
      </c>
      <c r="BM290" s="14" t="s">
        <v>51</v>
      </c>
      <c r="BN290" s="19" t="n">
        <v>0.16</v>
      </c>
    </row>
    <row r="291" customFormat="false" ht="12.75" hidden="false" customHeight="true" outlineLevel="0" collapsed="false">
      <c r="A291" s="14"/>
      <c r="B291" s="14"/>
      <c r="C291" s="15"/>
      <c r="D291" s="15"/>
      <c r="E291" s="15"/>
      <c r="F291" s="15"/>
      <c r="G291" s="15"/>
      <c r="H291" s="14"/>
      <c r="I291" s="14"/>
      <c r="J291" s="14"/>
      <c r="K291" s="14"/>
      <c r="L291" s="17"/>
      <c r="M291" s="18" t="s">
        <v>48</v>
      </c>
      <c r="N291" s="18" t="s">
        <v>49</v>
      </c>
      <c r="O291" s="15" t="n">
        <v>1</v>
      </c>
      <c r="P291" s="14"/>
      <c r="Q291" s="14"/>
      <c r="R291" s="16" t="n">
        <v>30822.4051724138</v>
      </c>
      <c r="S291" s="15" t="s">
        <v>50</v>
      </c>
      <c r="T291" s="16" t="n">
        <v>4931.58482758621</v>
      </c>
      <c r="U291" s="14" t="s">
        <v>51</v>
      </c>
      <c r="V291" s="19" t="n">
        <v>0.16</v>
      </c>
      <c r="W291" s="14" t="s">
        <v>309</v>
      </c>
      <c r="X291" s="14" t="s">
        <v>59</v>
      </c>
      <c r="Y291" s="14" t="s">
        <v>48</v>
      </c>
      <c r="Z291" s="15" t="n">
        <v>1</v>
      </c>
      <c r="AA291" s="14" t="n">
        <v>35753.99</v>
      </c>
      <c r="AB291" s="14" t="s">
        <v>54</v>
      </c>
      <c r="AC291" s="20" t="n">
        <v>205917</v>
      </c>
      <c r="AD291" s="20" t="n">
        <v>1</v>
      </c>
      <c r="AE291" s="14" t="n">
        <v>35753.99</v>
      </c>
      <c r="AF291" s="16" t="n">
        <v>0</v>
      </c>
      <c r="AG291" s="21"/>
      <c r="AI291" s="2" t="s">
        <v>309</v>
      </c>
      <c r="AJ291" s="2" t="s">
        <v>59</v>
      </c>
      <c r="AK291" s="2" t="s">
        <v>56</v>
      </c>
      <c r="AL291" s="2" t="n">
        <v>0</v>
      </c>
      <c r="AM291" s="2" t="s">
        <v>57</v>
      </c>
      <c r="AN291" s="2" t="n">
        <v>1</v>
      </c>
      <c r="AO291" s="2" t="n">
        <v>35753.99</v>
      </c>
      <c r="AP291" s="21" t="n">
        <f aca="false">+AO291/1.16</f>
        <v>30822.4051724138</v>
      </c>
      <c r="AQ291" s="21" t="n">
        <f aca="false">+AP291*0.16</f>
        <v>4931.58482758621</v>
      </c>
      <c r="BJ291" s="16" t="n">
        <v>30822.4051724138</v>
      </c>
      <c r="BK291" s="15" t="s">
        <v>50</v>
      </c>
      <c r="BL291" s="16" t="n">
        <v>4931.58482758621</v>
      </c>
      <c r="BM291" s="14" t="s">
        <v>51</v>
      </c>
      <c r="BN291" s="19" t="n">
        <v>0.16</v>
      </c>
    </row>
    <row r="292" customFormat="false" ht="12.75" hidden="true" customHeight="true" outlineLevel="0" collapsed="false">
      <c r="A292" s="14"/>
      <c r="B292" s="14"/>
      <c r="C292" s="15"/>
      <c r="D292" s="15"/>
      <c r="E292" s="15"/>
      <c r="F292" s="15"/>
      <c r="G292" s="15"/>
      <c r="H292" s="14"/>
      <c r="I292" s="14"/>
      <c r="J292" s="14"/>
      <c r="K292" s="14"/>
      <c r="L292" s="17"/>
      <c r="M292" s="18"/>
      <c r="N292" s="18"/>
      <c r="O292" s="15"/>
      <c r="P292" s="14"/>
      <c r="Q292" s="14"/>
      <c r="R292" s="16" t="n">
        <f aca="false" t="array" ref="R292:R292">SUM(ROUND(R284:R291,2))</f>
        <v>191589.36</v>
      </c>
      <c r="S292" s="15"/>
      <c r="T292" s="16" t="n">
        <f aca="false" t="array" ref="T292:T292">SUM(ROUND(T284:T291,2))</f>
        <v>30654.29</v>
      </c>
      <c r="U292" s="14"/>
      <c r="V292" s="19"/>
      <c r="W292" s="14"/>
      <c r="X292" s="14"/>
      <c r="Y292" s="14"/>
      <c r="Z292" s="15"/>
      <c r="AA292" s="14"/>
      <c r="AB292" s="14"/>
      <c r="AC292" s="20"/>
      <c r="AD292" s="20"/>
      <c r="AE292" s="14"/>
      <c r="AF292" s="16"/>
      <c r="AG292" s="21"/>
      <c r="AP292" s="21"/>
      <c r="AQ292" s="21"/>
      <c r="BJ292" s="16" t="n">
        <f aca="false" t="array" ref="BJ292:BJ292">SUM(ROUND(BJ284:BJ291,2))</f>
        <v>191589.36</v>
      </c>
      <c r="BK292" s="15"/>
      <c r="BL292" s="16" t="n">
        <f aca="false" t="array" ref="BL292:BL292">SUM(ROUND(BL284:BL291,2))</f>
        <v>30654.29</v>
      </c>
      <c r="BM292" s="14"/>
      <c r="BN292" s="19"/>
    </row>
    <row r="293" customFormat="false" ht="12.75" hidden="true" customHeight="true" outlineLevel="0" collapsed="false">
      <c r="A293" s="14"/>
      <c r="B293" s="14"/>
      <c r="C293" s="15"/>
      <c r="D293" s="15"/>
      <c r="E293" s="15"/>
      <c r="F293" s="15"/>
      <c r="G293" s="15"/>
      <c r="H293" s="14"/>
      <c r="I293" s="14"/>
      <c r="J293" s="14"/>
      <c r="K293" s="14"/>
      <c r="L293" s="17"/>
      <c r="M293" s="18"/>
      <c r="N293" s="18"/>
      <c r="O293" s="15"/>
      <c r="P293" s="14"/>
      <c r="Q293" s="14"/>
      <c r="R293" s="16"/>
      <c r="S293" s="15"/>
      <c r="T293" s="16"/>
      <c r="U293" s="14"/>
      <c r="V293" s="19"/>
      <c r="W293" s="14"/>
      <c r="X293" s="14"/>
      <c r="Y293" s="14"/>
      <c r="Z293" s="15"/>
      <c r="AA293" s="14"/>
      <c r="AB293" s="14"/>
      <c r="AC293" s="20"/>
      <c r="AD293" s="20"/>
      <c r="AE293" s="14"/>
      <c r="AF293" s="16"/>
      <c r="AG293" s="21"/>
      <c r="AP293" s="21"/>
      <c r="AQ293" s="21"/>
      <c r="BJ293" s="16"/>
      <c r="BK293" s="15"/>
      <c r="BL293" s="16"/>
      <c r="BM293" s="14"/>
      <c r="BN293" s="19"/>
    </row>
    <row r="294" customFormat="false" ht="12.75" hidden="true" customHeight="true" outlineLevel="0" collapsed="false">
      <c r="A294" s="14"/>
      <c r="B294" s="14"/>
      <c r="C294" s="15"/>
      <c r="D294" s="15"/>
      <c r="E294" s="15"/>
      <c r="F294" s="15"/>
      <c r="G294" s="15"/>
      <c r="H294" s="14"/>
      <c r="I294" s="14"/>
      <c r="J294" s="14"/>
      <c r="K294" s="14"/>
      <c r="L294" s="17"/>
      <c r="M294" s="18"/>
      <c r="N294" s="18"/>
      <c r="O294" s="15"/>
      <c r="P294" s="14"/>
      <c r="Q294" s="14"/>
      <c r="R294" s="16"/>
      <c r="S294" s="15"/>
      <c r="T294" s="16"/>
      <c r="U294" s="14"/>
      <c r="V294" s="19"/>
      <c r="W294" s="14"/>
      <c r="X294" s="14"/>
      <c r="Y294" s="14"/>
      <c r="Z294" s="15"/>
      <c r="AA294" s="14"/>
      <c r="AB294" s="14"/>
      <c r="AC294" s="20"/>
      <c r="AD294" s="20"/>
      <c r="AE294" s="14"/>
      <c r="AF294" s="16"/>
      <c r="AG294" s="21"/>
      <c r="AP294" s="21"/>
      <c r="AQ294" s="21"/>
      <c r="BJ294" s="16"/>
      <c r="BK294" s="15"/>
      <c r="BL294" s="16"/>
      <c r="BM294" s="14"/>
      <c r="BN294" s="19"/>
    </row>
    <row r="295" customFormat="false" ht="12.75" hidden="true" customHeight="true" outlineLevel="0" collapsed="false">
      <c r="A295" s="14"/>
      <c r="B295" s="14"/>
      <c r="C295" s="15"/>
      <c r="D295" s="15"/>
      <c r="E295" s="15"/>
      <c r="F295" s="15"/>
      <c r="G295" s="15"/>
      <c r="H295" s="14"/>
      <c r="I295" s="14"/>
      <c r="J295" s="14"/>
      <c r="K295" s="14"/>
      <c r="L295" s="17"/>
      <c r="M295" s="18"/>
      <c r="N295" s="18"/>
      <c r="O295" s="15"/>
      <c r="P295" s="14"/>
      <c r="Q295" s="14"/>
      <c r="R295" s="16"/>
      <c r="S295" s="15"/>
      <c r="T295" s="16"/>
      <c r="U295" s="14"/>
      <c r="V295" s="19"/>
      <c r="W295" s="14"/>
      <c r="X295" s="14"/>
      <c r="Y295" s="14"/>
      <c r="Z295" s="15"/>
      <c r="AA295" s="14"/>
      <c r="AB295" s="14"/>
      <c r="AC295" s="20"/>
      <c r="AD295" s="20"/>
      <c r="AE295" s="14"/>
      <c r="AF295" s="16"/>
      <c r="AG295" s="21"/>
      <c r="AP295" s="21"/>
      <c r="AQ295" s="21"/>
      <c r="BJ295" s="16"/>
      <c r="BK295" s="15"/>
      <c r="BL295" s="16"/>
      <c r="BM295" s="14"/>
      <c r="BN295" s="19"/>
    </row>
    <row r="296" customFormat="false" ht="12.75" hidden="true" customHeight="true" outlineLevel="0" collapsed="false">
      <c r="A296" s="14"/>
      <c r="B296" s="14"/>
      <c r="C296" s="15"/>
      <c r="D296" s="15"/>
      <c r="E296" s="15"/>
      <c r="F296" s="15"/>
      <c r="G296" s="15"/>
      <c r="H296" s="14"/>
      <c r="I296" s="14"/>
      <c r="J296" s="14"/>
      <c r="K296" s="14"/>
      <c r="L296" s="17"/>
      <c r="M296" s="18"/>
      <c r="N296" s="18"/>
      <c r="O296" s="15"/>
      <c r="P296" s="14"/>
      <c r="Q296" s="14"/>
      <c r="R296" s="16"/>
      <c r="S296" s="15"/>
      <c r="T296" s="16"/>
      <c r="U296" s="14"/>
      <c r="V296" s="19"/>
      <c r="W296" s="14"/>
      <c r="X296" s="14"/>
      <c r="Y296" s="14"/>
      <c r="Z296" s="15"/>
      <c r="AA296" s="14"/>
      <c r="AB296" s="14"/>
      <c r="AC296" s="20"/>
      <c r="AD296" s="20"/>
      <c r="AE296" s="14"/>
      <c r="AF296" s="16"/>
      <c r="AG296" s="21"/>
      <c r="AP296" s="21"/>
      <c r="AQ296" s="21"/>
      <c r="BJ296" s="16"/>
      <c r="BK296" s="15"/>
      <c r="BL296" s="16"/>
      <c r="BM296" s="14"/>
      <c r="BN296" s="19"/>
    </row>
    <row r="297" customFormat="false" ht="12.75" hidden="false" customHeight="true" outlineLevel="0" collapsed="false">
      <c r="A297" s="13" t="n">
        <v>17</v>
      </c>
      <c r="B297" s="14" t="n">
        <v>601</v>
      </c>
      <c r="C297" s="15" t="str">
        <f aca="false">AS297</f>
        <v>MIT841126LL8</v>
      </c>
      <c r="D297" s="15" t="str">
        <f aca="false">AR297</f>
        <v>MAQUINAS INFORMACION Y TECNOLOGIA AVANZADA</v>
      </c>
      <c r="E297" s="15" t="str">
        <f aca="false">AU297</f>
        <v>pablo.montes@mita.com.mx</v>
      </c>
      <c r="F297" s="15" t="str">
        <f aca="false">AT297</f>
        <v>07700</v>
      </c>
      <c r="G297" s="15" t="n">
        <v>601</v>
      </c>
      <c r="H297" s="14" t="n">
        <v>550076691</v>
      </c>
      <c r="I297" s="16" t="n">
        <f aca="false">R309</f>
        <v>1239221.06</v>
      </c>
      <c r="J297" s="14" t="n">
        <v>1437496.43</v>
      </c>
      <c r="K297" s="16" t="n">
        <f aca="false">T309</f>
        <v>198275.37</v>
      </c>
      <c r="L297" s="17" t="n">
        <v>44988.5</v>
      </c>
      <c r="M297" s="18" t="s">
        <v>48</v>
      </c>
      <c r="N297" s="18" t="s">
        <v>49</v>
      </c>
      <c r="O297" s="15" t="n">
        <v>1</v>
      </c>
      <c r="P297" s="14" t="n">
        <v>1437496.43</v>
      </c>
      <c r="Q297" s="14" t="n">
        <v>1437496.43</v>
      </c>
      <c r="R297" s="16" t="n">
        <v>26320</v>
      </c>
      <c r="S297" s="15" t="s">
        <v>50</v>
      </c>
      <c r="T297" s="16" t="n">
        <v>4211.2</v>
      </c>
      <c r="U297" s="14" t="s">
        <v>51</v>
      </c>
      <c r="V297" s="19" t="n">
        <v>0.16</v>
      </c>
      <c r="W297" s="14" t="s">
        <v>314</v>
      </c>
      <c r="X297" s="14" t="s">
        <v>53</v>
      </c>
      <c r="Y297" s="14" t="s">
        <v>48</v>
      </c>
      <c r="Z297" s="15" t="n">
        <v>1</v>
      </c>
      <c r="AA297" s="14" t="n">
        <v>30531.2</v>
      </c>
      <c r="AB297" s="14" t="s">
        <v>54</v>
      </c>
      <c r="AC297" s="20" t="s">
        <v>315</v>
      </c>
      <c r="AD297" s="20" t="n">
        <v>1</v>
      </c>
      <c r="AE297" s="14" t="n">
        <v>30531.2</v>
      </c>
      <c r="AF297" s="16" t="n">
        <v>0</v>
      </c>
      <c r="AG297" s="21"/>
      <c r="AH297" s="2" t="n">
        <v>1437496.43</v>
      </c>
      <c r="AI297" s="2" t="s">
        <v>314</v>
      </c>
      <c r="AJ297" s="2" t="s">
        <v>53</v>
      </c>
      <c r="AK297" s="2" t="s">
        <v>56</v>
      </c>
      <c r="AL297" s="2" t="n">
        <v>0</v>
      </c>
      <c r="AM297" s="2" t="s">
        <v>57</v>
      </c>
      <c r="AN297" s="2" t="n">
        <v>1</v>
      </c>
      <c r="AO297" s="2" t="n">
        <v>30531.2</v>
      </c>
      <c r="AP297" s="21" t="n">
        <f aca="false">+AO297/1.16</f>
        <v>26320</v>
      </c>
      <c r="AQ297" s="21" t="n">
        <f aca="false">+AP297*0.16</f>
        <v>4211.2</v>
      </c>
      <c r="AR297" s="2" t="s">
        <v>311</v>
      </c>
      <c r="AS297" s="2" t="s">
        <v>310</v>
      </c>
      <c r="AT297" s="2" t="s">
        <v>313</v>
      </c>
      <c r="AU297" s="2" t="s">
        <v>312</v>
      </c>
      <c r="BJ297" s="16" t="n">
        <v>26320</v>
      </c>
      <c r="BK297" s="15" t="s">
        <v>50</v>
      </c>
      <c r="BL297" s="16" t="n">
        <v>4211.2</v>
      </c>
      <c r="BM297" s="14" t="s">
        <v>51</v>
      </c>
      <c r="BN297" s="19" t="n">
        <v>0.16</v>
      </c>
    </row>
    <row r="298" customFormat="false" ht="12.75" hidden="false" customHeight="true" outlineLevel="0" collapsed="false">
      <c r="A298" s="14"/>
      <c r="B298" s="14"/>
      <c r="C298" s="15"/>
      <c r="D298" s="15"/>
      <c r="E298" s="15"/>
      <c r="F298" s="15"/>
      <c r="G298" s="15"/>
      <c r="H298" s="14"/>
      <c r="I298" s="14"/>
      <c r="J298" s="14"/>
      <c r="K298" s="14"/>
      <c r="L298" s="17"/>
      <c r="M298" s="18" t="s">
        <v>48</v>
      </c>
      <c r="N298" s="18" t="s">
        <v>49</v>
      </c>
      <c r="O298" s="15" t="n">
        <v>1</v>
      </c>
      <c r="P298" s="14"/>
      <c r="Q298" s="14"/>
      <c r="R298" s="16" t="n">
        <v>7410</v>
      </c>
      <c r="S298" s="15" t="s">
        <v>50</v>
      </c>
      <c r="T298" s="16" t="n">
        <v>1185.6</v>
      </c>
      <c r="U298" s="14" t="s">
        <v>51</v>
      </c>
      <c r="V298" s="19" t="n">
        <v>0.16</v>
      </c>
      <c r="W298" s="14" t="s">
        <v>316</v>
      </c>
      <c r="X298" s="14" t="s">
        <v>53</v>
      </c>
      <c r="Y298" s="14" t="s">
        <v>48</v>
      </c>
      <c r="Z298" s="15" t="n">
        <v>1</v>
      </c>
      <c r="AA298" s="14" t="n">
        <v>8595.6</v>
      </c>
      <c r="AB298" s="14" t="s">
        <v>54</v>
      </c>
      <c r="AC298" s="20" t="s">
        <v>317</v>
      </c>
      <c r="AD298" s="20" t="n">
        <v>1</v>
      </c>
      <c r="AE298" s="14" t="n">
        <v>8595.6</v>
      </c>
      <c r="AF298" s="16" t="n">
        <v>0</v>
      </c>
      <c r="AG298" s="21"/>
      <c r="AI298" s="2" t="s">
        <v>316</v>
      </c>
      <c r="AJ298" s="2" t="s">
        <v>53</v>
      </c>
      <c r="AK298" s="2" t="s">
        <v>56</v>
      </c>
      <c r="AL298" s="2" t="n">
        <v>0</v>
      </c>
      <c r="AM298" s="2" t="s">
        <v>57</v>
      </c>
      <c r="AN298" s="2" t="n">
        <v>1</v>
      </c>
      <c r="AO298" s="2" t="n">
        <v>8595.6</v>
      </c>
      <c r="AP298" s="21" t="n">
        <f aca="false">+AO298/1.16</f>
        <v>7410</v>
      </c>
      <c r="AQ298" s="21" t="n">
        <f aca="false">+AP298*0.16</f>
        <v>1185.6</v>
      </c>
      <c r="BJ298" s="16" t="n">
        <v>7410</v>
      </c>
      <c r="BK298" s="15" t="s">
        <v>50</v>
      </c>
      <c r="BL298" s="16" t="n">
        <v>1185.6</v>
      </c>
      <c r="BM298" s="14" t="s">
        <v>51</v>
      </c>
      <c r="BN298" s="19" t="n">
        <v>0.16</v>
      </c>
    </row>
    <row r="299" customFormat="false" ht="12.75" hidden="false" customHeight="true" outlineLevel="0" collapsed="false">
      <c r="A299" s="14"/>
      <c r="B299" s="14"/>
      <c r="C299" s="15"/>
      <c r="D299" s="15"/>
      <c r="E299" s="15"/>
      <c r="F299" s="15"/>
      <c r="G299" s="15"/>
      <c r="H299" s="14"/>
      <c r="I299" s="14"/>
      <c r="J299" s="14"/>
      <c r="K299" s="14"/>
      <c r="L299" s="17"/>
      <c r="M299" s="18" t="s">
        <v>48</v>
      </c>
      <c r="N299" s="18" t="s">
        <v>49</v>
      </c>
      <c r="O299" s="15" t="n">
        <v>1</v>
      </c>
      <c r="P299" s="14"/>
      <c r="Q299" s="14"/>
      <c r="R299" s="16" t="n">
        <v>58750.7413793104</v>
      </c>
      <c r="S299" s="15" t="s">
        <v>50</v>
      </c>
      <c r="T299" s="16" t="n">
        <v>9400.11862068966</v>
      </c>
      <c r="U299" s="14" t="s">
        <v>51</v>
      </c>
      <c r="V299" s="19" t="n">
        <v>0.16</v>
      </c>
      <c r="W299" s="14" t="s">
        <v>318</v>
      </c>
      <c r="X299" s="14" t="s">
        <v>59</v>
      </c>
      <c r="Y299" s="14" t="s">
        <v>48</v>
      </c>
      <c r="Z299" s="15" t="n">
        <v>1</v>
      </c>
      <c r="AA299" s="14" t="n">
        <v>68150.86</v>
      </c>
      <c r="AB299" s="14" t="s">
        <v>54</v>
      </c>
      <c r="AC299" s="20" t="n">
        <v>202322</v>
      </c>
      <c r="AD299" s="20" t="n">
        <v>1</v>
      </c>
      <c r="AE299" s="14" t="n">
        <v>68150.86</v>
      </c>
      <c r="AF299" s="16" t="n">
        <v>0</v>
      </c>
      <c r="AG299" s="21"/>
      <c r="AI299" s="2" t="s">
        <v>318</v>
      </c>
      <c r="AJ299" s="2" t="s">
        <v>59</v>
      </c>
      <c r="AK299" s="2" t="s">
        <v>56</v>
      </c>
      <c r="AL299" s="2" t="n">
        <v>0</v>
      </c>
      <c r="AM299" s="2" t="s">
        <v>57</v>
      </c>
      <c r="AN299" s="2" t="n">
        <v>1</v>
      </c>
      <c r="AO299" s="2" t="n">
        <v>68150.86</v>
      </c>
      <c r="AP299" s="21" t="n">
        <f aca="false">+AO299/1.16</f>
        <v>58750.7413793104</v>
      </c>
      <c r="AQ299" s="21" t="n">
        <f aca="false">+AP299*0.16</f>
        <v>9400.11862068966</v>
      </c>
      <c r="BJ299" s="16" t="n">
        <v>58750.7413793104</v>
      </c>
      <c r="BK299" s="15" t="s">
        <v>50</v>
      </c>
      <c r="BL299" s="16" t="n">
        <v>9400.11862068966</v>
      </c>
      <c r="BM299" s="14" t="s">
        <v>51</v>
      </c>
      <c r="BN299" s="19" t="n">
        <v>0.16</v>
      </c>
    </row>
    <row r="300" customFormat="false" ht="12.75" hidden="false" customHeight="true" outlineLevel="0" collapsed="false">
      <c r="A300" s="14"/>
      <c r="B300" s="14"/>
      <c r="C300" s="15"/>
      <c r="D300" s="15"/>
      <c r="E300" s="15"/>
      <c r="F300" s="15"/>
      <c r="G300" s="15"/>
      <c r="H300" s="14"/>
      <c r="I300" s="14"/>
      <c r="J300" s="14"/>
      <c r="K300" s="14"/>
      <c r="L300" s="17"/>
      <c r="M300" s="18" t="s">
        <v>48</v>
      </c>
      <c r="N300" s="18" t="s">
        <v>49</v>
      </c>
      <c r="O300" s="15" t="n">
        <v>1</v>
      </c>
      <c r="P300" s="14"/>
      <c r="Q300" s="14"/>
      <c r="R300" s="16" t="n">
        <v>26135.5862068965</v>
      </c>
      <c r="S300" s="15" t="s">
        <v>50</v>
      </c>
      <c r="T300" s="16" t="n">
        <v>4181.69379310345</v>
      </c>
      <c r="U300" s="14" t="s">
        <v>51</v>
      </c>
      <c r="V300" s="19" t="n">
        <v>0.16</v>
      </c>
      <c r="W300" s="14" t="s">
        <v>319</v>
      </c>
      <c r="X300" s="14" t="s">
        <v>59</v>
      </c>
      <c r="Y300" s="14" t="s">
        <v>48</v>
      </c>
      <c r="Z300" s="15" t="n">
        <v>1</v>
      </c>
      <c r="AA300" s="14" t="n">
        <v>30317.28</v>
      </c>
      <c r="AB300" s="14" t="s">
        <v>54</v>
      </c>
      <c r="AC300" s="20" t="n">
        <v>202323</v>
      </c>
      <c r="AD300" s="20" t="n">
        <v>1</v>
      </c>
      <c r="AE300" s="14" t="n">
        <v>30317.28</v>
      </c>
      <c r="AF300" s="16" t="n">
        <v>0</v>
      </c>
      <c r="AG300" s="21"/>
      <c r="AI300" s="2" t="s">
        <v>319</v>
      </c>
      <c r="AJ300" s="2" t="s">
        <v>59</v>
      </c>
      <c r="AK300" s="2" t="s">
        <v>56</v>
      </c>
      <c r="AL300" s="2" t="n">
        <v>0</v>
      </c>
      <c r="AM300" s="2" t="s">
        <v>57</v>
      </c>
      <c r="AN300" s="2" t="n">
        <v>1</v>
      </c>
      <c r="AO300" s="2" t="n">
        <v>30317.28</v>
      </c>
      <c r="AP300" s="21" t="n">
        <f aca="false">+AO300/1.16</f>
        <v>26135.5862068965</v>
      </c>
      <c r="AQ300" s="21" t="n">
        <f aca="false">+AP300*0.16</f>
        <v>4181.69379310345</v>
      </c>
      <c r="BJ300" s="16" t="n">
        <v>26135.5862068965</v>
      </c>
      <c r="BK300" s="15" t="s">
        <v>50</v>
      </c>
      <c r="BL300" s="16" t="n">
        <v>4181.69379310345</v>
      </c>
      <c r="BM300" s="14" t="s">
        <v>51</v>
      </c>
      <c r="BN300" s="19" t="n">
        <v>0.16</v>
      </c>
    </row>
    <row r="301" customFormat="false" ht="12.75" hidden="false" customHeight="true" outlineLevel="0" collapsed="false">
      <c r="A301" s="14"/>
      <c r="B301" s="14"/>
      <c r="C301" s="15"/>
      <c r="D301" s="15"/>
      <c r="E301" s="15"/>
      <c r="F301" s="15"/>
      <c r="G301" s="15"/>
      <c r="H301" s="14"/>
      <c r="I301" s="14"/>
      <c r="J301" s="14"/>
      <c r="K301" s="14"/>
      <c r="L301" s="17"/>
      <c r="M301" s="18" t="s">
        <v>48</v>
      </c>
      <c r="N301" s="18" t="s">
        <v>49</v>
      </c>
      <c r="O301" s="15" t="n">
        <v>1</v>
      </c>
      <c r="P301" s="14"/>
      <c r="Q301" s="14"/>
      <c r="R301" s="16" t="n">
        <v>18294.9137931035</v>
      </c>
      <c r="S301" s="15" t="s">
        <v>50</v>
      </c>
      <c r="T301" s="16" t="n">
        <v>2927.18620689655</v>
      </c>
      <c r="U301" s="14" t="s">
        <v>51</v>
      </c>
      <c r="V301" s="19" t="n">
        <v>0.16</v>
      </c>
      <c r="W301" s="14" t="s">
        <v>320</v>
      </c>
      <c r="X301" s="14" t="s">
        <v>59</v>
      </c>
      <c r="Y301" s="14" t="s">
        <v>48</v>
      </c>
      <c r="Z301" s="15" t="n">
        <v>1</v>
      </c>
      <c r="AA301" s="14" t="n">
        <v>21222.1</v>
      </c>
      <c r="AB301" s="14" t="s">
        <v>54</v>
      </c>
      <c r="AC301" s="20" t="n">
        <v>202325</v>
      </c>
      <c r="AD301" s="20" t="n">
        <v>1</v>
      </c>
      <c r="AE301" s="14" t="n">
        <v>21222.1</v>
      </c>
      <c r="AF301" s="16" t="n">
        <v>0</v>
      </c>
      <c r="AG301" s="21"/>
      <c r="AI301" s="2" t="s">
        <v>320</v>
      </c>
      <c r="AJ301" s="2" t="s">
        <v>59</v>
      </c>
      <c r="AK301" s="2" t="s">
        <v>56</v>
      </c>
      <c r="AL301" s="2" t="n">
        <v>0</v>
      </c>
      <c r="AM301" s="2" t="s">
        <v>57</v>
      </c>
      <c r="AN301" s="2" t="n">
        <v>1</v>
      </c>
      <c r="AO301" s="2" t="n">
        <v>21222.1</v>
      </c>
      <c r="AP301" s="21" t="n">
        <f aca="false">+AO301/1.16</f>
        <v>18294.9137931035</v>
      </c>
      <c r="AQ301" s="21" t="n">
        <f aca="false">+AP301*0.16</f>
        <v>2927.18620689655</v>
      </c>
      <c r="BJ301" s="16" t="n">
        <v>18294.9137931035</v>
      </c>
      <c r="BK301" s="15" t="s">
        <v>50</v>
      </c>
      <c r="BL301" s="16" t="n">
        <v>2927.18620689655</v>
      </c>
      <c r="BM301" s="14" t="s">
        <v>51</v>
      </c>
      <c r="BN301" s="19" t="n">
        <v>0.16</v>
      </c>
    </row>
    <row r="302" customFormat="false" ht="12.75" hidden="false" customHeight="true" outlineLevel="0" collapsed="false">
      <c r="A302" s="14"/>
      <c r="B302" s="14"/>
      <c r="C302" s="15"/>
      <c r="D302" s="15"/>
      <c r="E302" s="15"/>
      <c r="F302" s="15"/>
      <c r="G302" s="15"/>
      <c r="H302" s="14"/>
      <c r="I302" s="14"/>
      <c r="J302" s="14"/>
      <c r="K302" s="14"/>
      <c r="L302" s="17"/>
      <c r="M302" s="18" t="s">
        <v>48</v>
      </c>
      <c r="N302" s="18" t="s">
        <v>49</v>
      </c>
      <c r="O302" s="15" t="n">
        <v>1</v>
      </c>
      <c r="P302" s="14"/>
      <c r="Q302" s="14"/>
      <c r="R302" s="16" t="n">
        <v>58750.7413793104</v>
      </c>
      <c r="S302" s="15" t="s">
        <v>50</v>
      </c>
      <c r="T302" s="16" t="n">
        <v>9400.11862068966</v>
      </c>
      <c r="U302" s="14" t="s">
        <v>51</v>
      </c>
      <c r="V302" s="19" t="n">
        <v>0.16</v>
      </c>
      <c r="W302" s="14" t="s">
        <v>321</v>
      </c>
      <c r="X302" s="14" t="s">
        <v>59</v>
      </c>
      <c r="Y302" s="14" t="s">
        <v>48</v>
      </c>
      <c r="Z302" s="15" t="n">
        <v>1</v>
      </c>
      <c r="AA302" s="14" t="n">
        <v>68150.86</v>
      </c>
      <c r="AB302" s="14" t="s">
        <v>54</v>
      </c>
      <c r="AC302" s="20" t="n">
        <v>202326</v>
      </c>
      <c r="AD302" s="20" t="n">
        <v>1</v>
      </c>
      <c r="AE302" s="14" t="n">
        <v>68150.86</v>
      </c>
      <c r="AF302" s="16" t="n">
        <v>0</v>
      </c>
      <c r="AG302" s="21"/>
      <c r="AI302" s="2" t="s">
        <v>321</v>
      </c>
      <c r="AJ302" s="2" t="s">
        <v>59</v>
      </c>
      <c r="AK302" s="2" t="s">
        <v>56</v>
      </c>
      <c r="AL302" s="2" t="n">
        <v>0</v>
      </c>
      <c r="AM302" s="2" t="s">
        <v>57</v>
      </c>
      <c r="AN302" s="2" t="n">
        <v>1</v>
      </c>
      <c r="AO302" s="2" t="n">
        <v>68150.86</v>
      </c>
      <c r="AP302" s="21" t="n">
        <f aca="false">+AO302/1.16</f>
        <v>58750.7413793104</v>
      </c>
      <c r="AQ302" s="21" t="n">
        <f aca="false">+AP302*0.16</f>
        <v>9400.11862068966</v>
      </c>
      <c r="BJ302" s="16" t="n">
        <v>58750.7413793104</v>
      </c>
      <c r="BK302" s="15" t="s">
        <v>50</v>
      </c>
      <c r="BL302" s="16" t="n">
        <v>9400.11862068966</v>
      </c>
      <c r="BM302" s="14" t="s">
        <v>51</v>
      </c>
      <c r="BN302" s="19" t="n">
        <v>0.16</v>
      </c>
    </row>
    <row r="303" customFormat="false" ht="12.75" hidden="false" customHeight="true" outlineLevel="0" collapsed="false">
      <c r="A303" s="14"/>
      <c r="B303" s="14"/>
      <c r="C303" s="15"/>
      <c r="D303" s="15"/>
      <c r="E303" s="15"/>
      <c r="F303" s="15"/>
      <c r="G303" s="15"/>
      <c r="H303" s="14"/>
      <c r="I303" s="14"/>
      <c r="J303" s="14"/>
      <c r="K303" s="14"/>
      <c r="L303" s="17"/>
      <c r="M303" s="18" t="s">
        <v>48</v>
      </c>
      <c r="N303" s="18" t="s">
        <v>49</v>
      </c>
      <c r="O303" s="15" t="n">
        <v>1</v>
      </c>
      <c r="P303" s="14"/>
      <c r="Q303" s="14"/>
      <c r="R303" s="16" t="n">
        <v>470840.086206897</v>
      </c>
      <c r="S303" s="15" t="s">
        <v>50</v>
      </c>
      <c r="T303" s="16" t="n">
        <v>75334.4137931035</v>
      </c>
      <c r="U303" s="14" t="s">
        <v>51</v>
      </c>
      <c r="V303" s="19" t="n">
        <v>0.16</v>
      </c>
      <c r="W303" s="14" t="s">
        <v>322</v>
      </c>
      <c r="X303" s="14" t="s">
        <v>59</v>
      </c>
      <c r="Y303" s="14" t="s">
        <v>48</v>
      </c>
      <c r="Z303" s="15" t="n">
        <v>1</v>
      </c>
      <c r="AA303" s="14" t="n">
        <v>546174.5</v>
      </c>
      <c r="AB303" s="14" t="s">
        <v>54</v>
      </c>
      <c r="AC303" s="20" t="n">
        <v>202439</v>
      </c>
      <c r="AD303" s="20" t="n">
        <v>1</v>
      </c>
      <c r="AE303" s="14" t="n">
        <v>546174.5</v>
      </c>
      <c r="AF303" s="16" t="n">
        <v>0</v>
      </c>
      <c r="AG303" s="21"/>
      <c r="AI303" s="2" t="s">
        <v>322</v>
      </c>
      <c r="AJ303" s="2" t="s">
        <v>59</v>
      </c>
      <c r="AK303" s="2" t="s">
        <v>56</v>
      </c>
      <c r="AL303" s="2" t="n">
        <v>0</v>
      </c>
      <c r="AM303" s="2" t="s">
        <v>57</v>
      </c>
      <c r="AN303" s="2" t="n">
        <v>1</v>
      </c>
      <c r="AO303" s="2" t="n">
        <v>546174.5</v>
      </c>
      <c r="AP303" s="21" t="n">
        <f aca="false">+AO303/1.16</f>
        <v>470840.086206897</v>
      </c>
      <c r="AQ303" s="21" t="n">
        <f aca="false">+AP303*0.16</f>
        <v>75334.4137931035</v>
      </c>
      <c r="BJ303" s="16" t="n">
        <v>470840.086206897</v>
      </c>
      <c r="BK303" s="15" t="s">
        <v>50</v>
      </c>
      <c r="BL303" s="16" t="n">
        <v>75334.4137931035</v>
      </c>
      <c r="BM303" s="14" t="s">
        <v>51</v>
      </c>
      <c r="BN303" s="19" t="n">
        <v>0.16</v>
      </c>
    </row>
    <row r="304" customFormat="false" ht="12.75" hidden="false" customHeight="true" outlineLevel="0" collapsed="false">
      <c r="A304" s="14"/>
      <c r="B304" s="14"/>
      <c r="C304" s="15"/>
      <c r="D304" s="15"/>
      <c r="E304" s="15"/>
      <c r="F304" s="15"/>
      <c r="G304" s="15"/>
      <c r="H304" s="14"/>
      <c r="I304" s="14"/>
      <c r="J304" s="14"/>
      <c r="K304" s="14"/>
      <c r="L304" s="17"/>
      <c r="M304" s="18" t="s">
        <v>48</v>
      </c>
      <c r="N304" s="18" t="s">
        <v>49</v>
      </c>
      <c r="O304" s="15" t="n">
        <v>1</v>
      </c>
      <c r="P304" s="14"/>
      <c r="Q304" s="14"/>
      <c r="R304" s="16" t="n">
        <v>393570.215517241</v>
      </c>
      <c r="S304" s="15" t="s">
        <v>50</v>
      </c>
      <c r="T304" s="16" t="n">
        <v>62971.2344827586</v>
      </c>
      <c r="U304" s="14" t="s">
        <v>51</v>
      </c>
      <c r="V304" s="19" t="n">
        <v>0.16</v>
      </c>
      <c r="W304" s="14" t="s">
        <v>323</v>
      </c>
      <c r="X304" s="14" t="s">
        <v>59</v>
      </c>
      <c r="Y304" s="14" t="s">
        <v>48</v>
      </c>
      <c r="Z304" s="15" t="n">
        <v>1</v>
      </c>
      <c r="AA304" s="14" t="n">
        <v>456541.45</v>
      </c>
      <c r="AB304" s="14" t="s">
        <v>54</v>
      </c>
      <c r="AC304" s="20" t="n">
        <v>203461</v>
      </c>
      <c r="AD304" s="20" t="n">
        <v>1</v>
      </c>
      <c r="AE304" s="14" t="n">
        <v>456541.45</v>
      </c>
      <c r="AF304" s="16" t="n">
        <v>0</v>
      </c>
      <c r="AG304" s="21"/>
      <c r="AI304" s="2" t="s">
        <v>323</v>
      </c>
      <c r="AJ304" s="2" t="s">
        <v>59</v>
      </c>
      <c r="AK304" s="2" t="s">
        <v>56</v>
      </c>
      <c r="AL304" s="2" t="n">
        <v>0</v>
      </c>
      <c r="AM304" s="2" t="s">
        <v>57</v>
      </c>
      <c r="AN304" s="2" t="n">
        <v>1</v>
      </c>
      <c r="AO304" s="2" t="n">
        <v>456541.45</v>
      </c>
      <c r="AP304" s="21" t="n">
        <f aca="false">+AO304/1.16</f>
        <v>393570.215517241</v>
      </c>
      <c r="AQ304" s="21" t="n">
        <f aca="false">+AP304*0.16</f>
        <v>62971.2344827586</v>
      </c>
      <c r="BJ304" s="16" t="n">
        <v>393570.215517241</v>
      </c>
      <c r="BK304" s="15" t="s">
        <v>50</v>
      </c>
      <c r="BL304" s="16" t="n">
        <v>62971.2344827586</v>
      </c>
      <c r="BM304" s="14" t="s">
        <v>51</v>
      </c>
      <c r="BN304" s="19" t="n">
        <v>0.16</v>
      </c>
    </row>
    <row r="305" customFormat="false" ht="12.75" hidden="false" customHeight="true" outlineLevel="0" collapsed="false">
      <c r="A305" s="14"/>
      <c r="B305" s="14"/>
      <c r="C305" s="15"/>
      <c r="D305" s="15"/>
      <c r="E305" s="15"/>
      <c r="F305" s="15"/>
      <c r="G305" s="15"/>
      <c r="H305" s="14"/>
      <c r="I305" s="14"/>
      <c r="J305" s="14"/>
      <c r="K305" s="14"/>
      <c r="L305" s="17"/>
      <c r="M305" s="18" t="s">
        <v>48</v>
      </c>
      <c r="N305" s="18" t="s">
        <v>49</v>
      </c>
      <c r="O305" s="15" t="n">
        <v>1</v>
      </c>
      <c r="P305" s="14"/>
      <c r="Q305" s="14"/>
      <c r="R305" s="16" t="n">
        <v>10936.75</v>
      </c>
      <c r="S305" s="15" t="s">
        <v>50</v>
      </c>
      <c r="T305" s="16" t="n">
        <v>1749.88</v>
      </c>
      <c r="U305" s="14" t="s">
        <v>51</v>
      </c>
      <c r="V305" s="19" t="n">
        <v>0.16</v>
      </c>
      <c r="W305" s="14" t="s">
        <v>324</v>
      </c>
      <c r="X305" s="14" t="s">
        <v>59</v>
      </c>
      <c r="Y305" s="14" t="s">
        <v>48</v>
      </c>
      <c r="Z305" s="15" t="n">
        <v>1</v>
      </c>
      <c r="AA305" s="14" t="n">
        <v>12686.63</v>
      </c>
      <c r="AB305" s="14" t="s">
        <v>54</v>
      </c>
      <c r="AC305" s="20" t="n">
        <v>204105</v>
      </c>
      <c r="AD305" s="20" t="n">
        <v>1</v>
      </c>
      <c r="AE305" s="14" t="n">
        <v>12686.63</v>
      </c>
      <c r="AF305" s="16" t="n">
        <v>0</v>
      </c>
      <c r="AG305" s="21"/>
      <c r="AI305" s="2" t="s">
        <v>324</v>
      </c>
      <c r="AJ305" s="2" t="s">
        <v>59</v>
      </c>
      <c r="AK305" s="2" t="s">
        <v>56</v>
      </c>
      <c r="AL305" s="2" t="n">
        <v>0</v>
      </c>
      <c r="AM305" s="2" t="s">
        <v>57</v>
      </c>
      <c r="AN305" s="2" t="n">
        <v>1</v>
      </c>
      <c r="AO305" s="2" t="n">
        <v>12686.63</v>
      </c>
      <c r="AP305" s="21" t="n">
        <f aca="false">+AO305/1.16</f>
        <v>10936.75</v>
      </c>
      <c r="AQ305" s="21" t="n">
        <f aca="false">+AP305*0.16</f>
        <v>1749.88</v>
      </c>
      <c r="BJ305" s="16" t="n">
        <v>10936.75</v>
      </c>
      <c r="BK305" s="15" t="s">
        <v>50</v>
      </c>
      <c r="BL305" s="16" t="n">
        <v>1749.88</v>
      </c>
      <c r="BM305" s="14" t="s">
        <v>51</v>
      </c>
      <c r="BN305" s="19" t="n">
        <v>0.16</v>
      </c>
    </row>
    <row r="306" customFormat="false" ht="12.75" hidden="false" customHeight="true" outlineLevel="0" collapsed="false">
      <c r="A306" s="14"/>
      <c r="B306" s="14"/>
      <c r="C306" s="15"/>
      <c r="D306" s="15"/>
      <c r="E306" s="15"/>
      <c r="F306" s="15"/>
      <c r="G306" s="15"/>
      <c r="H306" s="14"/>
      <c r="I306" s="14"/>
      <c r="J306" s="14"/>
      <c r="K306" s="14"/>
      <c r="L306" s="17"/>
      <c r="M306" s="18" t="s">
        <v>48</v>
      </c>
      <c r="N306" s="18" t="s">
        <v>49</v>
      </c>
      <c r="O306" s="15" t="n">
        <v>1</v>
      </c>
      <c r="P306" s="14"/>
      <c r="Q306" s="14"/>
      <c r="R306" s="16" t="n">
        <v>20130.7413793103</v>
      </c>
      <c r="S306" s="15" t="s">
        <v>50</v>
      </c>
      <c r="T306" s="16" t="n">
        <v>3220.91862068966</v>
      </c>
      <c r="U306" s="14" t="s">
        <v>51</v>
      </c>
      <c r="V306" s="19" t="n">
        <v>0.16</v>
      </c>
      <c r="W306" s="14" t="s">
        <v>325</v>
      </c>
      <c r="X306" s="14" t="s">
        <v>59</v>
      </c>
      <c r="Y306" s="14" t="s">
        <v>48</v>
      </c>
      <c r="Z306" s="15" t="n">
        <v>1</v>
      </c>
      <c r="AA306" s="14" t="n">
        <v>23351.66</v>
      </c>
      <c r="AB306" s="14" t="s">
        <v>54</v>
      </c>
      <c r="AC306" s="20" t="n">
        <v>204209</v>
      </c>
      <c r="AD306" s="20" t="n">
        <v>1</v>
      </c>
      <c r="AE306" s="14" t="n">
        <v>23351.66</v>
      </c>
      <c r="AF306" s="16" t="n">
        <v>0</v>
      </c>
      <c r="AG306" s="21"/>
      <c r="AI306" s="2" t="s">
        <v>325</v>
      </c>
      <c r="AJ306" s="2" t="s">
        <v>59</v>
      </c>
      <c r="AK306" s="2" t="s">
        <v>56</v>
      </c>
      <c r="AL306" s="2" t="n">
        <v>0</v>
      </c>
      <c r="AM306" s="2" t="s">
        <v>57</v>
      </c>
      <c r="AN306" s="2" t="n">
        <v>1</v>
      </c>
      <c r="AO306" s="2" t="n">
        <v>23351.66</v>
      </c>
      <c r="AP306" s="21" t="n">
        <f aca="false">+AO306/1.16</f>
        <v>20130.7413793103</v>
      </c>
      <c r="AQ306" s="21" t="n">
        <f aca="false">+AP306*0.16</f>
        <v>3220.91862068966</v>
      </c>
      <c r="BJ306" s="16" t="n">
        <v>20130.7413793103</v>
      </c>
      <c r="BK306" s="15" t="s">
        <v>50</v>
      </c>
      <c r="BL306" s="16" t="n">
        <v>3220.91862068966</v>
      </c>
      <c r="BM306" s="14" t="s">
        <v>51</v>
      </c>
      <c r="BN306" s="19" t="n">
        <v>0.16</v>
      </c>
    </row>
    <row r="307" customFormat="false" ht="12.75" hidden="false" customHeight="true" outlineLevel="0" collapsed="false">
      <c r="A307" s="14"/>
      <c r="B307" s="14"/>
      <c r="C307" s="15"/>
      <c r="D307" s="15"/>
      <c r="E307" s="15"/>
      <c r="F307" s="15"/>
      <c r="G307" s="15"/>
      <c r="H307" s="14"/>
      <c r="I307" s="14"/>
      <c r="J307" s="14"/>
      <c r="K307" s="14"/>
      <c r="L307" s="17"/>
      <c r="M307" s="18" t="s">
        <v>48</v>
      </c>
      <c r="N307" s="18" t="s">
        <v>49</v>
      </c>
      <c r="O307" s="15" t="n">
        <v>1</v>
      </c>
      <c r="P307" s="14"/>
      <c r="Q307" s="14"/>
      <c r="R307" s="16" t="n">
        <v>135838.982758621</v>
      </c>
      <c r="S307" s="15" t="s">
        <v>50</v>
      </c>
      <c r="T307" s="16" t="n">
        <v>21734.2372413793</v>
      </c>
      <c r="U307" s="14" t="s">
        <v>51</v>
      </c>
      <c r="V307" s="19" t="n">
        <v>0.16</v>
      </c>
      <c r="W307" s="14" t="s">
        <v>326</v>
      </c>
      <c r="X307" s="14" t="s">
        <v>59</v>
      </c>
      <c r="Y307" s="14" t="s">
        <v>48</v>
      </c>
      <c r="Z307" s="15" t="n">
        <v>1</v>
      </c>
      <c r="AA307" s="14" t="n">
        <v>157573.22</v>
      </c>
      <c r="AB307" s="14" t="s">
        <v>54</v>
      </c>
      <c r="AC307" s="20" t="n">
        <v>204210</v>
      </c>
      <c r="AD307" s="20" t="n">
        <v>1</v>
      </c>
      <c r="AE307" s="14" t="n">
        <v>157573.22</v>
      </c>
      <c r="AF307" s="16" t="n">
        <v>0</v>
      </c>
      <c r="AG307" s="21"/>
      <c r="AI307" s="2" t="s">
        <v>326</v>
      </c>
      <c r="AJ307" s="2" t="s">
        <v>59</v>
      </c>
      <c r="AK307" s="2" t="s">
        <v>56</v>
      </c>
      <c r="AL307" s="2" t="n">
        <v>0</v>
      </c>
      <c r="AM307" s="2" t="s">
        <v>57</v>
      </c>
      <c r="AN307" s="2" t="n">
        <v>1</v>
      </c>
      <c r="AO307" s="2" t="n">
        <v>157573.22</v>
      </c>
      <c r="AP307" s="21" t="n">
        <f aca="false">+AO307/1.16</f>
        <v>135838.982758621</v>
      </c>
      <c r="AQ307" s="21" t="n">
        <f aca="false">+AP307*0.16</f>
        <v>21734.2372413793</v>
      </c>
      <c r="BJ307" s="16" t="n">
        <v>135838.982758621</v>
      </c>
      <c r="BK307" s="15" t="s">
        <v>50</v>
      </c>
      <c r="BL307" s="16" t="n">
        <v>21734.2372413793</v>
      </c>
      <c r="BM307" s="14" t="s">
        <v>51</v>
      </c>
      <c r="BN307" s="19" t="n">
        <v>0.16</v>
      </c>
    </row>
    <row r="308" customFormat="false" ht="12.75" hidden="false" customHeight="true" outlineLevel="0" collapsed="false">
      <c r="A308" s="14"/>
      <c r="B308" s="14"/>
      <c r="C308" s="15"/>
      <c r="D308" s="15"/>
      <c r="E308" s="15"/>
      <c r="F308" s="15"/>
      <c r="G308" s="15"/>
      <c r="H308" s="14"/>
      <c r="I308" s="14"/>
      <c r="J308" s="14"/>
      <c r="K308" s="14"/>
      <c r="L308" s="17"/>
      <c r="M308" s="18" t="s">
        <v>48</v>
      </c>
      <c r="N308" s="18" t="s">
        <v>49</v>
      </c>
      <c r="O308" s="15" t="n">
        <v>1</v>
      </c>
      <c r="P308" s="14"/>
      <c r="Q308" s="14"/>
      <c r="R308" s="16" t="n">
        <v>12242.3017241379</v>
      </c>
      <c r="S308" s="15" t="s">
        <v>50</v>
      </c>
      <c r="T308" s="16" t="n">
        <v>1958.76827586207</v>
      </c>
      <c r="U308" s="14" t="s">
        <v>51</v>
      </c>
      <c r="V308" s="19" t="n">
        <v>0.16</v>
      </c>
      <c r="W308" s="14" t="s">
        <v>327</v>
      </c>
      <c r="X308" s="14" t="s">
        <v>59</v>
      </c>
      <c r="Y308" s="14" t="s">
        <v>48</v>
      </c>
      <c r="Z308" s="15" t="n">
        <v>1</v>
      </c>
      <c r="AA308" s="14" t="n">
        <v>14201.07</v>
      </c>
      <c r="AB308" s="14" t="s">
        <v>54</v>
      </c>
      <c r="AC308" s="20" t="n">
        <v>204229</v>
      </c>
      <c r="AD308" s="20" t="n">
        <v>1</v>
      </c>
      <c r="AE308" s="14" t="n">
        <v>14201.07</v>
      </c>
      <c r="AF308" s="16" t="n">
        <v>0</v>
      </c>
      <c r="AG308" s="21"/>
      <c r="AI308" s="2" t="s">
        <v>327</v>
      </c>
      <c r="AJ308" s="2" t="s">
        <v>59</v>
      </c>
      <c r="AK308" s="2" t="s">
        <v>56</v>
      </c>
      <c r="AL308" s="2" t="n">
        <v>0</v>
      </c>
      <c r="AM308" s="2" t="s">
        <v>57</v>
      </c>
      <c r="AN308" s="2" t="n">
        <v>1</v>
      </c>
      <c r="AO308" s="2" t="n">
        <v>14201.07</v>
      </c>
      <c r="AP308" s="21" t="n">
        <f aca="false">+AO308/1.16</f>
        <v>12242.3017241379</v>
      </c>
      <c r="AQ308" s="21" t="n">
        <f aca="false">+AP308*0.16</f>
        <v>1958.76827586207</v>
      </c>
      <c r="BJ308" s="16" t="n">
        <v>12242.3017241379</v>
      </c>
      <c r="BK308" s="15" t="s">
        <v>50</v>
      </c>
      <c r="BL308" s="16" t="n">
        <v>1958.76827586207</v>
      </c>
      <c r="BM308" s="14" t="s">
        <v>51</v>
      </c>
      <c r="BN308" s="19" t="n">
        <v>0.16</v>
      </c>
    </row>
    <row r="309" customFormat="false" ht="12.75" hidden="true" customHeight="true" outlineLevel="0" collapsed="false">
      <c r="A309" s="14"/>
      <c r="B309" s="14"/>
      <c r="C309" s="15"/>
      <c r="D309" s="15"/>
      <c r="E309" s="15"/>
      <c r="F309" s="15"/>
      <c r="G309" s="15"/>
      <c r="H309" s="14"/>
      <c r="I309" s="14"/>
      <c r="J309" s="14"/>
      <c r="K309" s="14"/>
      <c r="L309" s="17"/>
      <c r="M309" s="18"/>
      <c r="N309" s="18"/>
      <c r="O309" s="15"/>
      <c r="P309" s="14"/>
      <c r="Q309" s="14"/>
      <c r="R309" s="16" t="n">
        <f aca="false" t="array" ref="R309:R309">SUM(ROUND(R297:R308,2))</f>
        <v>1239221.06</v>
      </c>
      <c r="S309" s="15"/>
      <c r="T309" s="16" t="n">
        <f aca="false" t="array" ref="T309:T309">SUM(ROUND(T297:T308,2))</f>
        <v>198275.37</v>
      </c>
      <c r="U309" s="14"/>
      <c r="V309" s="19"/>
      <c r="W309" s="14"/>
      <c r="X309" s="14"/>
      <c r="Y309" s="14"/>
      <c r="Z309" s="15"/>
      <c r="AA309" s="14"/>
      <c r="AB309" s="14"/>
      <c r="AC309" s="20"/>
      <c r="AD309" s="20"/>
      <c r="AE309" s="14"/>
      <c r="AF309" s="16"/>
      <c r="AG309" s="21"/>
      <c r="AP309" s="21"/>
      <c r="AQ309" s="21"/>
      <c r="BJ309" s="16" t="n">
        <f aca="false" t="array" ref="BJ309:BJ309">SUM(ROUND(BJ297:BJ308,2))</f>
        <v>1239221.06</v>
      </c>
      <c r="BK309" s="15"/>
      <c r="BL309" s="16" t="n">
        <f aca="false" t="array" ref="BL309:BL309">SUM(ROUND(BL297:BL308,2))</f>
        <v>198275.37</v>
      </c>
      <c r="BM309" s="14"/>
      <c r="BN309" s="19"/>
    </row>
    <row r="310" customFormat="false" ht="12.75" hidden="true" customHeight="true" outlineLevel="0" collapsed="false">
      <c r="A310" s="14"/>
      <c r="B310" s="14"/>
      <c r="C310" s="15"/>
      <c r="D310" s="15"/>
      <c r="E310" s="15"/>
      <c r="F310" s="15"/>
      <c r="G310" s="15"/>
      <c r="H310" s="14"/>
      <c r="I310" s="14"/>
      <c r="J310" s="14"/>
      <c r="K310" s="14"/>
      <c r="L310" s="17"/>
      <c r="M310" s="18"/>
      <c r="N310" s="18"/>
      <c r="O310" s="15"/>
      <c r="P310" s="14"/>
      <c r="Q310" s="14"/>
      <c r="R310" s="16"/>
      <c r="S310" s="15"/>
      <c r="T310" s="16"/>
      <c r="U310" s="14"/>
      <c r="V310" s="19"/>
      <c r="W310" s="14"/>
      <c r="X310" s="14"/>
      <c r="Y310" s="14"/>
      <c r="Z310" s="15"/>
      <c r="AA310" s="14"/>
      <c r="AB310" s="14"/>
      <c r="AC310" s="20"/>
      <c r="AD310" s="20"/>
      <c r="AE310" s="14"/>
      <c r="AF310" s="16"/>
      <c r="AG310" s="21"/>
      <c r="AP310" s="21"/>
      <c r="AQ310" s="21"/>
      <c r="BJ310" s="16"/>
      <c r="BK310" s="15"/>
      <c r="BL310" s="16"/>
      <c r="BM310" s="14"/>
      <c r="BN310" s="19"/>
    </row>
    <row r="311" customFormat="false" ht="12.75" hidden="true" customHeight="true" outlineLevel="0" collapsed="false">
      <c r="A311" s="14"/>
      <c r="B311" s="14"/>
      <c r="C311" s="15"/>
      <c r="D311" s="15"/>
      <c r="E311" s="15"/>
      <c r="F311" s="15"/>
      <c r="G311" s="15"/>
      <c r="H311" s="14"/>
      <c r="I311" s="14"/>
      <c r="J311" s="14"/>
      <c r="K311" s="14"/>
      <c r="L311" s="17"/>
      <c r="M311" s="18"/>
      <c r="N311" s="18"/>
      <c r="O311" s="15"/>
      <c r="P311" s="14"/>
      <c r="Q311" s="14"/>
      <c r="R311" s="16"/>
      <c r="S311" s="15"/>
      <c r="T311" s="16"/>
      <c r="U311" s="14"/>
      <c r="V311" s="19"/>
      <c r="W311" s="14"/>
      <c r="X311" s="14"/>
      <c r="Y311" s="14"/>
      <c r="Z311" s="15"/>
      <c r="AA311" s="14"/>
      <c r="AB311" s="14"/>
      <c r="AC311" s="20"/>
      <c r="AD311" s="20"/>
      <c r="AE311" s="14"/>
      <c r="AF311" s="16"/>
      <c r="AG311" s="21"/>
      <c r="AP311" s="21"/>
      <c r="AQ311" s="21"/>
      <c r="BJ311" s="16"/>
      <c r="BK311" s="15"/>
      <c r="BL311" s="16"/>
      <c r="BM311" s="14"/>
      <c r="BN311" s="19"/>
    </row>
    <row r="312" customFormat="false" ht="12.75" hidden="false" customHeight="true" outlineLevel="0" collapsed="false">
      <c r="A312" s="13" t="n">
        <v>18</v>
      </c>
      <c r="B312" s="14" t="n">
        <v>601</v>
      </c>
      <c r="C312" s="15" t="str">
        <f aca="false">AS312</f>
        <v>MIT020207CG8</v>
      </c>
      <c r="D312" s="15" t="str">
        <f aca="false">AR312</f>
        <v>MAQUINAS INTELIGENTES Y TECNOLOGIA APLICADA</v>
      </c>
      <c r="E312" s="15" t="str">
        <f aca="false">AU312</f>
        <v>kyoceramita.abelreyes@hotmail.com</v>
      </c>
      <c r="F312" s="15" t="str">
        <f aca="false">AT312</f>
        <v>06700</v>
      </c>
      <c r="G312" s="15" t="n">
        <v>601</v>
      </c>
      <c r="H312" s="14" t="n">
        <v>550076692</v>
      </c>
      <c r="I312" s="16" t="n">
        <f aca="false">R323</f>
        <v>85344.83</v>
      </c>
      <c r="J312" s="16" t="n">
        <v>99000</v>
      </c>
      <c r="K312" s="16" t="n">
        <f aca="false">T323</f>
        <v>13655.17</v>
      </c>
      <c r="L312" s="17" t="n">
        <v>44988.5</v>
      </c>
      <c r="M312" s="18" t="s">
        <v>48</v>
      </c>
      <c r="N312" s="18" t="s">
        <v>49</v>
      </c>
      <c r="O312" s="15" t="n">
        <v>1</v>
      </c>
      <c r="P312" s="16" t="n">
        <v>99000</v>
      </c>
      <c r="Q312" s="14" t="n">
        <v>99000</v>
      </c>
      <c r="R312" s="16" t="n">
        <v>3282.18965517241</v>
      </c>
      <c r="S312" s="15" t="s">
        <v>50</v>
      </c>
      <c r="T312" s="16" t="n">
        <v>525.150344827586</v>
      </c>
      <c r="U312" s="14" t="s">
        <v>51</v>
      </c>
      <c r="V312" s="19" t="n">
        <v>0.16</v>
      </c>
      <c r="W312" s="14" t="s">
        <v>332</v>
      </c>
      <c r="X312" s="14" t="s">
        <v>59</v>
      </c>
      <c r="Y312" s="14" t="s">
        <v>48</v>
      </c>
      <c r="Z312" s="15" t="n">
        <v>1</v>
      </c>
      <c r="AA312" s="14" t="n">
        <v>3807.34</v>
      </c>
      <c r="AB312" s="14" t="s">
        <v>54</v>
      </c>
      <c r="AC312" s="20" t="n">
        <v>199840</v>
      </c>
      <c r="AD312" s="20" t="n">
        <v>1</v>
      </c>
      <c r="AE312" s="14" t="n">
        <v>3807.34</v>
      </c>
      <c r="AF312" s="16" t="n">
        <v>0</v>
      </c>
      <c r="AG312" s="21"/>
      <c r="AH312" s="2" t="n">
        <v>99000</v>
      </c>
      <c r="AI312" s="2" t="s">
        <v>332</v>
      </c>
      <c r="AJ312" s="2" t="s">
        <v>59</v>
      </c>
      <c r="AK312" s="2" t="s">
        <v>56</v>
      </c>
      <c r="AL312" s="2" t="n">
        <v>0</v>
      </c>
      <c r="AM312" s="2" t="s">
        <v>57</v>
      </c>
      <c r="AN312" s="2" t="n">
        <v>1</v>
      </c>
      <c r="AO312" s="2" t="n">
        <v>3807.34</v>
      </c>
      <c r="AP312" s="21" t="n">
        <f aca="false">+AO312/1.16</f>
        <v>3282.18965517241</v>
      </c>
      <c r="AQ312" s="21" t="n">
        <f aca="false">+AP312*0.16</f>
        <v>525.150344827586</v>
      </c>
      <c r="AR312" s="2" t="s">
        <v>329</v>
      </c>
      <c r="AS312" s="2" t="s">
        <v>328</v>
      </c>
      <c r="AT312" s="2" t="s">
        <v>331</v>
      </c>
      <c r="AU312" s="2" t="s">
        <v>330</v>
      </c>
      <c r="BJ312" s="16" t="n">
        <v>3282.18965517241</v>
      </c>
      <c r="BK312" s="15" t="s">
        <v>50</v>
      </c>
      <c r="BL312" s="16" t="n">
        <v>525.150344827586</v>
      </c>
      <c r="BM312" s="14" t="s">
        <v>51</v>
      </c>
      <c r="BN312" s="19" t="n">
        <v>0.16</v>
      </c>
    </row>
    <row r="313" customFormat="false" ht="12.75" hidden="false" customHeight="true" outlineLevel="0" collapsed="false">
      <c r="A313" s="14"/>
      <c r="B313" s="14"/>
      <c r="C313" s="15"/>
      <c r="D313" s="15"/>
      <c r="E313" s="15"/>
      <c r="F313" s="15"/>
      <c r="G313" s="15"/>
      <c r="H313" s="14"/>
      <c r="I313" s="14"/>
      <c r="J313" s="14"/>
      <c r="K313" s="14"/>
      <c r="L313" s="17"/>
      <c r="M313" s="18" t="s">
        <v>48</v>
      </c>
      <c r="N313" s="18" t="s">
        <v>49</v>
      </c>
      <c r="O313" s="15" t="n">
        <v>1</v>
      </c>
      <c r="P313" s="14"/>
      <c r="Q313" s="14"/>
      <c r="R313" s="16" t="n">
        <v>3282.18965517241</v>
      </c>
      <c r="S313" s="15" t="s">
        <v>50</v>
      </c>
      <c r="T313" s="16" t="n">
        <v>525.150344827586</v>
      </c>
      <c r="U313" s="14" t="s">
        <v>51</v>
      </c>
      <c r="V313" s="19" t="n">
        <v>0.16</v>
      </c>
      <c r="W313" s="14" t="s">
        <v>333</v>
      </c>
      <c r="X313" s="14" t="s">
        <v>59</v>
      </c>
      <c r="Y313" s="14" t="s">
        <v>48</v>
      </c>
      <c r="Z313" s="15" t="n">
        <v>1</v>
      </c>
      <c r="AA313" s="14" t="n">
        <v>3807.34</v>
      </c>
      <c r="AB313" s="14" t="s">
        <v>54</v>
      </c>
      <c r="AC313" s="20" t="n">
        <v>200268</v>
      </c>
      <c r="AD313" s="20" t="n">
        <v>1</v>
      </c>
      <c r="AE313" s="14" t="n">
        <v>3807.34</v>
      </c>
      <c r="AF313" s="16" t="n">
        <v>0</v>
      </c>
      <c r="AG313" s="21"/>
      <c r="AI313" s="2" t="s">
        <v>333</v>
      </c>
      <c r="AJ313" s="2" t="s">
        <v>59</v>
      </c>
      <c r="AK313" s="2" t="s">
        <v>56</v>
      </c>
      <c r="AL313" s="2" t="n">
        <v>0</v>
      </c>
      <c r="AM313" s="2" t="s">
        <v>57</v>
      </c>
      <c r="AN313" s="2" t="n">
        <v>1</v>
      </c>
      <c r="AO313" s="2" t="n">
        <v>3807.34</v>
      </c>
      <c r="AP313" s="21" t="n">
        <f aca="false">+AO313/1.16</f>
        <v>3282.18965517241</v>
      </c>
      <c r="AQ313" s="21" t="n">
        <f aca="false">+AP313*0.16</f>
        <v>525.150344827586</v>
      </c>
      <c r="BJ313" s="16" t="n">
        <v>3282.18965517241</v>
      </c>
      <c r="BK313" s="15" t="s">
        <v>50</v>
      </c>
      <c r="BL313" s="16" t="n">
        <v>525.150344827586</v>
      </c>
      <c r="BM313" s="14" t="s">
        <v>51</v>
      </c>
      <c r="BN313" s="19" t="n">
        <v>0.16</v>
      </c>
    </row>
    <row r="314" customFormat="false" ht="12.75" hidden="false" customHeight="true" outlineLevel="0" collapsed="false">
      <c r="A314" s="14"/>
      <c r="B314" s="14"/>
      <c r="C314" s="15"/>
      <c r="D314" s="15"/>
      <c r="E314" s="15"/>
      <c r="F314" s="15"/>
      <c r="G314" s="15"/>
      <c r="H314" s="14"/>
      <c r="I314" s="14"/>
      <c r="J314" s="14"/>
      <c r="K314" s="14"/>
      <c r="L314" s="17"/>
      <c r="M314" s="18" t="s">
        <v>48</v>
      </c>
      <c r="N314" s="18" t="s">
        <v>49</v>
      </c>
      <c r="O314" s="15" t="n">
        <v>1</v>
      </c>
      <c r="P314" s="14"/>
      <c r="Q314" s="14"/>
      <c r="R314" s="16" t="n">
        <v>12429.4310344828</v>
      </c>
      <c r="S314" s="15" t="s">
        <v>50</v>
      </c>
      <c r="T314" s="16" t="n">
        <v>1988.70896551724</v>
      </c>
      <c r="U314" s="14" t="s">
        <v>51</v>
      </c>
      <c r="V314" s="19" t="n">
        <v>0.16</v>
      </c>
      <c r="W314" s="14" t="s">
        <v>334</v>
      </c>
      <c r="X314" s="14" t="s">
        <v>59</v>
      </c>
      <c r="Y314" s="14" t="s">
        <v>48</v>
      </c>
      <c r="Z314" s="15" t="n">
        <v>1</v>
      </c>
      <c r="AA314" s="14" t="n">
        <v>14418.14</v>
      </c>
      <c r="AB314" s="14" t="s">
        <v>54</v>
      </c>
      <c r="AC314" s="20" t="n">
        <v>200597</v>
      </c>
      <c r="AD314" s="20" t="n">
        <v>1</v>
      </c>
      <c r="AE314" s="14" t="n">
        <v>14418.14</v>
      </c>
      <c r="AF314" s="16" t="n">
        <v>0</v>
      </c>
      <c r="AG314" s="21"/>
      <c r="AI314" s="2" t="s">
        <v>334</v>
      </c>
      <c r="AJ314" s="2" t="s">
        <v>59</v>
      </c>
      <c r="AK314" s="2" t="s">
        <v>56</v>
      </c>
      <c r="AL314" s="2" t="n">
        <v>0</v>
      </c>
      <c r="AM314" s="2" t="s">
        <v>57</v>
      </c>
      <c r="AN314" s="2" t="n">
        <v>1</v>
      </c>
      <c r="AO314" s="2" t="n">
        <v>14418.14</v>
      </c>
      <c r="AP314" s="21" t="n">
        <f aca="false">+AO314/1.16</f>
        <v>12429.4310344828</v>
      </c>
      <c r="AQ314" s="21" t="n">
        <f aca="false">+AP314*0.16</f>
        <v>1988.70896551724</v>
      </c>
      <c r="BJ314" s="16" t="n">
        <v>12429.4310344828</v>
      </c>
      <c r="BK314" s="15" t="s">
        <v>50</v>
      </c>
      <c r="BL314" s="16" t="n">
        <v>1988.70896551724</v>
      </c>
      <c r="BM314" s="14" t="s">
        <v>51</v>
      </c>
      <c r="BN314" s="19" t="n">
        <v>0.16</v>
      </c>
    </row>
    <row r="315" customFormat="false" ht="12.75" hidden="false" customHeight="true" outlineLevel="0" collapsed="false">
      <c r="A315" s="14"/>
      <c r="B315" s="14"/>
      <c r="C315" s="15"/>
      <c r="D315" s="15"/>
      <c r="E315" s="15"/>
      <c r="F315" s="15"/>
      <c r="G315" s="15"/>
      <c r="H315" s="14"/>
      <c r="I315" s="14"/>
      <c r="J315" s="14"/>
      <c r="K315" s="14"/>
      <c r="L315" s="17"/>
      <c r="M315" s="18" t="s">
        <v>48</v>
      </c>
      <c r="N315" s="18" t="s">
        <v>49</v>
      </c>
      <c r="O315" s="15" t="n">
        <v>1</v>
      </c>
      <c r="P315" s="14"/>
      <c r="Q315" s="14"/>
      <c r="R315" s="16" t="n">
        <v>2407.36206896552</v>
      </c>
      <c r="S315" s="15" t="s">
        <v>50</v>
      </c>
      <c r="T315" s="16" t="n">
        <v>385.177931034483</v>
      </c>
      <c r="U315" s="14" t="s">
        <v>51</v>
      </c>
      <c r="V315" s="19" t="n">
        <v>0.16</v>
      </c>
      <c r="W315" s="14" t="s">
        <v>335</v>
      </c>
      <c r="X315" s="14" t="s">
        <v>59</v>
      </c>
      <c r="Y315" s="14" t="s">
        <v>48</v>
      </c>
      <c r="Z315" s="15" t="n">
        <v>1</v>
      </c>
      <c r="AA315" s="14" t="n">
        <v>2792.54</v>
      </c>
      <c r="AB315" s="14" t="s">
        <v>54</v>
      </c>
      <c r="AC315" s="20" t="n">
        <v>201082</v>
      </c>
      <c r="AD315" s="20" t="n">
        <v>1</v>
      </c>
      <c r="AE315" s="14" t="n">
        <v>2792.54</v>
      </c>
      <c r="AF315" s="16" t="n">
        <v>0</v>
      </c>
      <c r="AG315" s="21"/>
      <c r="AI315" s="2" t="s">
        <v>335</v>
      </c>
      <c r="AJ315" s="2" t="s">
        <v>59</v>
      </c>
      <c r="AK315" s="2" t="s">
        <v>56</v>
      </c>
      <c r="AL315" s="2" t="n">
        <v>0</v>
      </c>
      <c r="AM315" s="2" t="s">
        <v>57</v>
      </c>
      <c r="AN315" s="2" t="n">
        <v>1</v>
      </c>
      <c r="AO315" s="2" t="n">
        <v>2792.54</v>
      </c>
      <c r="AP315" s="21" t="n">
        <f aca="false">+AO315/1.16</f>
        <v>2407.36206896552</v>
      </c>
      <c r="AQ315" s="21" t="n">
        <f aca="false">+AP315*0.16</f>
        <v>385.177931034483</v>
      </c>
      <c r="BJ315" s="16" t="n">
        <v>2407.36206896552</v>
      </c>
      <c r="BK315" s="15" t="s">
        <v>50</v>
      </c>
      <c r="BL315" s="16" t="n">
        <v>385.177931034483</v>
      </c>
      <c r="BM315" s="14" t="s">
        <v>51</v>
      </c>
      <c r="BN315" s="19" t="n">
        <v>0.16</v>
      </c>
    </row>
    <row r="316" customFormat="false" ht="12.75" hidden="false" customHeight="true" outlineLevel="0" collapsed="false">
      <c r="A316" s="14"/>
      <c r="B316" s="14"/>
      <c r="C316" s="15"/>
      <c r="D316" s="15"/>
      <c r="E316" s="15"/>
      <c r="F316" s="15"/>
      <c r="G316" s="15"/>
      <c r="H316" s="14"/>
      <c r="I316" s="14"/>
      <c r="J316" s="14"/>
      <c r="K316" s="14"/>
      <c r="L316" s="17"/>
      <c r="M316" s="18" t="s">
        <v>48</v>
      </c>
      <c r="N316" s="18" t="s">
        <v>49</v>
      </c>
      <c r="O316" s="15" t="n">
        <v>1</v>
      </c>
      <c r="P316" s="14"/>
      <c r="Q316" s="14"/>
      <c r="R316" s="16" t="n">
        <v>12429.4310344828</v>
      </c>
      <c r="S316" s="15" t="s">
        <v>50</v>
      </c>
      <c r="T316" s="16" t="n">
        <v>1988.70896551724</v>
      </c>
      <c r="U316" s="14" t="s">
        <v>51</v>
      </c>
      <c r="V316" s="19" t="n">
        <v>0.16</v>
      </c>
      <c r="W316" s="14" t="s">
        <v>336</v>
      </c>
      <c r="X316" s="14" t="s">
        <v>59</v>
      </c>
      <c r="Y316" s="14" t="s">
        <v>48</v>
      </c>
      <c r="Z316" s="15" t="n">
        <v>1</v>
      </c>
      <c r="AA316" s="14" t="n">
        <v>14418.14</v>
      </c>
      <c r="AB316" s="14" t="s">
        <v>54</v>
      </c>
      <c r="AC316" s="20" t="n">
        <v>201699</v>
      </c>
      <c r="AD316" s="20" t="n">
        <v>1</v>
      </c>
      <c r="AE316" s="14" t="n">
        <v>14418.14</v>
      </c>
      <c r="AF316" s="16" t="n">
        <v>0</v>
      </c>
      <c r="AG316" s="21"/>
      <c r="AI316" s="2" t="s">
        <v>336</v>
      </c>
      <c r="AJ316" s="2" t="s">
        <v>59</v>
      </c>
      <c r="AK316" s="2" t="s">
        <v>56</v>
      </c>
      <c r="AL316" s="2" t="n">
        <v>0</v>
      </c>
      <c r="AM316" s="2" t="s">
        <v>57</v>
      </c>
      <c r="AN316" s="2" t="n">
        <v>1</v>
      </c>
      <c r="AO316" s="2" t="n">
        <v>14418.14</v>
      </c>
      <c r="AP316" s="21" t="n">
        <f aca="false">+AO316/1.16</f>
        <v>12429.4310344828</v>
      </c>
      <c r="AQ316" s="21" t="n">
        <f aca="false">+AP316*0.16</f>
        <v>1988.70896551724</v>
      </c>
      <c r="BJ316" s="16" t="n">
        <v>12429.4310344828</v>
      </c>
      <c r="BK316" s="15" t="s">
        <v>50</v>
      </c>
      <c r="BL316" s="16" t="n">
        <v>1988.70896551724</v>
      </c>
      <c r="BM316" s="14" t="s">
        <v>51</v>
      </c>
      <c r="BN316" s="19" t="n">
        <v>0.16</v>
      </c>
    </row>
    <row r="317" customFormat="false" ht="12.75" hidden="false" customHeight="true" outlineLevel="0" collapsed="false">
      <c r="A317" s="14"/>
      <c r="B317" s="14"/>
      <c r="C317" s="15"/>
      <c r="D317" s="15"/>
      <c r="E317" s="15"/>
      <c r="F317" s="15"/>
      <c r="G317" s="15"/>
      <c r="H317" s="14"/>
      <c r="I317" s="14"/>
      <c r="J317" s="14"/>
      <c r="K317" s="14"/>
      <c r="L317" s="17"/>
      <c r="M317" s="18" t="s">
        <v>48</v>
      </c>
      <c r="N317" s="18" t="s">
        <v>49</v>
      </c>
      <c r="O317" s="15" t="n">
        <v>1</v>
      </c>
      <c r="P317" s="14"/>
      <c r="Q317" s="14"/>
      <c r="R317" s="16" t="n">
        <v>10558.275862069</v>
      </c>
      <c r="S317" s="15" t="s">
        <v>50</v>
      </c>
      <c r="T317" s="16" t="n">
        <v>1689.32413793103</v>
      </c>
      <c r="U317" s="14" t="s">
        <v>51</v>
      </c>
      <c r="V317" s="19" t="n">
        <v>0.16</v>
      </c>
      <c r="W317" s="14" t="s">
        <v>337</v>
      </c>
      <c r="X317" s="14" t="s">
        <v>59</v>
      </c>
      <c r="Y317" s="14" t="s">
        <v>48</v>
      </c>
      <c r="Z317" s="15" t="n">
        <v>1</v>
      </c>
      <c r="AA317" s="14" t="n">
        <v>12247.6</v>
      </c>
      <c r="AB317" s="14" t="s">
        <v>54</v>
      </c>
      <c r="AC317" s="20" t="n">
        <v>201977</v>
      </c>
      <c r="AD317" s="20" t="n">
        <v>1</v>
      </c>
      <c r="AE317" s="14" t="n">
        <v>12247.6</v>
      </c>
      <c r="AF317" s="16" t="n">
        <v>0</v>
      </c>
      <c r="AG317" s="21"/>
      <c r="AI317" s="2" t="s">
        <v>337</v>
      </c>
      <c r="AJ317" s="2" t="s">
        <v>59</v>
      </c>
      <c r="AK317" s="2" t="s">
        <v>56</v>
      </c>
      <c r="AL317" s="2" t="n">
        <v>0</v>
      </c>
      <c r="AM317" s="2" t="s">
        <v>57</v>
      </c>
      <c r="AN317" s="2" t="n">
        <v>1</v>
      </c>
      <c r="AO317" s="2" t="n">
        <v>12247.6</v>
      </c>
      <c r="AP317" s="21" t="n">
        <f aca="false">+AO317/1.16</f>
        <v>10558.275862069</v>
      </c>
      <c r="AQ317" s="21" t="n">
        <f aca="false">+AP317*0.16</f>
        <v>1689.32413793103</v>
      </c>
      <c r="BJ317" s="16" t="n">
        <v>10558.275862069</v>
      </c>
      <c r="BK317" s="15" t="s">
        <v>50</v>
      </c>
      <c r="BL317" s="16" t="n">
        <v>1689.32413793103</v>
      </c>
      <c r="BM317" s="14" t="s">
        <v>51</v>
      </c>
      <c r="BN317" s="19" t="n">
        <v>0.16</v>
      </c>
    </row>
    <row r="318" customFormat="false" ht="12.75" hidden="false" customHeight="true" outlineLevel="0" collapsed="false">
      <c r="A318" s="14"/>
      <c r="B318" s="14"/>
      <c r="C318" s="15"/>
      <c r="D318" s="15"/>
      <c r="E318" s="15"/>
      <c r="F318" s="15"/>
      <c r="G318" s="15"/>
      <c r="H318" s="14"/>
      <c r="I318" s="14"/>
      <c r="J318" s="14"/>
      <c r="K318" s="14"/>
      <c r="L318" s="17"/>
      <c r="M318" s="18" t="s">
        <v>48</v>
      </c>
      <c r="N318" s="18" t="s">
        <v>49</v>
      </c>
      <c r="O318" s="15" t="n">
        <v>1</v>
      </c>
      <c r="P318" s="14"/>
      <c r="Q318" s="14"/>
      <c r="R318" s="16" t="n">
        <v>17472.8706896552</v>
      </c>
      <c r="S318" s="15" t="s">
        <v>50</v>
      </c>
      <c r="T318" s="16" t="n">
        <v>2795.65931034483</v>
      </c>
      <c r="U318" s="14" t="s">
        <v>51</v>
      </c>
      <c r="V318" s="19" t="n">
        <v>0.16</v>
      </c>
      <c r="W318" s="14" t="s">
        <v>338</v>
      </c>
      <c r="X318" s="14" t="s">
        <v>59</v>
      </c>
      <c r="Y318" s="14" t="s">
        <v>48</v>
      </c>
      <c r="Z318" s="15" t="n">
        <v>1</v>
      </c>
      <c r="AA318" s="14" t="n">
        <v>20268.53</v>
      </c>
      <c r="AB318" s="14" t="s">
        <v>54</v>
      </c>
      <c r="AC318" s="20" t="n">
        <v>201980</v>
      </c>
      <c r="AD318" s="20" t="n">
        <v>1</v>
      </c>
      <c r="AE318" s="14" t="n">
        <v>20268.53</v>
      </c>
      <c r="AF318" s="16" t="n">
        <v>0</v>
      </c>
      <c r="AG318" s="21"/>
      <c r="AI318" s="2" t="s">
        <v>338</v>
      </c>
      <c r="AJ318" s="2" t="s">
        <v>59</v>
      </c>
      <c r="AK318" s="2" t="s">
        <v>56</v>
      </c>
      <c r="AL318" s="2" t="n">
        <v>0</v>
      </c>
      <c r="AM318" s="2" t="s">
        <v>57</v>
      </c>
      <c r="AN318" s="2" t="n">
        <v>1</v>
      </c>
      <c r="AO318" s="2" t="n">
        <v>20268.53</v>
      </c>
      <c r="AP318" s="21" t="n">
        <f aca="false">+AO318/1.16</f>
        <v>17472.8706896552</v>
      </c>
      <c r="AQ318" s="21" t="n">
        <f aca="false">+AP318*0.16</f>
        <v>2795.65931034483</v>
      </c>
      <c r="BJ318" s="16" t="n">
        <v>17472.8706896552</v>
      </c>
      <c r="BK318" s="15" t="s">
        <v>50</v>
      </c>
      <c r="BL318" s="16" t="n">
        <v>2795.65931034483</v>
      </c>
      <c r="BM318" s="14" t="s">
        <v>51</v>
      </c>
      <c r="BN318" s="19" t="n">
        <v>0.16</v>
      </c>
    </row>
    <row r="319" customFormat="false" ht="12.75" hidden="false" customHeight="true" outlineLevel="0" collapsed="false">
      <c r="A319" s="14"/>
      <c r="B319" s="14"/>
      <c r="C319" s="15"/>
      <c r="D319" s="15"/>
      <c r="E319" s="15"/>
      <c r="F319" s="15"/>
      <c r="G319" s="15"/>
      <c r="H319" s="14"/>
      <c r="I319" s="14"/>
      <c r="J319" s="14"/>
      <c r="K319" s="14"/>
      <c r="L319" s="17"/>
      <c r="M319" s="18" t="s">
        <v>48</v>
      </c>
      <c r="N319" s="18" t="s">
        <v>49</v>
      </c>
      <c r="O319" s="15" t="n">
        <v>1</v>
      </c>
      <c r="P319" s="14"/>
      <c r="Q319" s="14"/>
      <c r="R319" s="16" t="n">
        <v>3660.43103448276</v>
      </c>
      <c r="S319" s="15" t="s">
        <v>50</v>
      </c>
      <c r="T319" s="16" t="n">
        <v>585.668965517241</v>
      </c>
      <c r="U319" s="14" t="s">
        <v>51</v>
      </c>
      <c r="V319" s="19" t="n">
        <v>0.16</v>
      </c>
      <c r="W319" s="14" t="s">
        <v>339</v>
      </c>
      <c r="X319" s="14" t="s">
        <v>59</v>
      </c>
      <c r="Y319" s="14" t="s">
        <v>48</v>
      </c>
      <c r="Z319" s="15" t="n">
        <v>1</v>
      </c>
      <c r="AA319" s="14" t="n">
        <v>4246.1</v>
      </c>
      <c r="AB319" s="14" t="s">
        <v>54</v>
      </c>
      <c r="AC319" s="20" t="n">
        <v>201981</v>
      </c>
      <c r="AD319" s="20" t="n">
        <v>1</v>
      </c>
      <c r="AE319" s="14" t="n">
        <v>4246.1</v>
      </c>
      <c r="AF319" s="16" t="n">
        <v>0</v>
      </c>
      <c r="AG319" s="21"/>
      <c r="AI319" s="2" t="s">
        <v>339</v>
      </c>
      <c r="AJ319" s="2" t="s">
        <v>59</v>
      </c>
      <c r="AK319" s="2" t="s">
        <v>56</v>
      </c>
      <c r="AL319" s="2" t="n">
        <v>0</v>
      </c>
      <c r="AM319" s="2" t="s">
        <v>57</v>
      </c>
      <c r="AN319" s="2" t="n">
        <v>1</v>
      </c>
      <c r="AO319" s="2" t="n">
        <v>4246.1</v>
      </c>
      <c r="AP319" s="21" t="n">
        <f aca="false">+AO319/1.16</f>
        <v>3660.43103448276</v>
      </c>
      <c r="AQ319" s="21" t="n">
        <f aca="false">+AP319*0.16</f>
        <v>585.668965517241</v>
      </c>
      <c r="BJ319" s="16" t="n">
        <v>3660.43103448276</v>
      </c>
      <c r="BK319" s="15" t="s">
        <v>50</v>
      </c>
      <c r="BL319" s="16" t="n">
        <v>585.668965517241</v>
      </c>
      <c r="BM319" s="14" t="s">
        <v>51</v>
      </c>
      <c r="BN319" s="19" t="n">
        <v>0.16</v>
      </c>
    </row>
    <row r="320" customFormat="false" ht="12.75" hidden="false" customHeight="true" outlineLevel="0" collapsed="false">
      <c r="A320" s="14"/>
      <c r="B320" s="14"/>
      <c r="C320" s="15"/>
      <c r="D320" s="15"/>
      <c r="E320" s="15"/>
      <c r="F320" s="15"/>
      <c r="G320" s="15"/>
      <c r="H320" s="14"/>
      <c r="I320" s="14"/>
      <c r="J320" s="14"/>
      <c r="K320" s="14"/>
      <c r="L320" s="17"/>
      <c r="M320" s="18" t="s">
        <v>48</v>
      </c>
      <c r="N320" s="18" t="s">
        <v>49</v>
      </c>
      <c r="O320" s="15" t="n">
        <v>1</v>
      </c>
      <c r="P320" s="14"/>
      <c r="Q320" s="14"/>
      <c r="R320" s="16" t="n">
        <v>12429.4310344828</v>
      </c>
      <c r="S320" s="15" t="s">
        <v>50</v>
      </c>
      <c r="T320" s="16" t="n">
        <v>1988.70896551724</v>
      </c>
      <c r="U320" s="14" t="s">
        <v>51</v>
      </c>
      <c r="V320" s="19" t="n">
        <v>0.16</v>
      </c>
      <c r="W320" s="14" t="s">
        <v>340</v>
      </c>
      <c r="X320" s="14" t="s">
        <v>59</v>
      </c>
      <c r="Y320" s="14" t="s">
        <v>48</v>
      </c>
      <c r="Z320" s="15" t="n">
        <v>1</v>
      </c>
      <c r="AA320" s="14" t="n">
        <v>14418.14</v>
      </c>
      <c r="AB320" s="14" t="s">
        <v>54</v>
      </c>
      <c r="AC320" s="20" t="n">
        <v>201985</v>
      </c>
      <c r="AD320" s="20" t="n">
        <v>1</v>
      </c>
      <c r="AE320" s="14" t="n">
        <v>14418.14</v>
      </c>
      <c r="AF320" s="16" t="n">
        <v>0</v>
      </c>
      <c r="AG320" s="21"/>
      <c r="AI320" s="2" t="s">
        <v>340</v>
      </c>
      <c r="AJ320" s="2" t="s">
        <v>59</v>
      </c>
      <c r="AK320" s="2" t="s">
        <v>56</v>
      </c>
      <c r="AL320" s="2" t="n">
        <v>0</v>
      </c>
      <c r="AM320" s="2" t="s">
        <v>57</v>
      </c>
      <c r="AN320" s="2" t="n">
        <v>1</v>
      </c>
      <c r="AO320" s="2" t="n">
        <v>14418.14</v>
      </c>
      <c r="AP320" s="21" t="n">
        <f aca="false">+AO320/1.16</f>
        <v>12429.4310344828</v>
      </c>
      <c r="AQ320" s="21" t="n">
        <f aca="false">+AP320*0.16</f>
        <v>1988.70896551724</v>
      </c>
      <c r="BJ320" s="16" t="n">
        <v>12429.4310344828</v>
      </c>
      <c r="BK320" s="15" t="s">
        <v>50</v>
      </c>
      <c r="BL320" s="16" t="n">
        <v>1988.70896551724</v>
      </c>
      <c r="BM320" s="14" t="s">
        <v>51</v>
      </c>
      <c r="BN320" s="19" t="n">
        <v>0.16</v>
      </c>
    </row>
    <row r="321" customFormat="false" ht="12.75" hidden="false" customHeight="true" outlineLevel="0" collapsed="false">
      <c r="A321" s="14"/>
      <c r="B321" s="14"/>
      <c r="C321" s="15"/>
      <c r="D321" s="15"/>
      <c r="E321" s="15"/>
      <c r="F321" s="15"/>
      <c r="G321" s="15"/>
      <c r="H321" s="14"/>
      <c r="I321" s="14"/>
      <c r="J321" s="14"/>
      <c r="K321" s="14"/>
      <c r="L321" s="17"/>
      <c r="M321" s="18" t="s">
        <v>48</v>
      </c>
      <c r="N321" s="18" t="s">
        <v>49</v>
      </c>
      <c r="O321" s="15" t="n">
        <v>1</v>
      </c>
      <c r="P321" s="14"/>
      <c r="Q321" s="14"/>
      <c r="R321" s="16" t="n">
        <v>4111.02586206897</v>
      </c>
      <c r="S321" s="15" t="s">
        <v>50</v>
      </c>
      <c r="T321" s="16" t="n">
        <v>657.764137931035</v>
      </c>
      <c r="U321" s="14" t="s">
        <v>51</v>
      </c>
      <c r="V321" s="19" t="n">
        <v>0.16</v>
      </c>
      <c r="W321" s="14" t="s">
        <v>341</v>
      </c>
      <c r="X321" s="14" t="s">
        <v>59</v>
      </c>
      <c r="Y321" s="14" t="s">
        <v>48</v>
      </c>
      <c r="Z321" s="15" t="n">
        <v>1</v>
      </c>
      <c r="AA321" s="14" t="n">
        <v>4768.79</v>
      </c>
      <c r="AB321" s="14" t="s">
        <v>54</v>
      </c>
      <c r="AC321" s="20" t="n">
        <v>202033</v>
      </c>
      <c r="AD321" s="20" t="n">
        <v>1</v>
      </c>
      <c r="AE321" s="14" t="n">
        <v>4768.79</v>
      </c>
      <c r="AF321" s="16" t="n">
        <v>0</v>
      </c>
      <c r="AG321" s="21"/>
      <c r="AI321" s="2" t="s">
        <v>341</v>
      </c>
      <c r="AJ321" s="2" t="s">
        <v>59</v>
      </c>
      <c r="AK321" s="2" t="s">
        <v>56</v>
      </c>
      <c r="AL321" s="2" t="n">
        <v>0</v>
      </c>
      <c r="AM321" s="2" t="s">
        <v>57</v>
      </c>
      <c r="AN321" s="2" t="n">
        <v>1</v>
      </c>
      <c r="AO321" s="2" t="n">
        <v>4768.79</v>
      </c>
      <c r="AP321" s="21" t="n">
        <f aca="false">+AO321/1.16</f>
        <v>4111.02586206897</v>
      </c>
      <c r="AQ321" s="21" t="n">
        <f aca="false">+AP321*0.16</f>
        <v>657.764137931035</v>
      </c>
      <c r="BJ321" s="16" t="n">
        <v>4111.02586206897</v>
      </c>
      <c r="BK321" s="15" t="s">
        <v>50</v>
      </c>
      <c r="BL321" s="16" t="n">
        <v>657.764137931035</v>
      </c>
      <c r="BM321" s="14" t="s">
        <v>51</v>
      </c>
      <c r="BN321" s="19" t="n">
        <v>0.16</v>
      </c>
    </row>
    <row r="322" customFormat="false" ht="12.75" hidden="false" customHeight="true" outlineLevel="0" collapsed="false">
      <c r="A322" s="14"/>
      <c r="B322" s="14"/>
      <c r="C322" s="15"/>
      <c r="D322" s="15"/>
      <c r="E322" s="15"/>
      <c r="F322" s="15"/>
      <c r="G322" s="15"/>
      <c r="H322" s="14"/>
      <c r="I322" s="14"/>
      <c r="J322" s="14"/>
      <c r="K322" s="14"/>
      <c r="L322" s="17"/>
      <c r="M322" s="18" t="s">
        <v>48</v>
      </c>
      <c r="N322" s="18" t="s">
        <v>49</v>
      </c>
      <c r="O322" s="15" t="n">
        <v>1</v>
      </c>
      <c r="P322" s="14"/>
      <c r="Q322" s="14"/>
      <c r="R322" s="16" t="n">
        <v>3282.18965517241</v>
      </c>
      <c r="S322" s="15" t="s">
        <v>50</v>
      </c>
      <c r="T322" s="16" t="n">
        <v>525.150344827586</v>
      </c>
      <c r="U322" s="14" t="s">
        <v>51</v>
      </c>
      <c r="V322" s="19" t="n">
        <v>0.16</v>
      </c>
      <c r="W322" s="14" t="s">
        <v>342</v>
      </c>
      <c r="X322" s="14" t="s">
        <v>59</v>
      </c>
      <c r="Y322" s="14" t="s">
        <v>48</v>
      </c>
      <c r="Z322" s="15" t="n">
        <v>1</v>
      </c>
      <c r="AA322" s="14" t="n">
        <v>3807.34</v>
      </c>
      <c r="AB322" s="14" t="s">
        <v>54</v>
      </c>
      <c r="AC322" s="20" t="n">
        <v>204878</v>
      </c>
      <c r="AD322" s="20" t="n">
        <v>1</v>
      </c>
      <c r="AE322" s="14" t="n">
        <v>3807.34</v>
      </c>
      <c r="AF322" s="16" t="n">
        <v>0</v>
      </c>
      <c r="AG322" s="21"/>
      <c r="AI322" s="2" t="s">
        <v>342</v>
      </c>
      <c r="AJ322" s="2" t="s">
        <v>59</v>
      </c>
      <c r="AK322" s="2" t="s">
        <v>56</v>
      </c>
      <c r="AL322" s="2" t="n">
        <v>0</v>
      </c>
      <c r="AM322" s="2" t="s">
        <v>57</v>
      </c>
      <c r="AN322" s="2" t="n">
        <v>1</v>
      </c>
      <c r="AO322" s="2" t="n">
        <v>3807.34</v>
      </c>
      <c r="AP322" s="21" t="n">
        <f aca="false">+AO322/1.16</f>
        <v>3282.18965517241</v>
      </c>
      <c r="AQ322" s="21" t="n">
        <f aca="false">+AP322*0.16</f>
        <v>525.150344827586</v>
      </c>
      <c r="BJ322" s="16" t="n">
        <v>3282.18965517241</v>
      </c>
      <c r="BK322" s="15" t="s">
        <v>50</v>
      </c>
      <c r="BL322" s="16" t="n">
        <v>525.150344827586</v>
      </c>
      <c r="BM322" s="14" t="s">
        <v>51</v>
      </c>
      <c r="BN322" s="19" t="n">
        <v>0.16</v>
      </c>
    </row>
    <row r="323" customFormat="false" ht="12.75" hidden="true" customHeight="true" outlineLevel="0" collapsed="false">
      <c r="A323" s="14"/>
      <c r="B323" s="14"/>
      <c r="C323" s="15"/>
      <c r="D323" s="15"/>
      <c r="E323" s="15"/>
      <c r="F323" s="15"/>
      <c r="G323" s="15"/>
      <c r="H323" s="14"/>
      <c r="I323" s="14"/>
      <c r="J323" s="14"/>
      <c r="K323" s="14"/>
      <c r="L323" s="17"/>
      <c r="M323" s="18"/>
      <c r="N323" s="18"/>
      <c r="O323" s="15"/>
      <c r="P323" s="14"/>
      <c r="Q323" s="14"/>
      <c r="R323" s="16" t="n">
        <f aca="false" t="array" ref="R323:R323">SUM(ROUND(R312:R322,2))</f>
        <v>85344.83</v>
      </c>
      <c r="S323" s="15"/>
      <c r="T323" s="16" t="n">
        <f aca="false" t="array" ref="T323:T323">SUM(ROUND(T312:T322,2))</f>
        <v>13655.17</v>
      </c>
      <c r="U323" s="14"/>
      <c r="V323" s="19"/>
      <c r="W323" s="14"/>
      <c r="X323" s="14"/>
      <c r="Y323" s="14"/>
      <c r="Z323" s="15"/>
      <c r="AA323" s="14"/>
      <c r="AB323" s="14"/>
      <c r="AC323" s="20"/>
      <c r="AD323" s="20"/>
      <c r="AE323" s="14"/>
      <c r="AF323" s="16"/>
      <c r="AG323" s="21"/>
      <c r="AP323" s="21"/>
      <c r="AQ323" s="21"/>
      <c r="BJ323" s="16" t="n">
        <f aca="false" t="array" ref="BJ323:BJ323">SUM(ROUND(BJ312:BJ322,2))</f>
        <v>85344.83</v>
      </c>
      <c r="BK323" s="15"/>
      <c r="BL323" s="16" t="n">
        <f aca="false" t="array" ref="BL323:BL323">SUM(ROUND(BL312:BL322,2))</f>
        <v>13655.17</v>
      </c>
      <c r="BM323" s="14"/>
      <c r="BN323" s="19"/>
    </row>
    <row r="324" customFormat="false" ht="12.75" hidden="true" customHeight="true" outlineLevel="0" collapsed="false">
      <c r="A324" s="14"/>
      <c r="B324" s="14"/>
      <c r="C324" s="15"/>
      <c r="D324" s="15"/>
      <c r="E324" s="15"/>
      <c r="F324" s="15"/>
      <c r="G324" s="15"/>
      <c r="H324" s="14"/>
      <c r="I324" s="14"/>
      <c r="J324" s="14"/>
      <c r="K324" s="14"/>
      <c r="L324" s="17"/>
      <c r="M324" s="18"/>
      <c r="N324" s="18"/>
      <c r="O324" s="15"/>
      <c r="P324" s="14"/>
      <c r="Q324" s="14"/>
      <c r="R324" s="16"/>
      <c r="S324" s="15"/>
      <c r="T324" s="16"/>
      <c r="U324" s="14"/>
      <c r="V324" s="19"/>
      <c r="W324" s="14"/>
      <c r="X324" s="14"/>
      <c r="Y324" s="14"/>
      <c r="Z324" s="15"/>
      <c r="AA324" s="14"/>
      <c r="AB324" s="14"/>
      <c r="AC324" s="20"/>
      <c r="AD324" s="20"/>
      <c r="AE324" s="14"/>
      <c r="AF324" s="16"/>
      <c r="AG324" s="21"/>
      <c r="AP324" s="21"/>
      <c r="AQ324" s="21"/>
      <c r="BJ324" s="16"/>
      <c r="BK324" s="15"/>
      <c r="BL324" s="16"/>
      <c r="BM324" s="14"/>
      <c r="BN324" s="19"/>
    </row>
    <row r="325" customFormat="false" ht="12.75" hidden="true" customHeight="true" outlineLevel="0" collapsed="false">
      <c r="A325" s="14"/>
      <c r="B325" s="14"/>
      <c r="C325" s="15"/>
      <c r="D325" s="15"/>
      <c r="E325" s="15"/>
      <c r="F325" s="15"/>
      <c r="G325" s="15"/>
      <c r="H325" s="14"/>
      <c r="I325" s="14"/>
      <c r="J325" s="14"/>
      <c r="K325" s="14"/>
      <c r="L325" s="17"/>
      <c r="M325" s="18"/>
      <c r="N325" s="18"/>
      <c r="O325" s="15"/>
      <c r="P325" s="14"/>
      <c r="Q325" s="14"/>
      <c r="R325" s="16"/>
      <c r="S325" s="15"/>
      <c r="T325" s="16"/>
      <c r="U325" s="14"/>
      <c r="V325" s="19"/>
      <c r="W325" s="14"/>
      <c r="X325" s="14"/>
      <c r="Y325" s="14"/>
      <c r="Z325" s="15"/>
      <c r="AA325" s="14"/>
      <c r="AB325" s="14"/>
      <c r="AC325" s="20"/>
      <c r="AD325" s="20"/>
      <c r="AE325" s="14"/>
      <c r="AF325" s="16"/>
      <c r="AG325" s="21"/>
      <c r="AP325" s="21"/>
      <c r="AQ325" s="21"/>
      <c r="BJ325" s="16"/>
      <c r="BK325" s="15"/>
      <c r="BL325" s="16"/>
      <c r="BM325" s="14"/>
      <c r="BN325" s="19"/>
    </row>
    <row r="326" customFormat="false" ht="12.75" hidden="true" customHeight="true" outlineLevel="0" collapsed="false">
      <c r="A326" s="14"/>
      <c r="B326" s="14"/>
      <c r="C326" s="15"/>
      <c r="D326" s="15"/>
      <c r="E326" s="15"/>
      <c r="F326" s="15"/>
      <c r="G326" s="15"/>
      <c r="H326" s="14"/>
      <c r="I326" s="14"/>
      <c r="J326" s="14"/>
      <c r="K326" s="14"/>
      <c r="L326" s="17"/>
      <c r="M326" s="18"/>
      <c r="N326" s="18"/>
      <c r="O326" s="15"/>
      <c r="P326" s="14"/>
      <c r="Q326" s="14"/>
      <c r="R326" s="16"/>
      <c r="S326" s="15"/>
      <c r="T326" s="16"/>
      <c r="U326" s="14"/>
      <c r="V326" s="19"/>
      <c r="W326" s="14"/>
      <c r="X326" s="14"/>
      <c r="Y326" s="14"/>
      <c r="Z326" s="15"/>
      <c r="AA326" s="14"/>
      <c r="AB326" s="14"/>
      <c r="AC326" s="20"/>
      <c r="AD326" s="20"/>
      <c r="AE326" s="14"/>
      <c r="AF326" s="16"/>
      <c r="AG326" s="21"/>
      <c r="AP326" s="21"/>
      <c r="AQ326" s="21"/>
      <c r="BJ326" s="16"/>
      <c r="BK326" s="15"/>
      <c r="BL326" s="16"/>
      <c r="BM326" s="14"/>
      <c r="BN326" s="19"/>
    </row>
    <row r="327" customFormat="false" ht="12.75" hidden="true" customHeight="true" outlineLevel="0" collapsed="false">
      <c r="A327" s="14"/>
      <c r="B327" s="14"/>
      <c r="C327" s="15"/>
      <c r="D327" s="15"/>
      <c r="E327" s="15"/>
      <c r="F327" s="15"/>
      <c r="G327" s="15"/>
      <c r="H327" s="14"/>
      <c r="I327" s="14"/>
      <c r="J327" s="14"/>
      <c r="K327" s="14"/>
      <c r="L327" s="17"/>
      <c r="M327" s="18"/>
      <c r="N327" s="18"/>
      <c r="O327" s="15"/>
      <c r="P327" s="14"/>
      <c r="Q327" s="14"/>
      <c r="R327" s="16"/>
      <c r="S327" s="15"/>
      <c r="T327" s="16"/>
      <c r="U327" s="14"/>
      <c r="V327" s="19"/>
      <c r="W327" s="14"/>
      <c r="X327" s="14"/>
      <c r="Y327" s="14"/>
      <c r="Z327" s="15"/>
      <c r="AA327" s="14"/>
      <c r="AB327" s="14"/>
      <c r="AC327" s="20"/>
      <c r="AD327" s="20"/>
      <c r="AE327" s="14"/>
      <c r="AF327" s="16"/>
      <c r="AG327" s="21"/>
      <c r="AP327" s="21"/>
      <c r="AQ327" s="21"/>
      <c r="BJ327" s="16"/>
      <c r="BK327" s="15"/>
      <c r="BL327" s="16"/>
      <c r="BM327" s="14"/>
      <c r="BN327" s="19"/>
    </row>
    <row r="328" customFormat="false" ht="12.75" hidden="false" customHeight="true" outlineLevel="0" collapsed="false">
      <c r="A328" s="13" t="n">
        <v>19</v>
      </c>
      <c r="B328" s="14" t="n">
        <v>601</v>
      </c>
      <c r="C328" s="15" t="str">
        <f aca="false">AS328</f>
        <v>MOB820505E93</v>
      </c>
      <c r="D328" s="15" t="s">
        <v>797</v>
      </c>
      <c r="E328" s="15" t="str">
        <f aca="false">AU328</f>
        <v>omar@mbk.com.mx</v>
      </c>
      <c r="F328" s="15" t="str">
        <f aca="false">AT328</f>
        <v>03100</v>
      </c>
      <c r="G328" s="15" t="n">
        <v>601</v>
      </c>
      <c r="H328" s="14" t="n">
        <v>550076995</v>
      </c>
      <c r="I328" s="16" t="n">
        <f aca="false">R340</f>
        <v>116703.96</v>
      </c>
      <c r="J328" s="16" t="n">
        <v>135376.6</v>
      </c>
      <c r="K328" s="16" t="n">
        <f aca="false">T340</f>
        <v>18672.64</v>
      </c>
      <c r="L328" s="17" t="n">
        <v>44987.5</v>
      </c>
      <c r="M328" s="18" t="s">
        <v>48</v>
      </c>
      <c r="N328" s="18" t="s">
        <v>49</v>
      </c>
      <c r="O328" s="15" t="n">
        <v>1</v>
      </c>
      <c r="P328" s="16" t="n">
        <v>135376.6</v>
      </c>
      <c r="Q328" s="14" t="n">
        <v>135376.6</v>
      </c>
      <c r="R328" s="16" t="n">
        <v>5570.79310344828</v>
      </c>
      <c r="S328" s="15" t="s">
        <v>50</v>
      </c>
      <c r="T328" s="16" t="n">
        <v>891.326896551724</v>
      </c>
      <c r="U328" s="14" t="s">
        <v>51</v>
      </c>
      <c r="V328" s="19" t="n">
        <v>0.16</v>
      </c>
      <c r="W328" s="14" t="s">
        <v>347</v>
      </c>
      <c r="X328" s="14" t="s">
        <v>59</v>
      </c>
      <c r="Y328" s="14" t="s">
        <v>48</v>
      </c>
      <c r="Z328" s="15" t="n">
        <v>1</v>
      </c>
      <c r="AA328" s="14" t="n">
        <v>6462.12</v>
      </c>
      <c r="AB328" s="14" t="s">
        <v>54</v>
      </c>
      <c r="AC328" s="20" t="n">
        <v>195171</v>
      </c>
      <c r="AD328" s="20" t="n">
        <v>1</v>
      </c>
      <c r="AE328" s="14" t="n">
        <v>6462.12</v>
      </c>
      <c r="AF328" s="16" t="n">
        <v>0</v>
      </c>
      <c r="AG328" s="21"/>
      <c r="AH328" s="2" t="n">
        <v>135376.6</v>
      </c>
      <c r="AI328" s="2" t="s">
        <v>347</v>
      </c>
      <c r="AJ328" s="2" t="s">
        <v>59</v>
      </c>
      <c r="AK328" s="2" t="s">
        <v>56</v>
      </c>
      <c r="AL328" s="2" t="n">
        <v>0</v>
      </c>
      <c r="AM328" s="2" t="s">
        <v>57</v>
      </c>
      <c r="AN328" s="2" t="n">
        <v>1</v>
      </c>
      <c r="AO328" s="2" t="n">
        <v>6462.12</v>
      </c>
      <c r="AP328" s="21" t="n">
        <f aca="false">+AO328/1.16</f>
        <v>5570.79310344828</v>
      </c>
      <c r="AQ328" s="21" t="n">
        <f aca="false">+AP328*0.16</f>
        <v>891.326896551724</v>
      </c>
      <c r="AR328" s="2" t="s">
        <v>348</v>
      </c>
      <c r="AS328" s="2" t="s">
        <v>343</v>
      </c>
      <c r="AT328" s="2" t="s">
        <v>346</v>
      </c>
      <c r="AU328" s="2" t="s">
        <v>345</v>
      </c>
      <c r="BJ328" s="16" t="n">
        <v>5570.79310344828</v>
      </c>
      <c r="BK328" s="15" t="s">
        <v>50</v>
      </c>
      <c r="BL328" s="16" t="n">
        <v>891.326896551724</v>
      </c>
      <c r="BM328" s="14" t="s">
        <v>51</v>
      </c>
      <c r="BN328" s="19" t="n">
        <v>0.16</v>
      </c>
    </row>
    <row r="329" customFormat="false" ht="12.75" hidden="false" customHeight="true" outlineLevel="0" collapsed="false">
      <c r="A329" s="14"/>
      <c r="B329" s="14"/>
      <c r="C329" s="15"/>
      <c r="D329" s="15"/>
      <c r="E329" s="15"/>
      <c r="F329" s="15"/>
      <c r="G329" s="15"/>
      <c r="H329" s="14"/>
      <c r="I329" s="14"/>
      <c r="J329" s="14"/>
      <c r="K329" s="14"/>
      <c r="L329" s="17"/>
      <c r="M329" s="18" t="s">
        <v>48</v>
      </c>
      <c r="N329" s="18" t="s">
        <v>49</v>
      </c>
      <c r="O329" s="15" t="n">
        <v>1</v>
      </c>
      <c r="P329" s="14"/>
      <c r="Q329" s="14"/>
      <c r="R329" s="16" t="n">
        <v>1905</v>
      </c>
      <c r="S329" s="15" t="s">
        <v>50</v>
      </c>
      <c r="T329" s="16" t="n">
        <v>304.8</v>
      </c>
      <c r="U329" s="14" t="s">
        <v>51</v>
      </c>
      <c r="V329" s="19" t="n">
        <v>0.16</v>
      </c>
      <c r="W329" s="14" t="s">
        <v>349</v>
      </c>
      <c r="X329" s="14" t="s">
        <v>59</v>
      </c>
      <c r="Y329" s="14" t="s">
        <v>48</v>
      </c>
      <c r="Z329" s="15" t="n">
        <v>1</v>
      </c>
      <c r="AA329" s="14" t="n">
        <v>2209.8</v>
      </c>
      <c r="AB329" s="14" t="s">
        <v>54</v>
      </c>
      <c r="AC329" s="20" t="n">
        <v>195340</v>
      </c>
      <c r="AD329" s="20" t="n">
        <v>1</v>
      </c>
      <c r="AE329" s="14" t="n">
        <v>2209.8</v>
      </c>
      <c r="AF329" s="16" t="n">
        <v>0</v>
      </c>
      <c r="AG329" s="21"/>
      <c r="AI329" s="2" t="s">
        <v>349</v>
      </c>
      <c r="AJ329" s="2" t="s">
        <v>59</v>
      </c>
      <c r="AK329" s="2" t="s">
        <v>56</v>
      </c>
      <c r="AL329" s="2" t="n">
        <v>0</v>
      </c>
      <c r="AM329" s="2" t="s">
        <v>57</v>
      </c>
      <c r="AN329" s="2" t="n">
        <v>1</v>
      </c>
      <c r="AO329" s="2" t="n">
        <v>2209.8</v>
      </c>
      <c r="AP329" s="21" t="n">
        <f aca="false">+AO329/1.16</f>
        <v>1905</v>
      </c>
      <c r="AQ329" s="21" t="n">
        <f aca="false">+AP329*0.16</f>
        <v>304.8</v>
      </c>
      <c r="BJ329" s="16" t="n">
        <v>1905</v>
      </c>
      <c r="BK329" s="15" t="s">
        <v>50</v>
      </c>
      <c r="BL329" s="16" t="n">
        <v>304.8</v>
      </c>
      <c r="BM329" s="14" t="s">
        <v>51</v>
      </c>
      <c r="BN329" s="19" t="n">
        <v>0.16</v>
      </c>
    </row>
    <row r="330" customFormat="false" ht="12.75" hidden="false" customHeight="true" outlineLevel="0" collapsed="false">
      <c r="A330" s="14"/>
      <c r="B330" s="14"/>
      <c r="C330" s="15"/>
      <c r="D330" s="15"/>
      <c r="E330" s="15"/>
      <c r="F330" s="15"/>
      <c r="G330" s="15"/>
      <c r="H330" s="14"/>
      <c r="I330" s="14"/>
      <c r="J330" s="14"/>
      <c r="K330" s="14"/>
      <c r="L330" s="17"/>
      <c r="M330" s="18" t="s">
        <v>48</v>
      </c>
      <c r="N330" s="18" t="s">
        <v>49</v>
      </c>
      <c r="O330" s="15" t="n">
        <v>1</v>
      </c>
      <c r="P330" s="14"/>
      <c r="Q330" s="14"/>
      <c r="R330" s="16" t="n">
        <v>7755</v>
      </c>
      <c r="S330" s="15" t="s">
        <v>50</v>
      </c>
      <c r="T330" s="16" t="n">
        <v>1240.8</v>
      </c>
      <c r="U330" s="14" t="s">
        <v>51</v>
      </c>
      <c r="V330" s="19" t="n">
        <v>0.16</v>
      </c>
      <c r="W330" s="14" t="s">
        <v>350</v>
      </c>
      <c r="X330" s="14" t="s">
        <v>59</v>
      </c>
      <c r="Y330" s="14" t="s">
        <v>48</v>
      </c>
      <c r="Z330" s="15" t="n">
        <v>1</v>
      </c>
      <c r="AA330" s="14" t="n">
        <v>8995.8</v>
      </c>
      <c r="AB330" s="14" t="s">
        <v>54</v>
      </c>
      <c r="AC330" s="20" t="n">
        <v>198191</v>
      </c>
      <c r="AD330" s="20" t="n">
        <v>1</v>
      </c>
      <c r="AE330" s="14" t="n">
        <v>8995.8</v>
      </c>
      <c r="AF330" s="16" t="n">
        <v>0</v>
      </c>
      <c r="AG330" s="21"/>
      <c r="AI330" s="2" t="s">
        <v>350</v>
      </c>
      <c r="AJ330" s="2" t="s">
        <v>59</v>
      </c>
      <c r="AK330" s="2" t="s">
        <v>56</v>
      </c>
      <c r="AL330" s="2" t="n">
        <v>0</v>
      </c>
      <c r="AM330" s="2" t="s">
        <v>57</v>
      </c>
      <c r="AN330" s="2" t="n">
        <v>1</v>
      </c>
      <c r="AO330" s="2" t="n">
        <v>8995.8</v>
      </c>
      <c r="AP330" s="21" t="n">
        <f aca="false">+AO330/1.16</f>
        <v>7755</v>
      </c>
      <c r="AQ330" s="21" t="n">
        <f aca="false">+AP330*0.16</f>
        <v>1240.8</v>
      </c>
      <c r="BJ330" s="16" t="n">
        <v>7755</v>
      </c>
      <c r="BK330" s="15" t="s">
        <v>50</v>
      </c>
      <c r="BL330" s="16" t="n">
        <v>1240.8</v>
      </c>
      <c r="BM330" s="14" t="s">
        <v>51</v>
      </c>
      <c r="BN330" s="19" t="n">
        <v>0.16</v>
      </c>
    </row>
    <row r="331" customFormat="false" ht="12.75" hidden="false" customHeight="true" outlineLevel="0" collapsed="false">
      <c r="A331" s="14"/>
      <c r="B331" s="14"/>
      <c r="C331" s="15"/>
      <c r="D331" s="15"/>
      <c r="E331" s="15"/>
      <c r="F331" s="15"/>
      <c r="G331" s="15"/>
      <c r="H331" s="14"/>
      <c r="I331" s="14"/>
      <c r="J331" s="14"/>
      <c r="K331" s="14"/>
      <c r="L331" s="17"/>
      <c r="M331" s="18" t="s">
        <v>48</v>
      </c>
      <c r="N331" s="18" t="s">
        <v>49</v>
      </c>
      <c r="O331" s="15" t="n">
        <v>1</v>
      </c>
      <c r="P331" s="14"/>
      <c r="Q331" s="14"/>
      <c r="R331" s="16" t="n">
        <v>20811.8965517241</v>
      </c>
      <c r="S331" s="15" t="s">
        <v>50</v>
      </c>
      <c r="T331" s="16" t="n">
        <v>3329.90344827586</v>
      </c>
      <c r="U331" s="14" t="s">
        <v>51</v>
      </c>
      <c r="V331" s="19" t="n">
        <v>0.16</v>
      </c>
      <c r="W331" s="14" t="s">
        <v>351</v>
      </c>
      <c r="X331" s="14" t="s">
        <v>59</v>
      </c>
      <c r="Y331" s="14" t="s">
        <v>48</v>
      </c>
      <c r="Z331" s="15" t="n">
        <v>1</v>
      </c>
      <c r="AA331" s="14" t="n">
        <v>24141.8</v>
      </c>
      <c r="AB331" s="14" t="s">
        <v>54</v>
      </c>
      <c r="AC331" s="20" t="n">
        <v>198247</v>
      </c>
      <c r="AD331" s="20" t="n">
        <v>1</v>
      </c>
      <c r="AE331" s="14" t="n">
        <v>24141.8</v>
      </c>
      <c r="AF331" s="16" t="n">
        <v>0</v>
      </c>
      <c r="AG331" s="21"/>
      <c r="AI331" s="2" t="s">
        <v>351</v>
      </c>
      <c r="AJ331" s="2" t="s">
        <v>59</v>
      </c>
      <c r="AK331" s="2" t="s">
        <v>56</v>
      </c>
      <c r="AL331" s="2" t="n">
        <v>0</v>
      </c>
      <c r="AM331" s="2" t="s">
        <v>57</v>
      </c>
      <c r="AN331" s="2" t="n">
        <v>1</v>
      </c>
      <c r="AO331" s="2" t="n">
        <v>24141.8</v>
      </c>
      <c r="AP331" s="21" t="n">
        <f aca="false">+AO331/1.16</f>
        <v>20811.8965517241</v>
      </c>
      <c r="AQ331" s="21" t="n">
        <f aca="false">+AP331*0.16</f>
        <v>3329.90344827586</v>
      </c>
      <c r="BJ331" s="16" t="n">
        <v>20811.8965517241</v>
      </c>
      <c r="BK331" s="15" t="s">
        <v>50</v>
      </c>
      <c r="BL331" s="16" t="n">
        <v>3329.90344827586</v>
      </c>
      <c r="BM331" s="14" t="s">
        <v>51</v>
      </c>
      <c r="BN331" s="19" t="n">
        <v>0.16</v>
      </c>
    </row>
    <row r="332" customFormat="false" ht="12.75" hidden="false" customHeight="true" outlineLevel="0" collapsed="false">
      <c r="A332" s="14"/>
      <c r="B332" s="14"/>
      <c r="C332" s="15"/>
      <c r="D332" s="15"/>
      <c r="E332" s="15"/>
      <c r="F332" s="15"/>
      <c r="G332" s="15"/>
      <c r="H332" s="14"/>
      <c r="I332" s="14"/>
      <c r="J332" s="14"/>
      <c r="K332" s="14"/>
      <c r="L332" s="17"/>
      <c r="M332" s="18" t="s">
        <v>48</v>
      </c>
      <c r="N332" s="18" t="s">
        <v>49</v>
      </c>
      <c r="O332" s="15" t="n">
        <v>1</v>
      </c>
      <c r="P332" s="14"/>
      <c r="Q332" s="14"/>
      <c r="R332" s="16" t="n">
        <v>13061.2068965517</v>
      </c>
      <c r="S332" s="15" t="s">
        <v>50</v>
      </c>
      <c r="T332" s="16" t="n">
        <v>2089.79310344828</v>
      </c>
      <c r="U332" s="14" t="s">
        <v>51</v>
      </c>
      <c r="V332" s="19" t="n">
        <v>0.16</v>
      </c>
      <c r="W332" s="14" t="s">
        <v>352</v>
      </c>
      <c r="X332" s="14" t="s">
        <v>59</v>
      </c>
      <c r="Y332" s="14" t="s">
        <v>48</v>
      </c>
      <c r="Z332" s="15" t="n">
        <v>1</v>
      </c>
      <c r="AA332" s="14" t="n">
        <v>15151</v>
      </c>
      <c r="AB332" s="14" t="s">
        <v>54</v>
      </c>
      <c r="AC332" s="20" t="n">
        <v>198252</v>
      </c>
      <c r="AD332" s="20" t="n">
        <v>1</v>
      </c>
      <c r="AE332" s="14" t="n">
        <v>15151</v>
      </c>
      <c r="AF332" s="16" t="n">
        <v>0</v>
      </c>
      <c r="AG332" s="21"/>
      <c r="AI332" s="2" t="s">
        <v>352</v>
      </c>
      <c r="AJ332" s="2" t="s">
        <v>59</v>
      </c>
      <c r="AK332" s="2" t="s">
        <v>56</v>
      </c>
      <c r="AL332" s="2" t="n">
        <v>0</v>
      </c>
      <c r="AM332" s="2" t="s">
        <v>57</v>
      </c>
      <c r="AN332" s="2" t="n">
        <v>1</v>
      </c>
      <c r="AO332" s="2" t="n">
        <v>15151</v>
      </c>
      <c r="AP332" s="21" t="n">
        <f aca="false">+AO332/1.16</f>
        <v>13061.2068965517</v>
      </c>
      <c r="AQ332" s="21" t="n">
        <f aca="false">+AP332*0.16</f>
        <v>2089.79310344828</v>
      </c>
      <c r="BJ332" s="16" t="n">
        <v>13061.2068965517</v>
      </c>
      <c r="BK332" s="15" t="s">
        <v>50</v>
      </c>
      <c r="BL332" s="16" t="n">
        <v>2089.79310344828</v>
      </c>
      <c r="BM332" s="14" t="s">
        <v>51</v>
      </c>
      <c r="BN332" s="19" t="n">
        <v>0.16</v>
      </c>
    </row>
    <row r="333" customFormat="false" ht="12.75" hidden="false" customHeight="true" outlineLevel="0" collapsed="false">
      <c r="A333" s="14"/>
      <c r="B333" s="14"/>
      <c r="C333" s="15"/>
      <c r="D333" s="15"/>
      <c r="E333" s="15"/>
      <c r="F333" s="15"/>
      <c r="G333" s="15"/>
      <c r="H333" s="14"/>
      <c r="I333" s="14"/>
      <c r="J333" s="14"/>
      <c r="K333" s="14"/>
      <c r="L333" s="17"/>
      <c r="M333" s="18" t="s">
        <v>48</v>
      </c>
      <c r="N333" s="18" t="s">
        <v>49</v>
      </c>
      <c r="O333" s="15" t="n">
        <v>1</v>
      </c>
      <c r="P333" s="14"/>
      <c r="Q333" s="14"/>
      <c r="R333" s="16" t="n">
        <v>7747.73275862069</v>
      </c>
      <c r="S333" s="15" t="s">
        <v>50</v>
      </c>
      <c r="T333" s="16" t="n">
        <v>1239.63724137931</v>
      </c>
      <c r="U333" s="14" t="s">
        <v>51</v>
      </c>
      <c r="V333" s="19" t="n">
        <v>0.16</v>
      </c>
      <c r="W333" s="14" t="s">
        <v>353</v>
      </c>
      <c r="X333" s="14" t="s">
        <v>59</v>
      </c>
      <c r="Y333" s="14" t="s">
        <v>48</v>
      </c>
      <c r="Z333" s="15" t="n">
        <v>1</v>
      </c>
      <c r="AA333" s="14" t="n">
        <v>8987.37</v>
      </c>
      <c r="AB333" s="14" t="s">
        <v>54</v>
      </c>
      <c r="AC333" s="20" t="n">
        <v>198253</v>
      </c>
      <c r="AD333" s="20" t="n">
        <v>1</v>
      </c>
      <c r="AE333" s="14" t="n">
        <v>8987.37</v>
      </c>
      <c r="AF333" s="16" t="n">
        <v>0</v>
      </c>
      <c r="AG333" s="21"/>
      <c r="AI333" s="2" t="s">
        <v>353</v>
      </c>
      <c r="AJ333" s="2" t="s">
        <v>59</v>
      </c>
      <c r="AK333" s="2" t="s">
        <v>56</v>
      </c>
      <c r="AL333" s="2" t="n">
        <v>0</v>
      </c>
      <c r="AM333" s="2" t="s">
        <v>57</v>
      </c>
      <c r="AN333" s="2" t="n">
        <v>1</v>
      </c>
      <c r="AO333" s="2" t="n">
        <v>8987.37</v>
      </c>
      <c r="AP333" s="21" t="n">
        <f aca="false">+AO333/1.16</f>
        <v>7747.73275862069</v>
      </c>
      <c r="AQ333" s="21" t="n">
        <f aca="false">+AP333*0.16</f>
        <v>1239.63724137931</v>
      </c>
      <c r="BJ333" s="16" t="n">
        <v>7747.73275862069</v>
      </c>
      <c r="BK333" s="15" t="s">
        <v>50</v>
      </c>
      <c r="BL333" s="16" t="n">
        <v>1239.63724137931</v>
      </c>
      <c r="BM333" s="14" t="s">
        <v>51</v>
      </c>
      <c r="BN333" s="19" t="n">
        <v>0.16</v>
      </c>
    </row>
    <row r="334" customFormat="false" ht="12.75" hidden="false" customHeight="true" outlineLevel="0" collapsed="false">
      <c r="A334" s="14"/>
      <c r="B334" s="14"/>
      <c r="C334" s="15"/>
      <c r="D334" s="15"/>
      <c r="E334" s="15"/>
      <c r="F334" s="15"/>
      <c r="G334" s="15"/>
      <c r="H334" s="14"/>
      <c r="I334" s="14"/>
      <c r="J334" s="14"/>
      <c r="K334" s="14"/>
      <c r="L334" s="17"/>
      <c r="M334" s="18" t="s">
        <v>48</v>
      </c>
      <c r="N334" s="18" t="s">
        <v>49</v>
      </c>
      <c r="O334" s="15" t="n">
        <v>1</v>
      </c>
      <c r="P334" s="14"/>
      <c r="Q334" s="14"/>
      <c r="R334" s="16" t="n">
        <v>15596.2931034483</v>
      </c>
      <c r="S334" s="15" t="s">
        <v>50</v>
      </c>
      <c r="T334" s="16" t="n">
        <v>2495.40689655172</v>
      </c>
      <c r="U334" s="14" t="s">
        <v>51</v>
      </c>
      <c r="V334" s="19" t="n">
        <v>0.16</v>
      </c>
      <c r="W334" s="14" t="s">
        <v>354</v>
      </c>
      <c r="X334" s="14" t="s">
        <v>59</v>
      </c>
      <c r="Y334" s="14" t="s">
        <v>48</v>
      </c>
      <c r="Z334" s="15" t="n">
        <v>1</v>
      </c>
      <c r="AA334" s="14" t="n">
        <v>18091.7</v>
      </c>
      <c r="AB334" s="14" t="s">
        <v>54</v>
      </c>
      <c r="AC334" s="20" t="n">
        <v>198339</v>
      </c>
      <c r="AD334" s="20" t="n">
        <v>1</v>
      </c>
      <c r="AE334" s="14" t="n">
        <v>18091.7</v>
      </c>
      <c r="AF334" s="16" t="n">
        <v>0</v>
      </c>
      <c r="AG334" s="21"/>
      <c r="AI334" s="2" t="s">
        <v>354</v>
      </c>
      <c r="AJ334" s="2" t="s">
        <v>59</v>
      </c>
      <c r="AK334" s="2" t="s">
        <v>56</v>
      </c>
      <c r="AL334" s="2" t="n">
        <v>0</v>
      </c>
      <c r="AM334" s="2" t="s">
        <v>57</v>
      </c>
      <c r="AN334" s="2" t="n">
        <v>1</v>
      </c>
      <c r="AO334" s="2" t="n">
        <v>18091.7</v>
      </c>
      <c r="AP334" s="21" t="n">
        <f aca="false">+AO334/1.16</f>
        <v>15596.2931034483</v>
      </c>
      <c r="AQ334" s="21" t="n">
        <f aca="false">+AP334*0.16</f>
        <v>2495.40689655172</v>
      </c>
      <c r="BJ334" s="16" t="n">
        <v>15596.2931034483</v>
      </c>
      <c r="BK334" s="15" t="s">
        <v>50</v>
      </c>
      <c r="BL334" s="16" t="n">
        <v>2495.40689655172</v>
      </c>
      <c r="BM334" s="14" t="s">
        <v>51</v>
      </c>
      <c r="BN334" s="19" t="n">
        <v>0.16</v>
      </c>
    </row>
    <row r="335" customFormat="false" ht="12.75" hidden="false" customHeight="true" outlineLevel="0" collapsed="false">
      <c r="A335" s="14"/>
      <c r="B335" s="14"/>
      <c r="C335" s="15"/>
      <c r="D335" s="15"/>
      <c r="E335" s="15"/>
      <c r="F335" s="15"/>
      <c r="G335" s="15"/>
      <c r="H335" s="14"/>
      <c r="I335" s="14"/>
      <c r="J335" s="14"/>
      <c r="K335" s="14"/>
      <c r="L335" s="17"/>
      <c r="M335" s="18" t="s">
        <v>48</v>
      </c>
      <c r="N335" s="18" t="s">
        <v>49</v>
      </c>
      <c r="O335" s="15" t="n">
        <v>1</v>
      </c>
      <c r="P335" s="14"/>
      <c r="Q335" s="14"/>
      <c r="R335" s="16" t="n">
        <v>18405.5689655172</v>
      </c>
      <c r="S335" s="15" t="s">
        <v>50</v>
      </c>
      <c r="T335" s="16" t="n">
        <v>2944.89103448276</v>
      </c>
      <c r="U335" s="14" t="s">
        <v>51</v>
      </c>
      <c r="V335" s="19" t="n">
        <v>0.16</v>
      </c>
      <c r="W335" s="14" t="s">
        <v>355</v>
      </c>
      <c r="X335" s="14" t="s">
        <v>59</v>
      </c>
      <c r="Y335" s="14" t="s">
        <v>48</v>
      </c>
      <c r="Z335" s="15" t="n">
        <v>1</v>
      </c>
      <c r="AA335" s="14" t="n">
        <v>21350.46</v>
      </c>
      <c r="AB335" s="14" t="s">
        <v>54</v>
      </c>
      <c r="AC335" s="20" t="n">
        <v>198340</v>
      </c>
      <c r="AD335" s="20" t="n">
        <v>1</v>
      </c>
      <c r="AE335" s="14" t="n">
        <v>21350.46</v>
      </c>
      <c r="AF335" s="16" t="n">
        <v>0</v>
      </c>
      <c r="AG335" s="21"/>
      <c r="AI335" s="2" t="s">
        <v>355</v>
      </c>
      <c r="AJ335" s="2" t="s">
        <v>59</v>
      </c>
      <c r="AK335" s="2" t="s">
        <v>56</v>
      </c>
      <c r="AL335" s="2" t="n">
        <v>0</v>
      </c>
      <c r="AM335" s="2" t="s">
        <v>57</v>
      </c>
      <c r="AN335" s="2" t="n">
        <v>1</v>
      </c>
      <c r="AO335" s="2" t="n">
        <v>21350.46</v>
      </c>
      <c r="AP335" s="21" t="n">
        <f aca="false">+AO335/1.16</f>
        <v>18405.5689655172</v>
      </c>
      <c r="AQ335" s="21" t="n">
        <f aca="false">+AP335*0.16</f>
        <v>2944.89103448276</v>
      </c>
      <c r="BJ335" s="16" t="n">
        <v>18405.5689655172</v>
      </c>
      <c r="BK335" s="15" t="s">
        <v>50</v>
      </c>
      <c r="BL335" s="16" t="n">
        <v>2944.89103448276</v>
      </c>
      <c r="BM335" s="14" t="s">
        <v>51</v>
      </c>
      <c r="BN335" s="19" t="n">
        <v>0.16</v>
      </c>
    </row>
    <row r="336" customFormat="false" ht="12.75" hidden="false" customHeight="true" outlineLevel="0" collapsed="false">
      <c r="A336" s="14"/>
      <c r="B336" s="14"/>
      <c r="C336" s="15"/>
      <c r="D336" s="15"/>
      <c r="E336" s="15"/>
      <c r="F336" s="15"/>
      <c r="G336" s="15"/>
      <c r="H336" s="14"/>
      <c r="I336" s="14"/>
      <c r="J336" s="14"/>
      <c r="K336" s="14"/>
      <c r="L336" s="17"/>
      <c r="M336" s="18" t="s">
        <v>48</v>
      </c>
      <c r="N336" s="18" t="s">
        <v>49</v>
      </c>
      <c r="O336" s="15" t="n">
        <v>1</v>
      </c>
      <c r="P336" s="14"/>
      <c r="Q336" s="14"/>
      <c r="R336" s="16" t="n">
        <v>12798.7327586207</v>
      </c>
      <c r="S336" s="15" t="s">
        <v>50</v>
      </c>
      <c r="T336" s="16" t="n">
        <v>2047.79724137931</v>
      </c>
      <c r="U336" s="14" t="s">
        <v>51</v>
      </c>
      <c r="V336" s="19" t="n">
        <v>0.16</v>
      </c>
      <c r="W336" s="14" t="s">
        <v>356</v>
      </c>
      <c r="X336" s="14" t="s">
        <v>59</v>
      </c>
      <c r="Y336" s="14" t="s">
        <v>48</v>
      </c>
      <c r="Z336" s="15" t="n">
        <v>1</v>
      </c>
      <c r="AA336" s="14" t="n">
        <v>14846.53</v>
      </c>
      <c r="AB336" s="14" t="s">
        <v>54</v>
      </c>
      <c r="AC336" s="20" t="n">
        <v>198430</v>
      </c>
      <c r="AD336" s="20" t="n">
        <v>1</v>
      </c>
      <c r="AE336" s="14" t="n">
        <v>14846.53</v>
      </c>
      <c r="AF336" s="16" t="n">
        <v>0</v>
      </c>
      <c r="AG336" s="21"/>
      <c r="AI336" s="2" t="s">
        <v>356</v>
      </c>
      <c r="AJ336" s="2" t="s">
        <v>59</v>
      </c>
      <c r="AK336" s="2" t="s">
        <v>56</v>
      </c>
      <c r="AL336" s="2" t="n">
        <v>0</v>
      </c>
      <c r="AM336" s="2" t="s">
        <v>57</v>
      </c>
      <c r="AN336" s="2" t="n">
        <v>1</v>
      </c>
      <c r="AO336" s="2" t="n">
        <v>14846.53</v>
      </c>
      <c r="AP336" s="21" t="n">
        <f aca="false">+AO336/1.16</f>
        <v>12798.7327586207</v>
      </c>
      <c r="AQ336" s="21" t="n">
        <f aca="false">+AP336*0.16</f>
        <v>2047.79724137931</v>
      </c>
      <c r="BJ336" s="16" t="n">
        <v>12798.7327586207</v>
      </c>
      <c r="BK336" s="15" t="s">
        <v>50</v>
      </c>
      <c r="BL336" s="16" t="n">
        <v>2047.79724137931</v>
      </c>
      <c r="BM336" s="14" t="s">
        <v>51</v>
      </c>
      <c r="BN336" s="19" t="n">
        <v>0.16</v>
      </c>
    </row>
    <row r="337" customFormat="false" ht="12.75" hidden="false" customHeight="true" outlineLevel="0" collapsed="false">
      <c r="A337" s="14"/>
      <c r="B337" s="14"/>
      <c r="C337" s="15"/>
      <c r="D337" s="15"/>
      <c r="E337" s="15"/>
      <c r="F337" s="15"/>
      <c r="G337" s="15"/>
      <c r="H337" s="14"/>
      <c r="I337" s="14"/>
      <c r="J337" s="14"/>
      <c r="K337" s="14"/>
      <c r="L337" s="17"/>
      <c r="M337" s="18" t="s">
        <v>48</v>
      </c>
      <c r="N337" s="18" t="s">
        <v>49</v>
      </c>
      <c r="O337" s="15" t="n">
        <v>1</v>
      </c>
      <c r="P337" s="14"/>
      <c r="Q337" s="14"/>
      <c r="R337" s="16" t="n">
        <v>10801.1293103448</v>
      </c>
      <c r="S337" s="15" t="s">
        <v>50</v>
      </c>
      <c r="T337" s="16" t="n">
        <v>1728.18068965517</v>
      </c>
      <c r="U337" s="14" t="s">
        <v>51</v>
      </c>
      <c r="V337" s="19" t="n">
        <v>0.16</v>
      </c>
      <c r="W337" s="14" t="s">
        <v>357</v>
      </c>
      <c r="X337" s="14" t="s">
        <v>59</v>
      </c>
      <c r="Y337" s="14" t="s">
        <v>48</v>
      </c>
      <c r="Z337" s="15" t="n">
        <v>1</v>
      </c>
      <c r="AA337" s="14" t="n">
        <v>12529.31</v>
      </c>
      <c r="AB337" s="14" t="s">
        <v>54</v>
      </c>
      <c r="AC337" s="20" t="n">
        <v>198565</v>
      </c>
      <c r="AD337" s="20" t="n">
        <v>1</v>
      </c>
      <c r="AE337" s="14" t="n">
        <v>12529.31</v>
      </c>
      <c r="AF337" s="16" t="n">
        <v>0</v>
      </c>
      <c r="AG337" s="21"/>
      <c r="AI337" s="2" t="s">
        <v>357</v>
      </c>
      <c r="AJ337" s="2" t="s">
        <v>59</v>
      </c>
      <c r="AK337" s="2" t="s">
        <v>56</v>
      </c>
      <c r="AL337" s="2" t="n">
        <v>0</v>
      </c>
      <c r="AM337" s="2" t="s">
        <v>57</v>
      </c>
      <c r="AN337" s="2" t="n">
        <v>1</v>
      </c>
      <c r="AO337" s="2" t="n">
        <v>12529.31</v>
      </c>
      <c r="AP337" s="21" t="n">
        <f aca="false">+AO337/1.16</f>
        <v>10801.1293103448</v>
      </c>
      <c r="AQ337" s="21" t="n">
        <f aca="false">+AP337*0.16</f>
        <v>1728.18068965517</v>
      </c>
      <c r="BJ337" s="16" t="n">
        <v>10801.1293103448</v>
      </c>
      <c r="BK337" s="15" t="s">
        <v>50</v>
      </c>
      <c r="BL337" s="16" t="n">
        <v>1728.18068965517</v>
      </c>
      <c r="BM337" s="14" t="s">
        <v>51</v>
      </c>
      <c r="BN337" s="19" t="n">
        <v>0.16</v>
      </c>
    </row>
    <row r="338" customFormat="false" ht="12.75" hidden="false" customHeight="true" outlineLevel="0" collapsed="false">
      <c r="A338" s="14"/>
      <c r="B338" s="14"/>
      <c r="C338" s="15"/>
      <c r="D338" s="15"/>
      <c r="E338" s="15"/>
      <c r="F338" s="15"/>
      <c r="G338" s="15"/>
      <c r="H338" s="14"/>
      <c r="I338" s="14"/>
      <c r="J338" s="14"/>
      <c r="K338" s="14"/>
      <c r="L338" s="17"/>
      <c r="M338" s="18" t="s">
        <v>48</v>
      </c>
      <c r="N338" s="18" t="s">
        <v>49</v>
      </c>
      <c r="O338" s="15" t="n">
        <v>1</v>
      </c>
      <c r="P338" s="14"/>
      <c r="Q338" s="14"/>
      <c r="R338" s="16" t="n">
        <v>685.060344827586</v>
      </c>
      <c r="S338" s="15" t="s">
        <v>50</v>
      </c>
      <c r="T338" s="16" t="n">
        <v>109.609655172414</v>
      </c>
      <c r="U338" s="14" t="s">
        <v>51</v>
      </c>
      <c r="V338" s="19" t="n">
        <v>0.16</v>
      </c>
      <c r="W338" s="14" t="s">
        <v>358</v>
      </c>
      <c r="X338" s="14" t="s">
        <v>59</v>
      </c>
      <c r="Y338" s="14" t="s">
        <v>48</v>
      </c>
      <c r="Z338" s="15" t="n">
        <v>1</v>
      </c>
      <c r="AA338" s="14" t="n">
        <v>794.67</v>
      </c>
      <c r="AB338" s="14" t="s">
        <v>54</v>
      </c>
      <c r="AC338" s="20" t="n">
        <v>198871</v>
      </c>
      <c r="AD338" s="20" t="n">
        <v>1</v>
      </c>
      <c r="AE338" s="14" t="n">
        <v>794.67</v>
      </c>
      <c r="AF338" s="16" t="n">
        <v>0</v>
      </c>
      <c r="AG338" s="21"/>
      <c r="AI338" s="2" t="s">
        <v>358</v>
      </c>
      <c r="AJ338" s="2" t="s">
        <v>59</v>
      </c>
      <c r="AK338" s="2" t="s">
        <v>56</v>
      </c>
      <c r="AL338" s="2" t="n">
        <v>0</v>
      </c>
      <c r="AM338" s="2" t="s">
        <v>57</v>
      </c>
      <c r="AN338" s="2" t="n">
        <v>1</v>
      </c>
      <c r="AO338" s="2" t="n">
        <v>794.67</v>
      </c>
      <c r="AP338" s="21" t="n">
        <f aca="false">+AO338/1.16</f>
        <v>685.060344827586</v>
      </c>
      <c r="AQ338" s="21" t="n">
        <f aca="false">+AP338*0.16</f>
        <v>109.609655172414</v>
      </c>
      <c r="BJ338" s="16" t="n">
        <v>685.060344827586</v>
      </c>
      <c r="BK338" s="15" t="s">
        <v>50</v>
      </c>
      <c r="BL338" s="16" t="n">
        <v>109.609655172414</v>
      </c>
      <c r="BM338" s="14" t="s">
        <v>51</v>
      </c>
      <c r="BN338" s="19" t="n">
        <v>0.16</v>
      </c>
    </row>
    <row r="339" customFormat="false" ht="12.75" hidden="false" customHeight="true" outlineLevel="0" collapsed="false">
      <c r="A339" s="14"/>
      <c r="B339" s="14"/>
      <c r="C339" s="15"/>
      <c r="D339" s="15"/>
      <c r="E339" s="15"/>
      <c r="F339" s="15"/>
      <c r="G339" s="15"/>
      <c r="H339" s="14"/>
      <c r="I339" s="14"/>
      <c r="J339" s="14"/>
      <c r="K339" s="14"/>
      <c r="L339" s="17"/>
      <c r="M339" s="18" t="s">
        <v>48</v>
      </c>
      <c r="N339" s="18" t="s">
        <v>49</v>
      </c>
      <c r="O339" s="15" t="n">
        <v>1</v>
      </c>
      <c r="P339" s="14"/>
      <c r="Q339" s="14"/>
      <c r="R339" s="16" t="n">
        <v>1565.55172413793</v>
      </c>
      <c r="S339" s="15" t="s">
        <v>50</v>
      </c>
      <c r="T339" s="16" t="n">
        <v>250.488275862069</v>
      </c>
      <c r="U339" s="14" t="s">
        <v>51</v>
      </c>
      <c r="V339" s="19" t="n">
        <v>0.16</v>
      </c>
      <c r="W339" s="14" t="s">
        <v>359</v>
      </c>
      <c r="X339" s="14" t="s">
        <v>59</v>
      </c>
      <c r="Y339" s="14" t="s">
        <v>48</v>
      </c>
      <c r="Z339" s="15" t="n">
        <v>1</v>
      </c>
      <c r="AA339" s="14" t="n">
        <v>1816.04</v>
      </c>
      <c r="AB339" s="14" t="s">
        <v>54</v>
      </c>
      <c r="AC339" s="20" t="n">
        <v>202746</v>
      </c>
      <c r="AD339" s="20" t="n">
        <v>1</v>
      </c>
      <c r="AE339" s="14" t="n">
        <v>1816.04</v>
      </c>
      <c r="AF339" s="16" t="n">
        <v>0</v>
      </c>
      <c r="AG339" s="21"/>
      <c r="AI339" s="2" t="s">
        <v>359</v>
      </c>
      <c r="AJ339" s="2" t="s">
        <v>59</v>
      </c>
      <c r="AK339" s="2" t="s">
        <v>56</v>
      </c>
      <c r="AL339" s="2" t="n">
        <v>0</v>
      </c>
      <c r="AM339" s="2" t="s">
        <v>57</v>
      </c>
      <c r="AN339" s="2" t="n">
        <v>1</v>
      </c>
      <c r="AO339" s="2" t="n">
        <v>1816.04</v>
      </c>
      <c r="AP339" s="21" t="n">
        <f aca="false">+AO339/1.16</f>
        <v>1565.55172413793</v>
      </c>
      <c r="AQ339" s="21" t="n">
        <f aca="false">+AP339*0.16</f>
        <v>250.488275862069</v>
      </c>
      <c r="BJ339" s="16" t="n">
        <v>1565.55172413793</v>
      </c>
      <c r="BK339" s="15" t="s">
        <v>50</v>
      </c>
      <c r="BL339" s="16" t="n">
        <v>250.488275862069</v>
      </c>
      <c r="BM339" s="14" t="s">
        <v>51</v>
      </c>
      <c r="BN339" s="19" t="n">
        <v>0.16</v>
      </c>
    </row>
    <row r="340" customFormat="false" ht="12.75" hidden="true" customHeight="true" outlineLevel="0" collapsed="false">
      <c r="A340" s="14"/>
      <c r="B340" s="14"/>
      <c r="C340" s="15"/>
      <c r="D340" s="15"/>
      <c r="E340" s="15"/>
      <c r="F340" s="15"/>
      <c r="G340" s="15"/>
      <c r="H340" s="14"/>
      <c r="I340" s="14"/>
      <c r="J340" s="14"/>
      <c r="K340" s="14"/>
      <c r="L340" s="17"/>
      <c r="M340" s="18"/>
      <c r="N340" s="18"/>
      <c r="O340" s="15"/>
      <c r="P340" s="14"/>
      <c r="Q340" s="14"/>
      <c r="R340" s="16" t="n">
        <f aca="false" t="array" ref="R340:R340">SUM(ROUND(R328:R339,2))</f>
        <v>116703.96</v>
      </c>
      <c r="S340" s="15"/>
      <c r="T340" s="16" t="n">
        <f aca="false" t="array" ref="T340:T340">SUM(ROUND(T328:T339,2))</f>
        <v>18672.64</v>
      </c>
      <c r="U340" s="14"/>
      <c r="V340" s="19"/>
      <c r="W340" s="14"/>
      <c r="X340" s="14"/>
      <c r="Y340" s="14"/>
      <c r="Z340" s="15"/>
      <c r="AA340" s="14"/>
      <c r="AB340" s="14"/>
      <c r="AC340" s="20"/>
      <c r="AD340" s="20"/>
      <c r="AE340" s="14"/>
      <c r="AF340" s="16"/>
      <c r="AG340" s="21"/>
      <c r="AP340" s="21"/>
      <c r="AQ340" s="21"/>
      <c r="BJ340" s="16" t="n">
        <f aca="false" t="array" ref="BJ340:BJ340">SUM(ROUND(BJ328:BJ339,2))</f>
        <v>116703.96</v>
      </c>
      <c r="BK340" s="15"/>
      <c r="BL340" s="16" t="n">
        <f aca="false" t="array" ref="BL340:BL340">SUM(ROUND(BL328:BL339,2))</f>
        <v>18672.64</v>
      </c>
      <c r="BM340" s="14"/>
      <c r="BN340" s="19"/>
    </row>
    <row r="341" customFormat="false" ht="12.75" hidden="true" customHeight="true" outlineLevel="0" collapsed="false">
      <c r="A341" s="14"/>
      <c r="B341" s="14"/>
      <c r="C341" s="15"/>
      <c r="D341" s="15"/>
      <c r="E341" s="15"/>
      <c r="F341" s="15"/>
      <c r="G341" s="15"/>
      <c r="H341" s="14"/>
      <c r="I341" s="14"/>
      <c r="J341" s="14"/>
      <c r="K341" s="14"/>
      <c r="L341" s="17"/>
      <c r="M341" s="18"/>
      <c r="N341" s="18"/>
      <c r="O341" s="15"/>
      <c r="P341" s="14"/>
      <c r="Q341" s="14"/>
      <c r="R341" s="16"/>
      <c r="S341" s="15"/>
      <c r="T341" s="16"/>
      <c r="U341" s="14"/>
      <c r="V341" s="19"/>
      <c r="W341" s="14"/>
      <c r="X341" s="14"/>
      <c r="Y341" s="14"/>
      <c r="Z341" s="15"/>
      <c r="AA341" s="14"/>
      <c r="AB341" s="14"/>
      <c r="AC341" s="20"/>
      <c r="AD341" s="20"/>
      <c r="AE341" s="14"/>
      <c r="AF341" s="16"/>
      <c r="AG341" s="21"/>
      <c r="AP341" s="21"/>
      <c r="AQ341" s="21"/>
      <c r="BJ341" s="16"/>
      <c r="BK341" s="15"/>
      <c r="BL341" s="16"/>
      <c r="BM341" s="14"/>
      <c r="BN341" s="19"/>
    </row>
    <row r="342" customFormat="false" ht="12.75" hidden="true" customHeight="true" outlineLevel="0" collapsed="false">
      <c r="A342" s="14"/>
      <c r="B342" s="14"/>
      <c r="C342" s="15"/>
      <c r="D342" s="15"/>
      <c r="E342" s="15"/>
      <c r="F342" s="15"/>
      <c r="G342" s="15"/>
      <c r="H342" s="14"/>
      <c r="I342" s="14"/>
      <c r="J342" s="14"/>
      <c r="K342" s="14"/>
      <c r="L342" s="17"/>
      <c r="M342" s="18"/>
      <c r="N342" s="18"/>
      <c r="O342" s="15"/>
      <c r="P342" s="14"/>
      <c r="Q342" s="14"/>
      <c r="R342" s="16"/>
      <c r="S342" s="15"/>
      <c r="T342" s="16"/>
      <c r="U342" s="14"/>
      <c r="V342" s="19"/>
      <c r="W342" s="14"/>
      <c r="X342" s="14"/>
      <c r="Y342" s="14"/>
      <c r="Z342" s="15"/>
      <c r="AA342" s="14"/>
      <c r="AB342" s="14"/>
      <c r="AC342" s="20"/>
      <c r="AD342" s="20"/>
      <c r="AE342" s="14"/>
      <c r="AF342" s="16"/>
      <c r="AG342" s="21"/>
      <c r="AP342" s="21"/>
      <c r="AQ342" s="21"/>
      <c r="BJ342" s="16"/>
      <c r="BK342" s="15"/>
      <c r="BL342" s="16"/>
      <c r="BM342" s="14"/>
      <c r="BN342" s="19"/>
    </row>
    <row r="343" customFormat="false" ht="12.75" hidden="true" customHeight="true" outlineLevel="0" collapsed="false">
      <c r="A343" s="14"/>
      <c r="B343" s="14"/>
      <c r="C343" s="15"/>
      <c r="D343" s="15"/>
      <c r="E343" s="15"/>
      <c r="F343" s="15"/>
      <c r="G343" s="15"/>
      <c r="H343" s="14"/>
      <c r="I343" s="14"/>
      <c r="J343" s="14"/>
      <c r="K343" s="14"/>
      <c r="L343" s="17"/>
      <c r="M343" s="18"/>
      <c r="N343" s="18"/>
      <c r="O343" s="15"/>
      <c r="P343" s="14"/>
      <c r="Q343" s="14"/>
      <c r="R343" s="16"/>
      <c r="S343" s="15"/>
      <c r="T343" s="16"/>
      <c r="U343" s="14"/>
      <c r="V343" s="19"/>
      <c r="W343" s="14"/>
      <c r="X343" s="14"/>
      <c r="Y343" s="14"/>
      <c r="Z343" s="15"/>
      <c r="AA343" s="14"/>
      <c r="AB343" s="14"/>
      <c r="AC343" s="20"/>
      <c r="AD343" s="20"/>
      <c r="AE343" s="14"/>
      <c r="AF343" s="16"/>
      <c r="AG343" s="21"/>
      <c r="AP343" s="21"/>
      <c r="AQ343" s="21"/>
      <c r="BJ343" s="16"/>
      <c r="BK343" s="15"/>
      <c r="BL343" s="16"/>
      <c r="BM343" s="14"/>
      <c r="BN343" s="19"/>
    </row>
    <row r="344" customFormat="false" ht="12.75" hidden="true" customHeight="true" outlineLevel="0" collapsed="false">
      <c r="A344" s="14"/>
      <c r="B344" s="14"/>
      <c r="C344" s="15"/>
      <c r="D344" s="15"/>
      <c r="E344" s="15"/>
      <c r="F344" s="15"/>
      <c r="G344" s="15"/>
      <c r="H344" s="14"/>
      <c r="I344" s="14"/>
      <c r="J344" s="14"/>
      <c r="K344" s="14"/>
      <c r="L344" s="17"/>
      <c r="M344" s="18"/>
      <c r="N344" s="18"/>
      <c r="O344" s="15"/>
      <c r="P344" s="14"/>
      <c r="Q344" s="14"/>
      <c r="R344" s="16"/>
      <c r="S344" s="15"/>
      <c r="T344" s="16"/>
      <c r="U344" s="14"/>
      <c r="V344" s="19"/>
      <c r="W344" s="14"/>
      <c r="X344" s="14"/>
      <c r="Y344" s="14"/>
      <c r="Z344" s="15"/>
      <c r="AA344" s="14"/>
      <c r="AB344" s="14"/>
      <c r="AC344" s="20"/>
      <c r="AD344" s="20"/>
      <c r="AE344" s="14"/>
      <c r="AF344" s="16"/>
      <c r="AG344" s="21"/>
      <c r="AP344" s="21"/>
      <c r="AQ344" s="21"/>
      <c r="BJ344" s="16"/>
      <c r="BK344" s="15"/>
      <c r="BL344" s="16"/>
      <c r="BM344" s="14"/>
      <c r="BN344" s="19"/>
    </row>
    <row r="345" customFormat="false" ht="12.75" hidden="false" customHeight="true" outlineLevel="0" collapsed="false">
      <c r="A345" s="13" t="n">
        <v>20</v>
      </c>
      <c r="B345" s="14" t="n">
        <v>601</v>
      </c>
      <c r="C345" s="15" t="str">
        <f aca="false">AS345</f>
        <v>MOB820505E93</v>
      </c>
      <c r="D345" s="15" t="s">
        <v>797</v>
      </c>
      <c r="E345" s="15" t="str">
        <f aca="false">AU345</f>
        <v>omar@mbk.com.mx</v>
      </c>
      <c r="F345" s="15" t="str">
        <f aca="false">AT345</f>
        <v>03100</v>
      </c>
      <c r="G345" s="15" t="n">
        <v>601</v>
      </c>
      <c r="H345" s="14" t="n">
        <v>550076995</v>
      </c>
      <c r="I345" s="16" t="n">
        <f aca="false">R349</f>
        <v>80525.06</v>
      </c>
      <c r="J345" s="14" t="n">
        <v>93409.07</v>
      </c>
      <c r="K345" s="16" t="n">
        <f aca="false">T349</f>
        <v>12884.01</v>
      </c>
      <c r="L345" s="17" t="n">
        <v>44994.5</v>
      </c>
      <c r="M345" s="18" t="s">
        <v>48</v>
      </c>
      <c r="N345" s="18" t="s">
        <v>49</v>
      </c>
      <c r="O345" s="15" t="n">
        <v>1</v>
      </c>
      <c r="P345" s="14" t="n">
        <v>93409.07</v>
      </c>
      <c r="Q345" s="14" t="n">
        <v>93409.07</v>
      </c>
      <c r="R345" s="16" t="n">
        <v>9576.45689655172</v>
      </c>
      <c r="S345" s="15" t="s">
        <v>50</v>
      </c>
      <c r="T345" s="16" t="n">
        <v>1532.23310344828</v>
      </c>
      <c r="U345" s="14" t="s">
        <v>51</v>
      </c>
      <c r="V345" s="19" t="n">
        <v>0.16</v>
      </c>
      <c r="W345" s="14" t="s">
        <v>361</v>
      </c>
      <c r="X345" s="14" t="s">
        <v>59</v>
      </c>
      <c r="Y345" s="14" t="s">
        <v>48</v>
      </c>
      <c r="Z345" s="15" t="n">
        <v>1</v>
      </c>
      <c r="AA345" s="14" t="n">
        <v>11108.69</v>
      </c>
      <c r="AB345" s="14" t="s">
        <v>54</v>
      </c>
      <c r="AC345" s="20" t="n">
        <v>195512</v>
      </c>
      <c r="AD345" s="20" t="n">
        <v>1</v>
      </c>
      <c r="AE345" s="14" t="n">
        <v>11108.69</v>
      </c>
      <c r="AF345" s="16" t="n">
        <v>0</v>
      </c>
      <c r="AG345" s="21"/>
      <c r="AH345" s="2" t="n">
        <v>93409.07</v>
      </c>
      <c r="AI345" s="2" t="s">
        <v>361</v>
      </c>
      <c r="AJ345" s="2" t="s">
        <v>59</v>
      </c>
      <c r="AK345" s="2" t="s">
        <v>56</v>
      </c>
      <c r="AL345" s="2" t="n">
        <v>0</v>
      </c>
      <c r="AM345" s="2" t="s">
        <v>57</v>
      </c>
      <c r="AN345" s="2" t="n">
        <v>1</v>
      </c>
      <c r="AO345" s="2" t="n">
        <v>11108.69</v>
      </c>
      <c r="AP345" s="21" t="n">
        <f aca="false">+AO345/1.16</f>
        <v>9576.45689655172</v>
      </c>
      <c r="AQ345" s="21" t="n">
        <f aca="false">+AP345*0.16</f>
        <v>1532.23310344828</v>
      </c>
      <c r="AR345" s="2" t="s">
        <v>348</v>
      </c>
      <c r="AS345" s="2" t="s">
        <v>343</v>
      </c>
      <c r="AT345" s="2" t="s">
        <v>346</v>
      </c>
      <c r="AU345" s="2" t="s">
        <v>345</v>
      </c>
      <c r="BJ345" s="16" t="n">
        <v>9576.45689655172</v>
      </c>
      <c r="BK345" s="15" t="s">
        <v>50</v>
      </c>
      <c r="BL345" s="16" t="n">
        <v>1532.23310344828</v>
      </c>
      <c r="BM345" s="14" t="s">
        <v>51</v>
      </c>
      <c r="BN345" s="19" t="n">
        <v>0.16</v>
      </c>
    </row>
    <row r="346" customFormat="false" ht="12.75" hidden="false" customHeight="true" outlineLevel="0" collapsed="false">
      <c r="A346" s="14"/>
      <c r="B346" s="14"/>
      <c r="C346" s="15"/>
      <c r="D346" s="15"/>
      <c r="E346" s="15"/>
      <c r="F346" s="15"/>
      <c r="G346" s="15"/>
      <c r="H346" s="14"/>
      <c r="I346" s="14"/>
      <c r="J346" s="14"/>
      <c r="K346" s="14"/>
      <c r="L346" s="17"/>
      <c r="M346" s="18" t="s">
        <v>48</v>
      </c>
      <c r="N346" s="18" t="s">
        <v>49</v>
      </c>
      <c r="O346" s="15" t="n">
        <v>1</v>
      </c>
      <c r="P346" s="14"/>
      <c r="Q346" s="14"/>
      <c r="R346" s="16" t="n">
        <v>24156.7327586207</v>
      </c>
      <c r="S346" s="15" t="s">
        <v>50</v>
      </c>
      <c r="T346" s="16" t="n">
        <v>3865.07724137931</v>
      </c>
      <c r="U346" s="14" t="s">
        <v>51</v>
      </c>
      <c r="V346" s="19" t="n">
        <v>0.16</v>
      </c>
      <c r="W346" s="14" t="s">
        <v>362</v>
      </c>
      <c r="X346" s="14" t="s">
        <v>59</v>
      </c>
      <c r="Y346" s="14" t="s">
        <v>48</v>
      </c>
      <c r="Z346" s="15" t="n">
        <v>1</v>
      </c>
      <c r="AA346" s="14" t="n">
        <v>28021.81</v>
      </c>
      <c r="AB346" s="14" t="s">
        <v>54</v>
      </c>
      <c r="AC346" s="20" t="n">
        <v>197077</v>
      </c>
      <c r="AD346" s="20" t="n">
        <v>1</v>
      </c>
      <c r="AE346" s="14" t="n">
        <v>28021.81</v>
      </c>
      <c r="AF346" s="16" t="n">
        <v>0</v>
      </c>
      <c r="AG346" s="21"/>
      <c r="AI346" s="2" t="s">
        <v>362</v>
      </c>
      <c r="AJ346" s="2" t="s">
        <v>59</v>
      </c>
      <c r="AK346" s="2" t="s">
        <v>56</v>
      </c>
      <c r="AL346" s="2" t="n">
        <v>0</v>
      </c>
      <c r="AM346" s="2" t="s">
        <v>57</v>
      </c>
      <c r="AN346" s="2" t="n">
        <v>1</v>
      </c>
      <c r="AO346" s="2" t="n">
        <v>28021.81</v>
      </c>
      <c r="AP346" s="21" t="n">
        <f aca="false">+AO346/1.16</f>
        <v>24156.7327586207</v>
      </c>
      <c r="AQ346" s="21" t="n">
        <f aca="false">+AP346*0.16</f>
        <v>3865.07724137931</v>
      </c>
      <c r="BJ346" s="16" t="n">
        <v>24156.7327586207</v>
      </c>
      <c r="BK346" s="15" t="s">
        <v>50</v>
      </c>
      <c r="BL346" s="16" t="n">
        <v>3865.07724137931</v>
      </c>
      <c r="BM346" s="14" t="s">
        <v>51</v>
      </c>
      <c r="BN346" s="19" t="n">
        <v>0.16</v>
      </c>
    </row>
    <row r="347" customFormat="false" ht="12.75" hidden="false" customHeight="true" outlineLevel="0" collapsed="false">
      <c r="A347" s="14"/>
      <c r="B347" s="14"/>
      <c r="C347" s="15"/>
      <c r="D347" s="15"/>
      <c r="E347" s="15"/>
      <c r="F347" s="15"/>
      <c r="G347" s="15"/>
      <c r="H347" s="14"/>
      <c r="I347" s="14"/>
      <c r="J347" s="14"/>
      <c r="K347" s="14"/>
      <c r="L347" s="17"/>
      <c r="M347" s="18" t="s">
        <v>48</v>
      </c>
      <c r="N347" s="18" t="s">
        <v>49</v>
      </c>
      <c r="O347" s="15" t="n">
        <v>1</v>
      </c>
      <c r="P347" s="14"/>
      <c r="Q347" s="14"/>
      <c r="R347" s="16" t="n">
        <v>23394.4396551724</v>
      </c>
      <c r="S347" s="15" t="s">
        <v>50</v>
      </c>
      <c r="T347" s="16" t="n">
        <v>3743.11034482759</v>
      </c>
      <c r="U347" s="14" t="s">
        <v>51</v>
      </c>
      <c r="V347" s="19" t="n">
        <v>0.16</v>
      </c>
      <c r="W347" s="14" t="s">
        <v>363</v>
      </c>
      <c r="X347" s="14" t="s">
        <v>59</v>
      </c>
      <c r="Y347" s="14" t="s">
        <v>48</v>
      </c>
      <c r="Z347" s="15" t="n">
        <v>1</v>
      </c>
      <c r="AA347" s="14" t="n">
        <v>27137.55</v>
      </c>
      <c r="AB347" s="14" t="s">
        <v>54</v>
      </c>
      <c r="AC347" s="20" t="n">
        <v>198535</v>
      </c>
      <c r="AD347" s="20" t="n">
        <v>1</v>
      </c>
      <c r="AE347" s="14" t="n">
        <v>27137.55</v>
      </c>
      <c r="AF347" s="16" t="n">
        <v>0</v>
      </c>
      <c r="AG347" s="21"/>
      <c r="AI347" s="2" t="s">
        <v>363</v>
      </c>
      <c r="AJ347" s="2" t="s">
        <v>59</v>
      </c>
      <c r="AK347" s="2" t="s">
        <v>56</v>
      </c>
      <c r="AL347" s="2" t="n">
        <v>0</v>
      </c>
      <c r="AM347" s="2" t="s">
        <v>57</v>
      </c>
      <c r="AN347" s="2" t="n">
        <v>1</v>
      </c>
      <c r="AO347" s="2" t="n">
        <v>27137.55</v>
      </c>
      <c r="AP347" s="21" t="n">
        <f aca="false">+AO347/1.16</f>
        <v>23394.4396551724</v>
      </c>
      <c r="AQ347" s="21" t="n">
        <f aca="false">+AP347*0.16</f>
        <v>3743.11034482759</v>
      </c>
      <c r="BJ347" s="16" t="n">
        <v>23394.4396551724</v>
      </c>
      <c r="BK347" s="15" t="s">
        <v>50</v>
      </c>
      <c r="BL347" s="16" t="n">
        <v>3743.11034482759</v>
      </c>
      <c r="BM347" s="14" t="s">
        <v>51</v>
      </c>
      <c r="BN347" s="19" t="n">
        <v>0.16</v>
      </c>
    </row>
    <row r="348" customFormat="false" ht="12.75" hidden="false" customHeight="true" outlineLevel="0" collapsed="false">
      <c r="A348" s="14"/>
      <c r="B348" s="14"/>
      <c r="C348" s="15"/>
      <c r="D348" s="15"/>
      <c r="E348" s="15"/>
      <c r="F348" s="15"/>
      <c r="G348" s="15"/>
      <c r="H348" s="14"/>
      <c r="I348" s="14"/>
      <c r="J348" s="14"/>
      <c r="K348" s="14"/>
      <c r="L348" s="17"/>
      <c r="M348" s="18" t="s">
        <v>48</v>
      </c>
      <c r="N348" s="18" t="s">
        <v>49</v>
      </c>
      <c r="O348" s="15" t="n">
        <v>1</v>
      </c>
      <c r="P348" s="14"/>
      <c r="Q348" s="14"/>
      <c r="R348" s="16" t="n">
        <v>23397.4310344828</v>
      </c>
      <c r="S348" s="15" t="s">
        <v>50</v>
      </c>
      <c r="T348" s="16" t="n">
        <v>3743.58896551724</v>
      </c>
      <c r="U348" s="14" t="s">
        <v>51</v>
      </c>
      <c r="V348" s="19" t="n">
        <v>0.16</v>
      </c>
      <c r="W348" s="14" t="s">
        <v>364</v>
      </c>
      <c r="X348" s="14" t="s">
        <v>59</v>
      </c>
      <c r="Y348" s="14" t="s">
        <v>48</v>
      </c>
      <c r="Z348" s="15" t="n">
        <v>1</v>
      </c>
      <c r="AA348" s="14" t="n">
        <v>27141.02</v>
      </c>
      <c r="AB348" s="14" t="s">
        <v>54</v>
      </c>
      <c r="AC348" s="20" t="n">
        <v>198632</v>
      </c>
      <c r="AD348" s="20" t="n">
        <v>1</v>
      </c>
      <c r="AE348" s="14" t="n">
        <v>27141.02</v>
      </c>
      <c r="AF348" s="16" t="n">
        <v>0</v>
      </c>
      <c r="AG348" s="21"/>
      <c r="AI348" s="2" t="s">
        <v>364</v>
      </c>
      <c r="AJ348" s="2" t="s">
        <v>59</v>
      </c>
      <c r="AK348" s="2" t="s">
        <v>56</v>
      </c>
      <c r="AL348" s="2" t="n">
        <v>0</v>
      </c>
      <c r="AM348" s="2" t="s">
        <v>57</v>
      </c>
      <c r="AN348" s="2" t="n">
        <v>1</v>
      </c>
      <c r="AO348" s="2" t="n">
        <v>27141.02</v>
      </c>
      <c r="AP348" s="21" t="n">
        <f aca="false">+AO348/1.16</f>
        <v>23397.4310344828</v>
      </c>
      <c r="AQ348" s="21" t="n">
        <f aca="false">+AP348*0.16</f>
        <v>3743.58896551724</v>
      </c>
      <c r="BJ348" s="16" t="n">
        <v>23397.4310344828</v>
      </c>
      <c r="BK348" s="15" t="s">
        <v>50</v>
      </c>
      <c r="BL348" s="16" t="n">
        <v>3743.58896551724</v>
      </c>
      <c r="BM348" s="14" t="s">
        <v>51</v>
      </c>
      <c r="BN348" s="19" t="n">
        <v>0.16</v>
      </c>
    </row>
    <row r="349" customFormat="false" ht="12.75" hidden="true" customHeight="true" outlineLevel="0" collapsed="false">
      <c r="A349" s="14"/>
      <c r="B349" s="14"/>
      <c r="C349" s="15"/>
      <c r="D349" s="15"/>
      <c r="E349" s="15"/>
      <c r="F349" s="15"/>
      <c r="G349" s="15"/>
      <c r="H349" s="14"/>
      <c r="I349" s="14"/>
      <c r="J349" s="14"/>
      <c r="K349" s="14"/>
      <c r="L349" s="17"/>
      <c r="M349" s="18"/>
      <c r="N349" s="18"/>
      <c r="O349" s="15"/>
      <c r="P349" s="14"/>
      <c r="Q349" s="14"/>
      <c r="R349" s="16" t="n">
        <f aca="false" t="array" ref="R349:R349">SUM(ROUND(R345:R348,2))</f>
        <v>80525.06</v>
      </c>
      <c r="S349" s="15"/>
      <c r="T349" s="16" t="n">
        <f aca="false" t="array" ref="T349:T349">SUM(ROUND(T345:T348,2))</f>
        <v>12884.01</v>
      </c>
      <c r="U349" s="14"/>
      <c r="V349" s="19"/>
      <c r="W349" s="14"/>
      <c r="X349" s="14"/>
      <c r="Y349" s="14"/>
      <c r="Z349" s="15"/>
      <c r="AA349" s="14"/>
      <c r="AB349" s="14"/>
      <c r="AC349" s="20"/>
      <c r="AD349" s="20"/>
      <c r="AE349" s="14"/>
      <c r="AF349" s="16"/>
      <c r="AG349" s="21"/>
      <c r="AP349" s="21"/>
      <c r="AQ349" s="21"/>
      <c r="BJ349" s="16" t="n">
        <f aca="false" t="array" ref="BJ349:BJ349">SUM(ROUND(BJ345:BJ348,2))</f>
        <v>80525.06</v>
      </c>
      <c r="BK349" s="15"/>
      <c r="BL349" s="16" t="n">
        <f aca="false" t="array" ref="BL349:BL349">SUM(ROUND(BL345:BL348,2))</f>
        <v>12884.01</v>
      </c>
      <c r="BM349" s="14"/>
      <c r="BN349" s="19"/>
    </row>
    <row r="350" customFormat="false" ht="12.75" hidden="true" customHeight="true" outlineLevel="0" collapsed="false">
      <c r="A350" s="14"/>
      <c r="B350" s="14"/>
      <c r="C350" s="15"/>
      <c r="D350" s="15"/>
      <c r="E350" s="15"/>
      <c r="F350" s="15"/>
      <c r="G350" s="15"/>
      <c r="H350" s="14"/>
      <c r="I350" s="14"/>
      <c r="J350" s="14"/>
      <c r="K350" s="14"/>
      <c r="L350" s="17"/>
      <c r="M350" s="18"/>
      <c r="N350" s="18"/>
      <c r="O350" s="15"/>
      <c r="P350" s="14"/>
      <c r="Q350" s="14"/>
      <c r="R350" s="16"/>
      <c r="S350" s="15"/>
      <c r="T350" s="16"/>
      <c r="U350" s="14"/>
      <c r="V350" s="19"/>
      <c r="W350" s="14"/>
      <c r="X350" s="14"/>
      <c r="Y350" s="14"/>
      <c r="Z350" s="15"/>
      <c r="AA350" s="14"/>
      <c r="AB350" s="14"/>
      <c r="AC350" s="20"/>
      <c r="AD350" s="20"/>
      <c r="AE350" s="14"/>
      <c r="AF350" s="16"/>
      <c r="AG350" s="21"/>
      <c r="AP350" s="21"/>
      <c r="AQ350" s="21"/>
      <c r="BJ350" s="16"/>
      <c r="BK350" s="15"/>
      <c r="BL350" s="16"/>
      <c r="BM350" s="14"/>
      <c r="BN350" s="19"/>
    </row>
    <row r="351" customFormat="false" ht="12.75" hidden="true" customHeight="true" outlineLevel="0" collapsed="false">
      <c r="A351" s="14"/>
      <c r="B351" s="14"/>
      <c r="C351" s="15"/>
      <c r="D351" s="15"/>
      <c r="E351" s="15"/>
      <c r="F351" s="15"/>
      <c r="G351" s="15"/>
      <c r="H351" s="14"/>
      <c r="I351" s="14"/>
      <c r="J351" s="14"/>
      <c r="K351" s="14"/>
      <c r="L351" s="17"/>
      <c r="M351" s="18"/>
      <c r="N351" s="18"/>
      <c r="O351" s="15"/>
      <c r="P351" s="14"/>
      <c r="Q351" s="14"/>
      <c r="R351" s="16"/>
      <c r="S351" s="15"/>
      <c r="T351" s="16"/>
      <c r="U351" s="14"/>
      <c r="V351" s="19"/>
      <c r="W351" s="14"/>
      <c r="X351" s="14"/>
      <c r="Y351" s="14"/>
      <c r="Z351" s="15"/>
      <c r="AA351" s="14"/>
      <c r="AB351" s="14"/>
      <c r="AC351" s="20"/>
      <c r="AD351" s="20"/>
      <c r="AE351" s="14"/>
      <c r="AF351" s="16"/>
      <c r="AG351" s="21"/>
      <c r="AP351" s="21"/>
      <c r="AQ351" s="21"/>
      <c r="BJ351" s="16"/>
      <c r="BK351" s="15"/>
      <c r="BL351" s="16"/>
      <c r="BM351" s="14"/>
      <c r="BN351" s="19"/>
    </row>
    <row r="352" customFormat="false" ht="12.75" hidden="true" customHeight="true" outlineLevel="0" collapsed="false">
      <c r="A352" s="14"/>
      <c r="B352" s="14"/>
      <c r="C352" s="15"/>
      <c r="D352" s="15"/>
      <c r="E352" s="15"/>
      <c r="F352" s="15"/>
      <c r="G352" s="15"/>
      <c r="H352" s="14"/>
      <c r="I352" s="14"/>
      <c r="J352" s="14"/>
      <c r="K352" s="14"/>
      <c r="L352" s="17"/>
      <c r="M352" s="18"/>
      <c r="N352" s="18"/>
      <c r="O352" s="15"/>
      <c r="P352" s="14"/>
      <c r="Q352" s="14"/>
      <c r="R352" s="16"/>
      <c r="S352" s="15"/>
      <c r="T352" s="16"/>
      <c r="U352" s="14"/>
      <c r="V352" s="19"/>
      <c r="W352" s="14"/>
      <c r="X352" s="14"/>
      <c r="Y352" s="14"/>
      <c r="Z352" s="15"/>
      <c r="AA352" s="14"/>
      <c r="AB352" s="14"/>
      <c r="AC352" s="20"/>
      <c r="AD352" s="20"/>
      <c r="AE352" s="14"/>
      <c r="AF352" s="16"/>
      <c r="AG352" s="21"/>
      <c r="AP352" s="21"/>
      <c r="AQ352" s="21"/>
      <c r="BJ352" s="16"/>
      <c r="BK352" s="15"/>
      <c r="BL352" s="16"/>
      <c r="BM352" s="14"/>
      <c r="BN352" s="19"/>
    </row>
    <row r="353" customFormat="false" ht="12.75" hidden="false" customHeight="true" outlineLevel="0" collapsed="false">
      <c r="A353" s="13" t="n">
        <v>21</v>
      </c>
      <c r="B353" s="14" t="n">
        <v>601</v>
      </c>
      <c r="C353" s="15" t="str">
        <f aca="false">AS353</f>
        <v>MOB820505E93</v>
      </c>
      <c r="D353" s="15" t="s">
        <v>797</v>
      </c>
      <c r="E353" s="15" t="str">
        <f aca="false">AU353</f>
        <v>omar@mbk.com.mx</v>
      </c>
      <c r="F353" s="15" t="str">
        <f aca="false">AT353</f>
        <v>03100</v>
      </c>
      <c r="G353" s="15" t="n">
        <v>601</v>
      </c>
      <c r="H353" s="14" t="n">
        <v>550076995</v>
      </c>
      <c r="I353" s="16" t="n">
        <f aca="false">R359</f>
        <v>174919.6</v>
      </c>
      <c r="J353" s="14" t="n">
        <v>202906.74</v>
      </c>
      <c r="K353" s="16" t="n">
        <f aca="false">T359</f>
        <v>27987.14</v>
      </c>
      <c r="L353" s="17" t="n">
        <v>45006.5</v>
      </c>
      <c r="M353" s="18" t="s">
        <v>48</v>
      </c>
      <c r="N353" s="18" t="s">
        <v>49</v>
      </c>
      <c r="O353" s="15" t="n">
        <v>1</v>
      </c>
      <c r="P353" s="14" t="n">
        <v>202906.74</v>
      </c>
      <c r="Q353" s="14" t="n">
        <v>202906.74</v>
      </c>
      <c r="R353" s="16" t="n">
        <v>8403.44827586207</v>
      </c>
      <c r="S353" s="15" t="s">
        <v>50</v>
      </c>
      <c r="T353" s="16" t="n">
        <v>1344.55172413793</v>
      </c>
      <c r="U353" s="14" t="s">
        <v>51</v>
      </c>
      <c r="V353" s="19" t="n">
        <v>0.16</v>
      </c>
      <c r="W353" s="14" t="s">
        <v>365</v>
      </c>
      <c r="X353" s="14" t="s">
        <v>59</v>
      </c>
      <c r="Y353" s="14" t="s">
        <v>48</v>
      </c>
      <c r="Z353" s="15" t="n">
        <v>1</v>
      </c>
      <c r="AA353" s="14" t="n">
        <v>9748</v>
      </c>
      <c r="AB353" s="14" t="s">
        <v>54</v>
      </c>
      <c r="AC353" s="20" t="n">
        <v>195515</v>
      </c>
      <c r="AD353" s="20" t="n">
        <v>1</v>
      </c>
      <c r="AE353" s="14" t="n">
        <v>9748</v>
      </c>
      <c r="AF353" s="16" t="n">
        <v>0</v>
      </c>
      <c r="AG353" s="21"/>
      <c r="AH353" s="2" t="n">
        <v>202906.74</v>
      </c>
      <c r="AI353" s="2" t="s">
        <v>365</v>
      </c>
      <c r="AJ353" s="2" t="s">
        <v>59</v>
      </c>
      <c r="AK353" s="2" t="s">
        <v>56</v>
      </c>
      <c r="AL353" s="2" t="n">
        <v>0</v>
      </c>
      <c r="AM353" s="2" t="s">
        <v>57</v>
      </c>
      <c r="AN353" s="2" t="n">
        <v>1</v>
      </c>
      <c r="AO353" s="2" t="n">
        <v>9748</v>
      </c>
      <c r="AP353" s="21" t="n">
        <f aca="false">+AO353/1.16</f>
        <v>8403.44827586207</v>
      </c>
      <c r="AQ353" s="21" t="n">
        <f aca="false">+AP353*0.16</f>
        <v>1344.55172413793</v>
      </c>
      <c r="AR353" s="2" t="s">
        <v>348</v>
      </c>
      <c r="AS353" s="2" t="s">
        <v>343</v>
      </c>
      <c r="AT353" s="2" t="s">
        <v>346</v>
      </c>
      <c r="AU353" s="2" t="s">
        <v>345</v>
      </c>
      <c r="BJ353" s="16" t="n">
        <v>8403.44827586207</v>
      </c>
      <c r="BK353" s="15" t="s">
        <v>50</v>
      </c>
      <c r="BL353" s="16" t="n">
        <v>1344.55172413793</v>
      </c>
      <c r="BM353" s="14" t="s">
        <v>51</v>
      </c>
      <c r="BN353" s="19" t="n">
        <v>0.16</v>
      </c>
    </row>
    <row r="354" customFormat="false" ht="12.75" hidden="false" customHeight="true" outlineLevel="0" collapsed="false">
      <c r="A354" s="14"/>
      <c r="B354" s="14"/>
      <c r="C354" s="15"/>
      <c r="D354" s="15"/>
      <c r="E354" s="15"/>
      <c r="F354" s="15"/>
      <c r="G354" s="15"/>
      <c r="H354" s="14"/>
      <c r="I354" s="14"/>
      <c r="J354" s="14"/>
      <c r="K354" s="14"/>
      <c r="L354" s="17"/>
      <c r="M354" s="18" t="s">
        <v>48</v>
      </c>
      <c r="N354" s="18" t="s">
        <v>49</v>
      </c>
      <c r="O354" s="15" t="n">
        <v>1</v>
      </c>
      <c r="P354" s="14"/>
      <c r="Q354" s="14"/>
      <c r="R354" s="16" t="n">
        <v>23313.2327586207</v>
      </c>
      <c r="S354" s="15" t="s">
        <v>50</v>
      </c>
      <c r="T354" s="16" t="n">
        <v>3730.11724137931</v>
      </c>
      <c r="U354" s="14" t="s">
        <v>51</v>
      </c>
      <c r="V354" s="19" t="n">
        <v>0.16</v>
      </c>
      <c r="W354" s="14" t="s">
        <v>366</v>
      </c>
      <c r="X354" s="14" t="s">
        <v>59</v>
      </c>
      <c r="Y354" s="14" t="s">
        <v>48</v>
      </c>
      <c r="Z354" s="15" t="n">
        <v>1</v>
      </c>
      <c r="AA354" s="14" t="n">
        <v>27043.35</v>
      </c>
      <c r="AB354" s="14" t="s">
        <v>54</v>
      </c>
      <c r="AC354" s="20" t="n">
        <v>198286</v>
      </c>
      <c r="AD354" s="20" t="n">
        <v>1</v>
      </c>
      <c r="AE354" s="14" t="n">
        <v>27043.35</v>
      </c>
      <c r="AF354" s="16" t="n">
        <v>0</v>
      </c>
      <c r="AG354" s="21"/>
      <c r="AI354" s="2" t="s">
        <v>366</v>
      </c>
      <c r="AJ354" s="2" t="s">
        <v>59</v>
      </c>
      <c r="AK354" s="2" t="s">
        <v>56</v>
      </c>
      <c r="AL354" s="2" t="n">
        <v>0</v>
      </c>
      <c r="AM354" s="2" t="s">
        <v>57</v>
      </c>
      <c r="AN354" s="2" t="n">
        <v>1</v>
      </c>
      <c r="AO354" s="2" t="n">
        <v>27043.35</v>
      </c>
      <c r="AP354" s="21" t="n">
        <f aca="false">+AO354/1.16</f>
        <v>23313.2327586207</v>
      </c>
      <c r="AQ354" s="21" t="n">
        <f aca="false">+AP354*0.16</f>
        <v>3730.11724137931</v>
      </c>
      <c r="BJ354" s="16" t="n">
        <v>23313.2327586207</v>
      </c>
      <c r="BK354" s="15" t="s">
        <v>50</v>
      </c>
      <c r="BL354" s="16" t="n">
        <v>3730.11724137931</v>
      </c>
      <c r="BM354" s="14" t="s">
        <v>51</v>
      </c>
      <c r="BN354" s="19" t="n">
        <v>0.16</v>
      </c>
    </row>
    <row r="355" customFormat="false" ht="12.75" hidden="false" customHeight="true" outlineLevel="0" collapsed="false">
      <c r="A355" s="14"/>
      <c r="B355" s="14"/>
      <c r="C355" s="15"/>
      <c r="D355" s="15"/>
      <c r="E355" s="15"/>
      <c r="F355" s="15"/>
      <c r="G355" s="15"/>
      <c r="H355" s="14"/>
      <c r="I355" s="14"/>
      <c r="J355" s="14"/>
      <c r="K355" s="14"/>
      <c r="L355" s="17"/>
      <c r="M355" s="18" t="s">
        <v>48</v>
      </c>
      <c r="N355" s="18" t="s">
        <v>49</v>
      </c>
      <c r="O355" s="15" t="n">
        <v>1</v>
      </c>
      <c r="P355" s="14"/>
      <c r="Q355" s="14"/>
      <c r="R355" s="16" t="n">
        <v>96552.3706896552</v>
      </c>
      <c r="S355" s="15" t="s">
        <v>50</v>
      </c>
      <c r="T355" s="16" t="n">
        <v>15448.3793103448</v>
      </c>
      <c r="U355" s="14" t="s">
        <v>51</v>
      </c>
      <c r="V355" s="19" t="n">
        <v>0.16</v>
      </c>
      <c r="W355" s="14" t="s">
        <v>367</v>
      </c>
      <c r="X355" s="14" t="s">
        <v>59</v>
      </c>
      <c r="Y355" s="14" t="s">
        <v>48</v>
      </c>
      <c r="Z355" s="15" t="n">
        <v>1</v>
      </c>
      <c r="AA355" s="14" t="n">
        <v>112000.75</v>
      </c>
      <c r="AB355" s="14" t="s">
        <v>54</v>
      </c>
      <c r="AC355" s="20" t="n">
        <v>198707</v>
      </c>
      <c r="AD355" s="20" t="n">
        <v>1</v>
      </c>
      <c r="AE355" s="14" t="n">
        <v>112000.75</v>
      </c>
      <c r="AF355" s="16" t="n">
        <v>0</v>
      </c>
      <c r="AG355" s="21"/>
      <c r="AI355" s="2" t="s">
        <v>367</v>
      </c>
      <c r="AJ355" s="2" t="s">
        <v>59</v>
      </c>
      <c r="AK355" s="2" t="s">
        <v>56</v>
      </c>
      <c r="AL355" s="2" t="n">
        <v>0</v>
      </c>
      <c r="AM355" s="2" t="s">
        <v>57</v>
      </c>
      <c r="AN355" s="2" t="n">
        <v>1</v>
      </c>
      <c r="AO355" s="2" t="n">
        <v>112000.75</v>
      </c>
      <c r="AP355" s="21" t="n">
        <f aca="false">+AO355/1.16</f>
        <v>96552.3706896552</v>
      </c>
      <c r="AQ355" s="21" t="n">
        <f aca="false">+AP355*0.16</f>
        <v>15448.3793103448</v>
      </c>
      <c r="BJ355" s="16" t="n">
        <v>96552.3706896552</v>
      </c>
      <c r="BK355" s="15" t="s">
        <v>50</v>
      </c>
      <c r="BL355" s="16" t="n">
        <v>15448.3793103448</v>
      </c>
      <c r="BM355" s="14" t="s">
        <v>51</v>
      </c>
      <c r="BN355" s="19" t="n">
        <v>0.16</v>
      </c>
    </row>
    <row r="356" customFormat="false" ht="12.75" hidden="false" customHeight="true" outlineLevel="0" collapsed="false">
      <c r="A356" s="14"/>
      <c r="B356" s="14"/>
      <c r="C356" s="15"/>
      <c r="D356" s="15"/>
      <c r="E356" s="15"/>
      <c r="F356" s="15"/>
      <c r="G356" s="15"/>
      <c r="H356" s="14"/>
      <c r="I356" s="14"/>
      <c r="J356" s="14"/>
      <c r="K356" s="14"/>
      <c r="L356" s="17"/>
      <c r="M356" s="18" t="s">
        <v>48</v>
      </c>
      <c r="N356" s="18" t="s">
        <v>49</v>
      </c>
      <c r="O356" s="15" t="n">
        <v>1</v>
      </c>
      <c r="P356" s="14"/>
      <c r="Q356" s="14"/>
      <c r="R356" s="16" t="n">
        <v>31445.8362068966</v>
      </c>
      <c r="S356" s="15" t="s">
        <v>50</v>
      </c>
      <c r="T356" s="16" t="n">
        <v>5031.33379310345</v>
      </c>
      <c r="U356" s="14" t="s">
        <v>51</v>
      </c>
      <c r="V356" s="19" t="n">
        <v>0.16</v>
      </c>
      <c r="W356" s="14" t="s">
        <v>368</v>
      </c>
      <c r="X356" s="14" t="s">
        <v>59</v>
      </c>
      <c r="Y356" s="14" t="s">
        <v>48</v>
      </c>
      <c r="Z356" s="15" t="n">
        <v>1</v>
      </c>
      <c r="AA356" s="14" t="n">
        <v>36477.17</v>
      </c>
      <c r="AB356" s="14" t="s">
        <v>54</v>
      </c>
      <c r="AC356" s="20" t="n">
        <v>198713</v>
      </c>
      <c r="AD356" s="20" t="n">
        <v>1</v>
      </c>
      <c r="AE356" s="14" t="n">
        <v>36477.17</v>
      </c>
      <c r="AF356" s="16" t="n">
        <v>0</v>
      </c>
      <c r="AG356" s="21"/>
      <c r="AI356" s="2" t="s">
        <v>368</v>
      </c>
      <c r="AJ356" s="2" t="s">
        <v>59</v>
      </c>
      <c r="AK356" s="2" t="s">
        <v>56</v>
      </c>
      <c r="AL356" s="2" t="n">
        <v>0</v>
      </c>
      <c r="AM356" s="2" t="s">
        <v>57</v>
      </c>
      <c r="AN356" s="2" t="n">
        <v>1</v>
      </c>
      <c r="AO356" s="2" t="n">
        <v>36477.17</v>
      </c>
      <c r="AP356" s="21" t="n">
        <f aca="false">+AO356/1.16</f>
        <v>31445.8362068966</v>
      </c>
      <c r="AQ356" s="21" t="n">
        <f aca="false">+AP356*0.16</f>
        <v>5031.33379310345</v>
      </c>
      <c r="BJ356" s="16" t="n">
        <v>31445.8362068966</v>
      </c>
      <c r="BK356" s="15" t="s">
        <v>50</v>
      </c>
      <c r="BL356" s="16" t="n">
        <v>5031.33379310345</v>
      </c>
      <c r="BM356" s="14" t="s">
        <v>51</v>
      </c>
      <c r="BN356" s="19" t="n">
        <v>0.16</v>
      </c>
    </row>
    <row r="357" customFormat="false" ht="12.75" hidden="false" customHeight="true" outlineLevel="0" collapsed="false">
      <c r="A357" s="14"/>
      <c r="B357" s="14"/>
      <c r="C357" s="15"/>
      <c r="D357" s="15"/>
      <c r="E357" s="15"/>
      <c r="F357" s="15"/>
      <c r="G357" s="15"/>
      <c r="H357" s="14"/>
      <c r="I357" s="14"/>
      <c r="J357" s="14"/>
      <c r="K357" s="14"/>
      <c r="L357" s="17"/>
      <c r="M357" s="18" t="s">
        <v>48</v>
      </c>
      <c r="N357" s="18" t="s">
        <v>49</v>
      </c>
      <c r="O357" s="15" t="n">
        <v>1</v>
      </c>
      <c r="P357" s="14"/>
      <c r="Q357" s="14"/>
      <c r="R357" s="16" t="n">
        <v>8035.03448275862</v>
      </c>
      <c r="S357" s="15" t="s">
        <v>50</v>
      </c>
      <c r="T357" s="16" t="n">
        <v>1285.60551724138</v>
      </c>
      <c r="U357" s="14" t="s">
        <v>51</v>
      </c>
      <c r="V357" s="19" t="n">
        <v>0.16</v>
      </c>
      <c r="W357" s="14" t="s">
        <v>369</v>
      </c>
      <c r="X357" s="14" t="s">
        <v>59</v>
      </c>
      <c r="Y357" s="14" t="s">
        <v>48</v>
      </c>
      <c r="Z357" s="15" t="n">
        <v>1</v>
      </c>
      <c r="AA357" s="14" t="n">
        <v>9320.64</v>
      </c>
      <c r="AB357" s="14" t="s">
        <v>54</v>
      </c>
      <c r="AC357" s="20" t="n">
        <v>198868</v>
      </c>
      <c r="AD357" s="20" t="n">
        <v>1</v>
      </c>
      <c r="AE357" s="14" t="n">
        <v>9320.64</v>
      </c>
      <c r="AF357" s="16" t="n">
        <v>0</v>
      </c>
      <c r="AG357" s="21"/>
      <c r="AI357" s="2" t="s">
        <v>369</v>
      </c>
      <c r="AJ357" s="2" t="s">
        <v>59</v>
      </c>
      <c r="AK357" s="2" t="s">
        <v>56</v>
      </c>
      <c r="AL357" s="2" t="n">
        <v>0</v>
      </c>
      <c r="AM357" s="2" t="s">
        <v>57</v>
      </c>
      <c r="AN357" s="2" t="n">
        <v>1</v>
      </c>
      <c r="AO357" s="2" t="n">
        <v>9320.64</v>
      </c>
      <c r="AP357" s="21" t="n">
        <f aca="false">+AO357/1.16</f>
        <v>8035.03448275862</v>
      </c>
      <c r="AQ357" s="21" t="n">
        <f aca="false">+AP357*0.16</f>
        <v>1285.60551724138</v>
      </c>
      <c r="BJ357" s="16" t="n">
        <v>8035.03448275862</v>
      </c>
      <c r="BK357" s="15" t="s">
        <v>50</v>
      </c>
      <c r="BL357" s="16" t="n">
        <v>1285.60551724138</v>
      </c>
      <c r="BM357" s="14" t="s">
        <v>51</v>
      </c>
      <c r="BN357" s="19" t="n">
        <v>0.16</v>
      </c>
    </row>
    <row r="358" customFormat="false" ht="12.75" hidden="false" customHeight="true" outlineLevel="0" collapsed="false">
      <c r="A358" s="14"/>
      <c r="B358" s="14"/>
      <c r="C358" s="15"/>
      <c r="D358" s="15"/>
      <c r="E358" s="15"/>
      <c r="F358" s="15"/>
      <c r="G358" s="15"/>
      <c r="H358" s="14"/>
      <c r="I358" s="14"/>
      <c r="J358" s="14"/>
      <c r="K358" s="14"/>
      <c r="L358" s="17"/>
      <c r="M358" s="18" t="s">
        <v>48</v>
      </c>
      <c r="N358" s="18" t="s">
        <v>49</v>
      </c>
      <c r="O358" s="15" t="n">
        <v>1</v>
      </c>
      <c r="P358" s="14"/>
      <c r="Q358" s="14"/>
      <c r="R358" s="16" t="n">
        <v>7169.68103448276</v>
      </c>
      <c r="S358" s="15" t="s">
        <v>50</v>
      </c>
      <c r="T358" s="16" t="n">
        <v>1147.14896551724</v>
      </c>
      <c r="U358" s="14" t="s">
        <v>51</v>
      </c>
      <c r="V358" s="19" t="n">
        <v>0.16</v>
      </c>
      <c r="W358" s="14" t="s">
        <v>370</v>
      </c>
      <c r="X358" s="14" t="s">
        <v>59</v>
      </c>
      <c r="Y358" s="14" t="s">
        <v>48</v>
      </c>
      <c r="Z358" s="15" t="n">
        <v>1</v>
      </c>
      <c r="AA358" s="14" t="n">
        <v>8316.83</v>
      </c>
      <c r="AB358" s="14" t="s">
        <v>54</v>
      </c>
      <c r="AC358" s="20" t="n">
        <v>200203</v>
      </c>
      <c r="AD358" s="20" t="n">
        <v>1</v>
      </c>
      <c r="AE358" s="14" t="n">
        <v>8316.83</v>
      </c>
      <c r="AF358" s="16" t="n">
        <v>0</v>
      </c>
      <c r="AG358" s="21"/>
      <c r="AI358" s="2" t="s">
        <v>370</v>
      </c>
      <c r="AJ358" s="2" t="s">
        <v>59</v>
      </c>
      <c r="AK358" s="2" t="s">
        <v>56</v>
      </c>
      <c r="AL358" s="2" t="n">
        <v>0</v>
      </c>
      <c r="AM358" s="2" t="s">
        <v>57</v>
      </c>
      <c r="AN358" s="2" t="n">
        <v>1</v>
      </c>
      <c r="AO358" s="2" t="n">
        <v>8316.83</v>
      </c>
      <c r="AP358" s="21" t="n">
        <f aca="false">+AO358/1.16</f>
        <v>7169.68103448276</v>
      </c>
      <c r="AQ358" s="21" t="n">
        <f aca="false">+AP358*0.16</f>
        <v>1147.14896551724</v>
      </c>
      <c r="BJ358" s="16" t="n">
        <v>7169.68103448276</v>
      </c>
      <c r="BK358" s="15" t="s">
        <v>50</v>
      </c>
      <c r="BL358" s="16" t="n">
        <v>1147.14896551724</v>
      </c>
      <c r="BM358" s="14" t="s">
        <v>51</v>
      </c>
      <c r="BN358" s="19" t="n">
        <v>0.16</v>
      </c>
    </row>
    <row r="359" customFormat="false" ht="12.75" hidden="true" customHeight="true" outlineLevel="0" collapsed="false">
      <c r="A359" s="14"/>
      <c r="B359" s="14"/>
      <c r="C359" s="15"/>
      <c r="D359" s="15"/>
      <c r="E359" s="15"/>
      <c r="F359" s="15"/>
      <c r="G359" s="15"/>
      <c r="H359" s="14"/>
      <c r="I359" s="14"/>
      <c r="J359" s="14"/>
      <c r="K359" s="14"/>
      <c r="L359" s="17"/>
      <c r="M359" s="18"/>
      <c r="N359" s="18"/>
      <c r="O359" s="15"/>
      <c r="P359" s="14"/>
      <c r="Q359" s="14"/>
      <c r="R359" s="16" t="n">
        <f aca="false" t="array" ref="R359:R359">SUM(ROUND(R353:R358,2))</f>
        <v>174919.6</v>
      </c>
      <c r="S359" s="15"/>
      <c r="T359" s="16" t="n">
        <f aca="false" t="array" ref="T359:T359">SUM(ROUND(T353:T358,2))</f>
        <v>27987.14</v>
      </c>
      <c r="U359" s="14"/>
      <c r="V359" s="19"/>
      <c r="W359" s="14"/>
      <c r="X359" s="14"/>
      <c r="Y359" s="14"/>
      <c r="Z359" s="15"/>
      <c r="AA359" s="14"/>
      <c r="AB359" s="14"/>
      <c r="AC359" s="20"/>
      <c r="AD359" s="20"/>
      <c r="AE359" s="14"/>
      <c r="AF359" s="16"/>
      <c r="AG359" s="21"/>
      <c r="AP359" s="21"/>
      <c r="AQ359" s="21"/>
      <c r="BJ359" s="16" t="n">
        <f aca="false" t="array" ref="BJ359:BJ359">SUM(ROUND(BJ353:BJ358,2))</f>
        <v>174919.6</v>
      </c>
      <c r="BK359" s="15"/>
      <c r="BL359" s="16" t="n">
        <f aca="false" t="array" ref="BL359:BL359">SUM(ROUND(BL353:BL358,2))</f>
        <v>27987.14</v>
      </c>
      <c r="BM359" s="14"/>
      <c r="BN359" s="19"/>
    </row>
    <row r="360" customFormat="false" ht="12.75" hidden="true" customHeight="true" outlineLevel="0" collapsed="false">
      <c r="A360" s="14"/>
      <c r="B360" s="14"/>
      <c r="C360" s="15"/>
      <c r="D360" s="15"/>
      <c r="E360" s="15"/>
      <c r="F360" s="15"/>
      <c r="G360" s="15"/>
      <c r="H360" s="14"/>
      <c r="I360" s="14"/>
      <c r="J360" s="14"/>
      <c r="K360" s="14"/>
      <c r="L360" s="17"/>
      <c r="M360" s="18"/>
      <c r="N360" s="18"/>
      <c r="O360" s="15"/>
      <c r="P360" s="14"/>
      <c r="Q360" s="14"/>
      <c r="R360" s="16"/>
      <c r="S360" s="15"/>
      <c r="T360" s="16"/>
      <c r="U360" s="14"/>
      <c r="V360" s="19"/>
      <c r="W360" s="14"/>
      <c r="X360" s="14"/>
      <c r="Y360" s="14"/>
      <c r="Z360" s="15"/>
      <c r="AA360" s="14"/>
      <c r="AB360" s="14"/>
      <c r="AC360" s="20"/>
      <c r="AD360" s="20"/>
      <c r="AE360" s="14"/>
      <c r="AF360" s="16"/>
      <c r="AG360" s="21"/>
      <c r="AP360" s="21"/>
      <c r="AQ360" s="21"/>
      <c r="BJ360" s="16"/>
      <c r="BK360" s="15"/>
      <c r="BL360" s="16"/>
      <c r="BM360" s="14"/>
      <c r="BN360" s="19"/>
    </row>
    <row r="361" customFormat="false" ht="12.75" hidden="true" customHeight="true" outlineLevel="0" collapsed="false">
      <c r="A361" s="14"/>
      <c r="B361" s="14"/>
      <c r="C361" s="15"/>
      <c r="D361" s="15"/>
      <c r="E361" s="15"/>
      <c r="F361" s="15"/>
      <c r="G361" s="15"/>
      <c r="H361" s="14"/>
      <c r="I361" s="14"/>
      <c r="J361" s="14"/>
      <c r="K361" s="14"/>
      <c r="L361" s="17"/>
      <c r="M361" s="18"/>
      <c r="N361" s="18"/>
      <c r="O361" s="15"/>
      <c r="P361" s="14"/>
      <c r="Q361" s="14"/>
      <c r="R361" s="16"/>
      <c r="S361" s="15"/>
      <c r="T361" s="16"/>
      <c r="U361" s="14"/>
      <c r="V361" s="19"/>
      <c r="W361" s="14"/>
      <c r="X361" s="14"/>
      <c r="Y361" s="14"/>
      <c r="Z361" s="15"/>
      <c r="AA361" s="14"/>
      <c r="AB361" s="14"/>
      <c r="AC361" s="20"/>
      <c r="AD361" s="20"/>
      <c r="AE361" s="14"/>
      <c r="AF361" s="16"/>
      <c r="AG361" s="21"/>
      <c r="AP361" s="21"/>
      <c r="AQ361" s="21"/>
      <c r="BJ361" s="16"/>
      <c r="BK361" s="15"/>
      <c r="BL361" s="16"/>
      <c r="BM361" s="14"/>
      <c r="BN361" s="19"/>
    </row>
    <row r="362" customFormat="false" ht="12.75" hidden="false" customHeight="true" outlineLevel="0" collapsed="false">
      <c r="A362" s="13" t="n">
        <v>22</v>
      </c>
      <c r="B362" s="14" t="n">
        <v>601</v>
      </c>
      <c r="C362" s="15" t="str">
        <f aca="false">AS362</f>
        <v>MOB820505E93</v>
      </c>
      <c r="D362" s="15" t="s">
        <v>797</v>
      </c>
      <c r="E362" s="15" t="str">
        <f aca="false">AU362</f>
        <v>omar@mbk.com.mx</v>
      </c>
      <c r="F362" s="15" t="str">
        <f aca="false">AT362</f>
        <v>03100</v>
      </c>
      <c r="G362" s="15" t="n">
        <v>601</v>
      </c>
      <c r="H362" s="14" t="n">
        <v>550076995</v>
      </c>
      <c r="I362" s="16" t="n">
        <f aca="false">R369</f>
        <v>67104.09</v>
      </c>
      <c r="J362" s="14" t="n">
        <v>77840.75</v>
      </c>
      <c r="K362" s="16" t="n">
        <f aca="false">T369</f>
        <v>10736.66</v>
      </c>
      <c r="L362" s="17" t="n">
        <v>45013.5</v>
      </c>
      <c r="M362" s="18" t="s">
        <v>48</v>
      </c>
      <c r="N362" s="18" t="s">
        <v>49</v>
      </c>
      <c r="O362" s="15" t="n">
        <v>1</v>
      </c>
      <c r="P362" s="14" t="n">
        <v>77840.75</v>
      </c>
      <c r="Q362" s="14" t="n">
        <v>77840.75</v>
      </c>
      <c r="R362" s="16" t="n">
        <v>19152.9137931035</v>
      </c>
      <c r="S362" s="15" t="s">
        <v>50</v>
      </c>
      <c r="T362" s="16" t="n">
        <v>3064.46620689655</v>
      </c>
      <c r="U362" s="14" t="s">
        <v>51</v>
      </c>
      <c r="V362" s="19" t="n">
        <v>0.16</v>
      </c>
      <c r="W362" s="14" t="s">
        <v>371</v>
      </c>
      <c r="X362" s="14" t="s">
        <v>59</v>
      </c>
      <c r="Y362" s="14" t="s">
        <v>48</v>
      </c>
      <c r="Z362" s="15" t="n">
        <v>1</v>
      </c>
      <c r="AA362" s="14" t="n">
        <v>22217.38</v>
      </c>
      <c r="AB362" s="14" t="s">
        <v>54</v>
      </c>
      <c r="AC362" s="20" t="n">
        <v>195967</v>
      </c>
      <c r="AD362" s="20" t="n">
        <v>1</v>
      </c>
      <c r="AE362" s="14" t="n">
        <v>22217.38</v>
      </c>
      <c r="AF362" s="16" t="n">
        <v>0</v>
      </c>
      <c r="AG362" s="21"/>
      <c r="AH362" s="2" t="n">
        <v>77840.75</v>
      </c>
      <c r="AI362" s="2" t="s">
        <v>371</v>
      </c>
      <c r="AJ362" s="2" t="s">
        <v>59</v>
      </c>
      <c r="AK362" s="2" t="s">
        <v>56</v>
      </c>
      <c r="AL362" s="2" t="n">
        <v>0</v>
      </c>
      <c r="AM362" s="2" t="s">
        <v>57</v>
      </c>
      <c r="AN362" s="2" t="n">
        <v>1</v>
      </c>
      <c r="AO362" s="2" t="n">
        <v>22217.38</v>
      </c>
      <c r="AP362" s="21" t="n">
        <f aca="false">+AO362/1.16</f>
        <v>19152.9137931035</v>
      </c>
      <c r="AQ362" s="21" t="n">
        <f aca="false">+AP362*0.16</f>
        <v>3064.46620689655</v>
      </c>
      <c r="AR362" s="2" t="s">
        <v>348</v>
      </c>
      <c r="AS362" s="2" t="s">
        <v>343</v>
      </c>
      <c r="AT362" s="2" t="s">
        <v>346</v>
      </c>
      <c r="AU362" s="2" t="s">
        <v>345</v>
      </c>
      <c r="BJ362" s="16" t="n">
        <v>19152.9137931035</v>
      </c>
      <c r="BK362" s="15" t="s">
        <v>50</v>
      </c>
      <c r="BL362" s="16" t="n">
        <v>3064.46620689655</v>
      </c>
      <c r="BM362" s="14" t="s">
        <v>51</v>
      </c>
      <c r="BN362" s="19" t="n">
        <v>0.16</v>
      </c>
    </row>
    <row r="363" customFormat="false" ht="12.75" hidden="false" customHeight="true" outlineLevel="0" collapsed="false">
      <c r="A363" s="14"/>
      <c r="B363" s="14"/>
      <c r="C363" s="15"/>
      <c r="D363" s="15"/>
      <c r="E363" s="15"/>
      <c r="F363" s="15"/>
      <c r="G363" s="15"/>
      <c r="H363" s="14"/>
      <c r="I363" s="14"/>
      <c r="J363" s="14"/>
      <c r="K363" s="14"/>
      <c r="L363" s="17"/>
      <c r="M363" s="18" t="s">
        <v>48</v>
      </c>
      <c r="N363" s="18" t="s">
        <v>49</v>
      </c>
      <c r="O363" s="15" t="n">
        <v>1</v>
      </c>
      <c r="P363" s="14"/>
      <c r="Q363" s="14"/>
      <c r="R363" s="16" t="n">
        <v>2530.43965517241</v>
      </c>
      <c r="S363" s="15" t="s">
        <v>50</v>
      </c>
      <c r="T363" s="16" t="n">
        <v>404.870344827586</v>
      </c>
      <c r="U363" s="14" t="s">
        <v>51</v>
      </c>
      <c r="V363" s="19" t="n">
        <v>0.16</v>
      </c>
      <c r="W363" s="14" t="s">
        <v>372</v>
      </c>
      <c r="X363" s="14" t="s">
        <v>59</v>
      </c>
      <c r="Y363" s="14" t="s">
        <v>48</v>
      </c>
      <c r="Z363" s="15" t="n">
        <v>1</v>
      </c>
      <c r="AA363" s="14" t="n">
        <v>2935.31</v>
      </c>
      <c r="AB363" s="14" t="s">
        <v>54</v>
      </c>
      <c r="AC363" s="20" t="n">
        <v>197503</v>
      </c>
      <c r="AD363" s="20" t="n">
        <v>1</v>
      </c>
      <c r="AE363" s="14" t="n">
        <v>2935.31</v>
      </c>
      <c r="AF363" s="16" t="n">
        <v>0</v>
      </c>
      <c r="AG363" s="21"/>
      <c r="AI363" s="2" t="s">
        <v>372</v>
      </c>
      <c r="AJ363" s="2" t="s">
        <v>59</v>
      </c>
      <c r="AK363" s="2" t="s">
        <v>56</v>
      </c>
      <c r="AL363" s="2" t="n">
        <v>0</v>
      </c>
      <c r="AM363" s="2" t="s">
        <v>57</v>
      </c>
      <c r="AN363" s="2" t="n">
        <v>1</v>
      </c>
      <c r="AO363" s="2" t="n">
        <v>2935.31</v>
      </c>
      <c r="AP363" s="21" t="n">
        <f aca="false">+AO363/1.16</f>
        <v>2530.43965517241</v>
      </c>
      <c r="AQ363" s="21" t="n">
        <f aca="false">+AP363*0.16</f>
        <v>404.870344827586</v>
      </c>
      <c r="BJ363" s="16" t="n">
        <v>2530.43965517241</v>
      </c>
      <c r="BK363" s="15" t="s">
        <v>50</v>
      </c>
      <c r="BL363" s="16" t="n">
        <v>404.870344827586</v>
      </c>
      <c r="BM363" s="14" t="s">
        <v>51</v>
      </c>
      <c r="BN363" s="19" t="n">
        <v>0.16</v>
      </c>
    </row>
    <row r="364" customFormat="false" ht="12.75" hidden="false" customHeight="true" outlineLevel="0" collapsed="false">
      <c r="A364" s="14"/>
      <c r="B364" s="14"/>
      <c r="C364" s="15"/>
      <c r="D364" s="15"/>
      <c r="E364" s="15"/>
      <c r="F364" s="15"/>
      <c r="G364" s="15"/>
      <c r="H364" s="14"/>
      <c r="I364" s="14"/>
      <c r="J364" s="14"/>
      <c r="K364" s="14"/>
      <c r="L364" s="17"/>
      <c r="M364" s="18" t="s">
        <v>48</v>
      </c>
      <c r="N364" s="18" t="s">
        <v>49</v>
      </c>
      <c r="O364" s="15" t="n">
        <v>1</v>
      </c>
      <c r="P364" s="14"/>
      <c r="Q364" s="14"/>
      <c r="R364" s="16" t="n">
        <v>5732.11206896552</v>
      </c>
      <c r="S364" s="15" t="s">
        <v>50</v>
      </c>
      <c r="T364" s="16" t="n">
        <v>917.137931034483</v>
      </c>
      <c r="U364" s="14" t="s">
        <v>51</v>
      </c>
      <c r="V364" s="19" t="n">
        <v>0.16</v>
      </c>
      <c r="W364" s="14" t="s">
        <v>373</v>
      </c>
      <c r="X364" s="14" t="s">
        <v>59</v>
      </c>
      <c r="Y364" s="14" t="s">
        <v>48</v>
      </c>
      <c r="Z364" s="15" t="n">
        <v>1</v>
      </c>
      <c r="AA364" s="14" t="n">
        <v>6649.25</v>
      </c>
      <c r="AB364" s="14" t="s">
        <v>54</v>
      </c>
      <c r="AC364" s="20" t="n">
        <v>197613</v>
      </c>
      <c r="AD364" s="20" t="n">
        <v>1</v>
      </c>
      <c r="AE364" s="14" t="n">
        <v>6649.25</v>
      </c>
      <c r="AF364" s="16" t="n">
        <v>0</v>
      </c>
      <c r="AG364" s="21"/>
      <c r="AI364" s="2" t="s">
        <v>373</v>
      </c>
      <c r="AJ364" s="2" t="s">
        <v>59</v>
      </c>
      <c r="AK364" s="2" t="s">
        <v>56</v>
      </c>
      <c r="AL364" s="2" t="n">
        <v>0</v>
      </c>
      <c r="AM364" s="2" t="s">
        <v>57</v>
      </c>
      <c r="AN364" s="2" t="n">
        <v>1</v>
      </c>
      <c r="AO364" s="2" t="n">
        <v>6649.25</v>
      </c>
      <c r="AP364" s="21" t="n">
        <f aca="false">+AO364/1.16</f>
        <v>5732.11206896552</v>
      </c>
      <c r="AQ364" s="21" t="n">
        <f aca="false">+AP364*0.16</f>
        <v>917.137931034483</v>
      </c>
      <c r="BJ364" s="16" t="n">
        <v>5732.11206896552</v>
      </c>
      <c r="BK364" s="15" t="s">
        <v>50</v>
      </c>
      <c r="BL364" s="16" t="n">
        <v>917.137931034483</v>
      </c>
      <c r="BM364" s="14" t="s">
        <v>51</v>
      </c>
      <c r="BN364" s="19" t="n">
        <v>0.16</v>
      </c>
    </row>
    <row r="365" customFormat="false" ht="12.75" hidden="false" customHeight="true" outlineLevel="0" collapsed="false">
      <c r="A365" s="14"/>
      <c r="B365" s="14"/>
      <c r="C365" s="15"/>
      <c r="D365" s="15"/>
      <c r="E365" s="15"/>
      <c r="F365" s="15"/>
      <c r="G365" s="15"/>
      <c r="H365" s="14"/>
      <c r="I365" s="14"/>
      <c r="J365" s="14"/>
      <c r="K365" s="14"/>
      <c r="L365" s="17"/>
      <c r="M365" s="18" t="s">
        <v>48</v>
      </c>
      <c r="N365" s="18" t="s">
        <v>49</v>
      </c>
      <c r="O365" s="15" t="n">
        <v>1</v>
      </c>
      <c r="P365" s="14"/>
      <c r="Q365" s="14"/>
      <c r="R365" s="16" t="n">
        <v>23394.4396551724</v>
      </c>
      <c r="S365" s="15" t="s">
        <v>50</v>
      </c>
      <c r="T365" s="16" t="n">
        <v>3743.11034482759</v>
      </c>
      <c r="U365" s="14" t="s">
        <v>51</v>
      </c>
      <c r="V365" s="19" t="n">
        <v>0.16</v>
      </c>
      <c r="W365" s="14" t="s">
        <v>374</v>
      </c>
      <c r="X365" s="14" t="s">
        <v>59</v>
      </c>
      <c r="Y365" s="14" t="s">
        <v>48</v>
      </c>
      <c r="Z365" s="15" t="n">
        <v>1</v>
      </c>
      <c r="AA365" s="14" t="n">
        <v>27137.55</v>
      </c>
      <c r="AB365" s="14" t="s">
        <v>54</v>
      </c>
      <c r="AC365" s="20" t="n">
        <v>199099</v>
      </c>
      <c r="AD365" s="20" t="n">
        <v>1</v>
      </c>
      <c r="AE365" s="14" t="n">
        <v>27137.55</v>
      </c>
      <c r="AF365" s="16" t="n">
        <v>0</v>
      </c>
      <c r="AG365" s="21"/>
      <c r="AI365" s="2" t="s">
        <v>374</v>
      </c>
      <c r="AJ365" s="2" t="s">
        <v>59</v>
      </c>
      <c r="AK365" s="2" t="s">
        <v>56</v>
      </c>
      <c r="AL365" s="2" t="n">
        <v>0</v>
      </c>
      <c r="AM365" s="2" t="s">
        <v>57</v>
      </c>
      <c r="AN365" s="2" t="n">
        <v>1</v>
      </c>
      <c r="AO365" s="2" t="n">
        <v>27137.55</v>
      </c>
      <c r="AP365" s="21" t="n">
        <f aca="false">+AO365/1.16</f>
        <v>23394.4396551724</v>
      </c>
      <c r="AQ365" s="21" t="n">
        <f aca="false">+AP365*0.16</f>
        <v>3743.11034482759</v>
      </c>
      <c r="BJ365" s="16" t="n">
        <v>23394.4396551724</v>
      </c>
      <c r="BK365" s="15" t="s">
        <v>50</v>
      </c>
      <c r="BL365" s="16" t="n">
        <v>3743.11034482759</v>
      </c>
      <c r="BM365" s="14" t="s">
        <v>51</v>
      </c>
      <c r="BN365" s="19" t="n">
        <v>0.16</v>
      </c>
    </row>
    <row r="366" customFormat="false" ht="12.75" hidden="false" customHeight="true" outlineLevel="0" collapsed="false">
      <c r="A366" s="14"/>
      <c r="B366" s="14"/>
      <c r="C366" s="15"/>
      <c r="D366" s="15"/>
      <c r="E366" s="15"/>
      <c r="F366" s="15"/>
      <c r="G366" s="15"/>
      <c r="H366" s="14"/>
      <c r="I366" s="14"/>
      <c r="J366" s="14"/>
      <c r="K366" s="14"/>
      <c r="L366" s="17"/>
      <c r="M366" s="18" t="s">
        <v>48</v>
      </c>
      <c r="N366" s="18" t="s">
        <v>49</v>
      </c>
      <c r="O366" s="15" t="n">
        <v>1</v>
      </c>
      <c r="P366" s="14"/>
      <c r="Q366" s="14"/>
      <c r="R366" s="16" t="n">
        <v>3770.62068965517</v>
      </c>
      <c r="S366" s="15" t="s">
        <v>50</v>
      </c>
      <c r="T366" s="16" t="n">
        <v>603.299310344828</v>
      </c>
      <c r="U366" s="14" t="s">
        <v>51</v>
      </c>
      <c r="V366" s="19" t="n">
        <v>0.16</v>
      </c>
      <c r="W366" s="14" t="s">
        <v>375</v>
      </c>
      <c r="X366" s="14" t="s">
        <v>59</v>
      </c>
      <c r="Y366" s="14" t="s">
        <v>48</v>
      </c>
      <c r="Z366" s="15" t="n">
        <v>1</v>
      </c>
      <c r="AA366" s="14" t="n">
        <v>4373.92</v>
      </c>
      <c r="AB366" s="14" t="s">
        <v>54</v>
      </c>
      <c r="AC366" s="20" t="n">
        <v>199100</v>
      </c>
      <c r="AD366" s="20" t="n">
        <v>1</v>
      </c>
      <c r="AE366" s="14" t="n">
        <v>4373.92</v>
      </c>
      <c r="AF366" s="16" t="n">
        <v>0</v>
      </c>
      <c r="AG366" s="21"/>
      <c r="AI366" s="2" t="s">
        <v>375</v>
      </c>
      <c r="AJ366" s="2" t="s">
        <v>59</v>
      </c>
      <c r="AK366" s="2" t="s">
        <v>56</v>
      </c>
      <c r="AL366" s="2" t="n">
        <v>0</v>
      </c>
      <c r="AM366" s="2" t="s">
        <v>57</v>
      </c>
      <c r="AN366" s="2" t="n">
        <v>1</v>
      </c>
      <c r="AO366" s="2" t="n">
        <v>4373.92</v>
      </c>
      <c r="AP366" s="21" t="n">
        <f aca="false">+AO366/1.16</f>
        <v>3770.62068965517</v>
      </c>
      <c r="AQ366" s="21" t="n">
        <f aca="false">+AP366*0.16</f>
        <v>603.299310344828</v>
      </c>
      <c r="BJ366" s="16" t="n">
        <v>3770.62068965517</v>
      </c>
      <c r="BK366" s="15" t="s">
        <v>50</v>
      </c>
      <c r="BL366" s="16" t="n">
        <v>603.299310344828</v>
      </c>
      <c r="BM366" s="14" t="s">
        <v>51</v>
      </c>
      <c r="BN366" s="19" t="n">
        <v>0.16</v>
      </c>
    </row>
    <row r="367" customFormat="false" ht="12.75" hidden="false" customHeight="true" outlineLevel="0" collapsed="false">
      <c r="A367" s="14"/>
      <c r="B367" s="14"/>
      <c r="C367" s="15"/>
      <c r="D367" s="15"/>
      <c r="E367" s="15"/>
      <c r="F367" s="15"/>
      <c r="G367" s="15"/>
      <c r="H367" s="14"/>
      <c r="I367" s="14"/>
      <c r="J367" s="14"/>
      <c r="K367" s="14"/>
      <c r="L367" s="17"/>
      <c r="M367" s="18" t="s">
        <v>48</v>
      </c>
      <c r="N367" s="18" t="s">
        <v>49</v>
      </c>
      <c r="O367" s="15" t="n">
        <v>1</v>
      </c>
      <c r="P367" s="14"/>
      <c r="Q367" s="14"/>
      <c r="R367" s="16" t="n">
        <v>3990.39655172414</v>
      </c>
      <c r="S367" s="15" t="s">
        <v>50</v>
      </c>
      <c r="T367" s="16" t="n">
        <v>638.463448275862</v>
      </c>
      <c r="U367" s="14" t="s">
        <v>51</v>
      </c>
      <c r="V367" s="19" t="n">
        <v>0.16</v>
      </c>
      <c r="W367" s="14" t="s">
        <v>376</v>
      </c>
      <c r="X367" s="14" t="s">
        <v>59</v>
      </c>
      <c r="Y367" s="14" t="s">
        <v>48</v>
      </c>
      <c r="Z367" s="15" t="n">
        <v>1</v>
      </c>
      <c r="AA367" s="14" t="n">
        <v>4628.86</v>
      </c>
      <c r="AB367" s="14" t="s">
        <v>54</v>
      </c>
      <c r="AC367" s="20" t="n">
        <v>200470</v>
      </c>
      <c r="AD367" s="20" t="n">
        <v>1</v>
      </c>
      <c r="AE367" s="14" t="n">
        <v>4628.86</v>
      </c>
      <c r="AF367" s="16" t="n">
        <v>0</v>
      </c>
      <c r="AG367" s="21"/>
      <c r="AI367" s="2" t="s">
        <v>376</v>
      </c>
      <c r="AJ367" s="2" t="s">
        <v>59</v>
      </c>
      <c r="AK367" s="2" t="s">
        <v>56</v>
      </c>
      <c r="AL367" s="2" t="n">
        <v>0</v>
      </c>
      <c r="AM367" s="2" t="s">
        <v>57</v>
      </c>
      <c r="AN367" s="2" t="n">
        <v>1</v>
      </c>
      <c r="AO367" s="2" t="n">
        <v>4628.86</v>
      </c>
      <c r="AP367" s="21" t="n">
        <f aca="false">+AO367/1.16</f>
        <v>3990.39655172414</v>
      </c>
      <c r="AQ367" s="21" t="n">
        <f aca="false">+AP367*0.16</f>
        <v>638.463448275862</v>
      </c>
      <c r="BJ367" s="16" t="n">
        <v>3990.39655172414</v>
      </c>
      <c r="BK367" s="15" t="s">
        <v>50</v>
      </c>
      <c r="BL367" s="16" t="n">
        <v>638.463448275862</v>
      </c>
      <c r="BM367" s="14" t="s">
        <v>51</v>
      </c>
      <c r="BN367" s="19" t="n">
        <v>0.16</v>
      </c>
    </row>
    <row r="368" customFormat="false" ht="12.75" hidden="false" customHeight="true" outlineLevel="0" collapsed="false">
      <c r="A368" s="14"/>
      <c r="B368" s="14"/>
      <c r="C368" s="15"/>
      <c r="D368" s="15"/>
      <c r="E368" s="15"/>
      <c r="F368" s="15"/>
      <c r="G368" s="15"/>
      <c r="H368" s="14"/>
      <c r="I368" s="14"/>
      <c r="J368" s="14"/>
      <c r="K368" s="14"/>
      <c r="L368" s="17"/>
      <c r="M368" s="18" t="s">
        <v>48</v>
      </c>
      <c r="N368" s="18" t="s">
        <v>49</v>
      </c>
      <c r="O368" s="15" t="n">
        <v>1</v>
      </c>
      <c r="P368" s="14"/>
      <c r="Q368" s="14"/>
      <c r="R368" s="16" t="n">
        <v>8533.1724137931</v>
      </c>
      <c r="S368" s="15" t="s">
        <v>50</v>
      </c>
      <c r="T368" s="16" t="n">
        <v>1365.3075862069</v>
      </c>
      <c r="U368" s="14" t="s">
        <v>51</v>
      </c>
      <c r="V368" s="19" t="n">
        <v>0.16</v>
      </c>
      <c r="W368" s="14" t="s">
        <v>377</v>
      </c>
      <c r="X368" s="14" t="s">
        <v>59</v>
      </c>
      <c r="Y368" s="14" t="s">
        <v>48</v>
      </c>
      <c r="Z368" s="15" t="n">
        <v>1</v>
      </c>
      <c r="AA368" s="14" t="n">
        <v>9898.48</v>
      </c>
      <c r="AB368" s="14" t="s">
        <v>54</v>
      </c>
      <c r="AC368" s="20" t="n">
        <v>203081</v>
      </c>
      <c r="AD368" s="20" t="n">
        <v>1</v>
      </c>
      <c r="AE368" s="14" t="n">
        <v>9898.48</v>
      </c>
      <c r="AF368" s="16" t="n">
        <v>0</v>
      </c>
      <c r="AG368" s="21"/>
      <c r="AI368" s="2" t="s">
        <v>377</v>
      </c>
      <c r="AJ368" s="2" t="s">
        <v>59</v>
      </c>
      <c r="AK368" s="2" t="s">
        <v>56</v>
      </c>
      <c r="AL368" s="2" t="n">
        <v>0</v>
      </c>
      <c r="AM368" s="2" t="s">
        <v>57</v>
      </c>
      <c r="AN368" s="2" t="n">
        <v>1</v>
      </c>
      <c r="AO368" s="2" t="n">
        <v>9898.48</v>
      </c>
      <c r="AP368" s="21" t="n">
        <f aca="false">+AO368/1.16</f>
        <v>8533.1724137931</v>
      </c>
      <c r="AQ368" s="21" t="n">
        <f aca="false">+AP368*0.16</f>
        <v>1365.3075862069</v>
      </c>
      <c r="BJ368" s="16" t="n">
        <v>8533.1724137931</v>
      </c>
      <c r="BK368" s="15" t="s">
        <v>50</v>
      </c>
      <c r="BL368" s="16" t="n">
        <v>1365.3075862069</v>
      </c>
      <c r="BM368" s="14" t="s">
        <v>51</v>
      </c>
      <c r="BN368" s="19" t="n">
        <v>0.16</v>
      </c>
    </row>
    <row r="369" customFormat="false" ht="12.75" hidden="true" customHeight="true" outlineLevel="0" collapsed="false">
      <c r="A369" s="14"/>
      <c r="B369" s="14"/>
      <c r="C369" s="15"/>
      <c r="D369" s="15"/>
      <c r="E369" s="15"/>
      <c r="F369" s="15"/>
      <c r="G369" s="15"/>
      <c r="H369" s="14"/>
      <c r="I369" s="14"/>
      <c r="J369" s="14"/>
      <c r="K369" s="14"/>
      <c r="L369" s="17"/>
      <c r="M369" s="18"/>
      <c r="N369" s="18"/>
      <c r="O369" s="15"/>
      <c r="P369" s="14"/>
      <c r="Q369" s="14"/>
      <c r="R369" s="16" t="n">
        <f aca="false" t="array" ref="R369:R369">SUM(ROUND(R362:R368,2))</f>
        <v>67104.09</v>
      </c>
      <c r="S369" s="15"/>
      <c r="T369" s="16" t="n">
        <f aca="false" t="array" ref="T369:T369">SUM(ROUND(T362:T368,2))</f>
        <v>10736.66</v>
      </c>
      <c r="U369" s="14"/>
      <c r="V369" s="19"/>
      <c r="W369" s="14"/>
      <c r="X369" s="14"/>
      <c r="Y369" s="14"/>
      <c r="Z369" s="15"/>
      <c r="AA369" s="14"/>
      <c r="AB369" s="14"/>
      <c r="AC369" s="20"/>
      <c r="AD369" s="20"/>
      <c r="AE369" s="14"/>
      <c r="AF369" s="16"/>
      <c r="AG369" s="21"/>
      <c r="AP369" s="21"/>
      <c r="AQ369" s="21"/>
      <c r="BJ369" s="16" t="n">
        <f aca="false" t="array" ref="BJ369:BJ369">SUM(ROUND(BJ362:BJ368,2))</f>
        <v>67104.09</v>
      </c>
      <c r="BK369" s="15"/>
      <c r="BL369" s="16" t="n">
        <f aca="false" t="array" ref="BL369:BL369">SUM(ROUND(BL362:BL368,2))</f>
        <v>10736.66</v>
      </c>
      <c r="BM369" s="14"/>
      <c r="BN369" s="19"/>
    </row>
    <row r="370" customFormat="false" ht="12.75" hidden="true" customHeight="true" outlineLevel="0" collapsed="false">
      <c r="A370" s="14"/>
      <c r="B370" s="14"/>
      <c r="C370" s="15"/>
      <c r="D370" s="15"/>
      <c r="E370" s="15"/>
      <c r="F370" s="15"/>
      <c r="G370" s="15"/>
      <c r="H370" s="14"/>
      <c r="I370" s="14"/>
      <c r="J370" s="14"/>
      <c r="K370" s="14"/>
      <c r="L370" s="17"/>
      <c r="M370" s="18"/>
      <c r="N370" s="18"/>
      <c r="O370" s="15"/>
      <c r="P370" s="14"/>
      <c r="Q370" s="14"/>
      <c r="R370" s="16"/>
      <c r="S370" s="15"/>
      <c r="T370" s="16"/>
      <c r="U370" s="14"/>
      <c r="V370" s="19"/>
      <c r="W370" s="14"/>
      <c r="X370" s="14"/>
      <c r="Y370" s="14"/>
      <c r="Z370" s="15"/>
      <c r="AA370" s="14"/>
      <c r="AB370" s="14"/>
      <c r="AC370" s="20"/>
      <c r="AD370" s="20"/>
      <c r="AE370" s="14"/>
      <c r="AF370" s="16"/>
      <c r="AG370" s="21"/>
      <c r="AP370" s="21"/>
      <c r="AQ370" s="21"/>
      <c r="BJ370" s="16"/>
      <c r="BK370" s="15"/>
      <c r="BL370" s="16"/>
      <c r="BM370" s="14"/>
      <c r="BN370" s="19"/>
    </row>
    <row r="371" customFormat="false" ht="12.75" hidden="true" customHeight="true" outlineLevel="0" collapsed="false">
      <c r="A371" s="14"/>
      <c r="B371" s="14"/>
      <c r="C371" s="15"/>
      <c r="D371" s="15"/>
      <c r="E371" s="15"/>
      <c r="F371" s="15"/>
      <c r="G371" s="15"/>
      <c r="H371" s="14"/>
      <c r="I371" s="14"/>
      <c r="J371" s="14"/>
      <c r="K371" s="14"/>
      <c r="L371" s="17"/>
      <c r="M371" s="18"/>
      <c r="N371" s="18"/>
      <c r="O371" s="15"/>
      <c r="P371" s="14"/>
      <c r="Q371" s="14"/>
      <c r="R371" s="16"/>
      <c r="S371" s="15"/>
      <c r="T371" s="16"/>
      <c r="U371" s="14"/>
      <c r="V371" s="19"/>
      <c r="W371" s="14"/>
      <c r="X371" s="14"/>
      <c r="Y371" s="14"/>
      <c r="Z371" s="15"/>
      <c r="AA371" s="14"/>
      <c r="AB371" s="14"/>
      <c r="AC371" s="20"/>
      <c r="AD371" s="20"/>
      <c r="AE371" s="14"/>
      <c r="AF371" s="16"/>
      <c r="AG371" s="21"/>
      <c r="AP371" s="21"/>
      <c r="AQ371" s="21"/>
      <c r="BJ371" s="16"/>
      <c r="BK371" s="15"/>
      <c r="BL371" s="16"/>
      <c r="BM371" s="14"/>
      <c r="BN371" s="19"/>
    </row>
    <row r="372" customFormat="false" ht="12.75" hidden="false" customHeight="true" outlineLevel="0" collapsed="false">
      <c r="A372" s="13" t="n">
        <v>23</v>
      </c>
      <c r="B372" s="14" t="n">
        <v>601</v>
      </c>
      <c r="C372" s="15" t="str">
        <f aca="false">AS372</f>
        <v>MOB820505E93</v>
      </c>
      <c r="D372" s="15" t="s">
        <v>797</v>
      </c>
      <c r="E372" s="15" t="str">
        <f aca="false">AU372</f>
        <v>omar@mbk.com.mx</v>
      </c>
      <c r="F372" s="15" t="str">
        <f aca="false">AT372</f>
        <v>03100</v>
      </c>
      <c r="G372" s="15" t="n">
        <v>601</v>
      </c>
      <c r="H372" s="14" t="n">
        <v>550076995</v>
      </c>
      <c r="I372" s="16" t="n">
        <f aca="false">R376</f>
        <v>158402.44</v>
      </c>
      <c r="J372" s="14" t="n">
        <v>183746.83</v>
      </c>
      <c r="K372" s="16" t="n">
        <f aca="false">T376</f>
        <v>25344.39</v>
      </c>
      <c r="L372" s="17" t="n">
        <v>45013.5</v>
      </c>
      <c r="M372" s="18" t="s">
        <v>48</v>
      </c>
      <c r="N372" s="18" t="s">
        <v>49</v>
      </c>
      <c r="O372" s="15" t="n">
        <v>1</v>
      </c>
      <c r="P372" s="14" t="n">
        <v>183746.83</v>
      </c>
      <c r="Q372" s="14" t="n">
        <v>183746.83</v>
      </c>
      <c r="R372" s="16" t="n">
        <v>7916.23275862069</v>
      </c>
      <c r="S372" s="15" t="s">
        <v>50</v>
      </c>
      <c r="T372" s="16" t="n">
        <v>1266.59724137931</v>
      </c>
      <c r="U372" s="14" t="s">
        <v>51</v>
      </c>
      <c r="V372" s="19" t="n">
        <v>0.16</v>
      </c>
      <c r="W372" s="14" t="s">
        <v>378</v>
      </c>
      <c r="X372" s="14" t="s">
        <v>59</v>
      </c>
      <c r="Y372" s="14" t="s">
        <v>48</v>
      </c>
      <c r="Z372" s="15" t="n">
        <v>1</v>
      </c>
      <c r="AA372" s="14" t="n">
        <v>9182.83</v>
      </c>
      <c r="AB372" s="14" t="s">
        <v>54</v>
      </c>
      <c r="AC372" s="20" t="n">
        <v>197393</v>
      </c>
      <c r="AD372" s="20" t="n">
        <v>1</v>
      </c>
      <c r="AE372" s="14" t="n">
        <v>9182.83</v>
      </c>
      <c r="AF372" s="16" t="n">
        <v>0</v>
      </c>
      <c r="AG372" s="21"/>
      <c r="AH372" s="2" t="n">
        <v>183746.83</v>
      </c>
      <c r="AI372" s="2" t="s">
        <v>378</v>
      </c>
      <c r="AJ372" s="2" t="s">
        <v>59</v>
      </c>
      <c r="AK372" s="2" t="s">
        <v>56</v>
      </c>
      <c r="AL372" s="2" t="n">
        <v>0</v>
      </c>
      <c r="AM372" s="2" t="s">
        <v>57</v>
      </c>
      <c r="AN372" s="2" t="n">
        <v>1</v>
      </c>
      <c r="AO372" s="2" t="n">
        <v>9182.83</v>
      </c>
      <c r="AP372" s="21" t="n">
        <f aca="false">+AO372/1.16</f>
        <v>7916.23275862069</v>
      </c>
      <c r="AQ372" s="21" t="n">
        <f aca="false">+AP372*0.16</f>
        <v>1266.59724137931</v>
      </c>
      <c r="AR372" s="2" t="s">
        <v>348</v>
      </c>
      <c r="AS372" s="2" t="s">
        <v>343</v>
      </c>
      <c r="AT372" s="2" t="s">
        <v>346</v>
      </c>
      <c r="AU372" s="2" t="s">
        <v>345</v>
      </c>
      <c r="BJ372" s="16" t="n">
        <v>7916.23275862069</v>
      </c>
      <c r="BK372" s="15" t="s">
        <v>50</v>
      </c>
      <c r="BL372" s="16" t="n">
        <v>1266.59724137931</v>
      </c>
      <c r="BM372" s="14" t="s">
        <v>51</v>
      </c>
      <c r="BN372" s="19" t="n">
        <v>0.16</v>
      </c>
    </row>
    <row r="373" customFormat="false" ht="12.75" hidden="false" customHeight="true" outlineLevel="0" collapsed="false">
      <c r="A373" s="14"/>
      <c r="B373" s="14"/>
      <c r="C373" s="15"/>
      <c r="D373" s="15"/>
      <c r="E373" s="15"/>
      <c r="F373" s="15"/>
      <c r="G373" s="15"/>
      <c r="H373" s="14"/>
      <c r="I373" s="14"/>
      <c r="J373" s="14"/>
      <c r="K373" s="14"/>
      <c r="L373" s="17"/>
      <c r="M373" s="18" t="s">
        <v>48</v>
      </c>
      <c r="N373" s="18" t="s">
        <v>49</v>
      </c>
      <c r="O373" s="15" t="n">
        <v>1</v>
      </c>
      <c r="P373" s="14"/>
      <c r="Q373" s="14"/>
      <c r="R373" s="16" t="n">
        <v>26783.4482758621</v>
      </c>
      <c r="S373" s="15" t="s">
        <v>50</v>
      </c>
      <c r="T373" s="16" t="n">
        <v>4285.35172413793</v>
      </c>
      <c r="U373" s="14" t="s">
        <v>51</v>
      </c>
      <c r="V373" s="19" t="n">
        <v>0.16</v>
      </c>
      <c r="W373" s="14" t="s">
        <v>379</v>
      </c>
      <c r="X373" s="14" t="s">
        <v>59</v>
      </c>
      <c r="Y373" s="14" t="s">
        <v>48</v>
      </c>
      <c r="Z373" s="15" t="n">
        <v>1</v>
      </c>
      <c r="AA373" s="14" t="n">
        <v>31068.8</v>
      </c>
      <c r="AB373" s="14" t="s">
        <v>54</v>
      </c>
      <c r="AC373" s="20" t="n">
        <v>197480</v>
      </c>
      <c r="AD373" s="20" t="n">
        <v>1</v>
      </c>
      <c r="AE373" s="14" t="n">
        <v>31068.8</v>
      </c>
      <c r="AF373" s="16" t="n">
        <v>0</v>
      </c>
      <c r="AG373" s="21"/>
      <c r="AI373" s="2" t="s">
        <v>379</v>
      </c>
      <c r="AJ373" s="2" t="s">
        <v>59</v>
      </c>
      <c r="AK373" s="2" t="s">
        <v>56</v>
      </c>
      <c r="AL373" s="2" t="n">
        <v>0</v>
      </c>
      <c r="AM373" s="2" t="s">
        <v>57</v>
      </c>
      <c r="AN373" s="2" t="n">
        <v>1</v>
      </c>
      <c r="AO373" s="2" t="n">
        <v>31068.8</v>
      </c>
      <c r="AP373" s="21" t="n">
        <f aca="false">+AO373/1.16</f>
        <v>26783.4482758621</v>
      </c>
      <c r="AQ373" s="21" t="n">
        <f aca="false">+AP373*0.16</f>
        <v>4285.35172413793</v>
      </c>
      <c r="BJ373" s="16" t="n">
        <v>26783.4482758621</v>
      </c>
      <c r="BK373" s="15" t="s">
        <v>50</v>
      </c>
      <c r="BL373" s="16" t="n">
        <v>4285.35172413793</v>
      </c>
      <c r="BM373" s="14" t="s">
        <v>51</v>
      </c>
      <c r="BN373" s="19" t="n">
        <v>0.16</v>
      </c>
    </row>
    <row r="374" customFormat="false" ht="12.75" hidden="false" customHeight="true" outlineLevel="0" collapsed="false">
      <c r="A374" s="14"/>
      <c r="B374" s="14"/>
      <c r="C374" s="15"/>
      <c r="D374" s="15"/>
      <c r="E374" s="15"/>
      <c r="F374" s="15"/>
      <c r="G374" s="15"/>
      <c r="H374" s="14"/>
      <c r="I374" s="14"/>
      <c r="J374" s="14"/>
      <c r="K374" s="14"/>
      <c r="L374" s="17"/>
      <c r="M374" s="18" t="s">
        <v>48</v>
      </c>
      <c r="N374" s="18" t="s">
        <v>49</v>
      </c>
      <c r="O374" s="15" t="n">
        <v>1</v>
      </c>
      <c r="P374" s="14"/>
      <c r="Q374" s="14"/>
      <c r="R374" s="16" t="n">
        <v>119665.879310345</v>
      </c>
      <c r="S374" s="15" t="s">
        <v>50</v>
      </c>
      <c r="T374" s="16" t="n">
        <v>19146.5406896552</v>
      </c>
      <c r="U374" s="14" t="s">
        <v>51</v>
      </c>
      <c r="V374" s="19" t="n">
        <v>0.16</v>
      </c>
      <c r="W374" s="14" t="s">
        <v>380</v>
      </c>
      <c r="X374" s="14" t="s">
        <v>59</v>
      </c>
      <c r="Y374" s="14" t="s">
        <v>48</v>
      </c>
      <c r="Z374" s="15" t="n">
        <v>1</v>
      </c>
      <c r="AA374" s="14" t="n">
        <v>138812.42</v>
      </c>
      <c r="AB374" s="14" t="s">
        <v>54</v>
      </c>
      <c r="AC374" s="20" t="n">
        <v>198708</v>
      </c>
      <c r="AD374" s="20" t="n">
        <v>1</v>
      </c>
      <c r="AE374" s="14" t="n">
        <v>138812.42</v>
      </c>
      <c r="AF374" s="16" t="n">
        <v>0</v>
      </c>
      <c r="AG374" s="21"/>
      <c r="AI374" s="2" t="s">
        <v>380</v>
      </c>
      <c r="AJ374" s="2" t="s">
        <v>59</v>
      </c>
      <c r="AK374" s="2" t="s">
        <v>56</v>
      </c>
      <c r="AL374" s="2" t="n">
        <v>0</v>
      </c>
      <c r="AM374" s="2" t="s">
        <v>57</v>
      </c>
      <c r="AN374" s="2" t="n">
        <v>1</v>
      </c>
      <c r="AO374" s="2" t="n">
        <v>138812.42</v>
      </c>
      <c r="AP374" s="21" t="n">
        <f aca="false">+AO374/1.16</f>
        <v>119665.879310345</v>
      </c>
      <c r="AQ374" s="21" t="n">
        <f aca="false">+AP374*0.16</f>
        <v>19146.5406896552</v>
      </c>
      <c r="BJ374" s="16" t="n">
        <v>119665.879310345</v>
      </c>
      <c r="BK374" s="15" t="s">
        <v>50</v>
      </c>
      <c r="BL374" s="16" t="n">
        <v>19146.5406896552</v>
      </c>
      <c r="BM374" s="14" t="s">
        <v>51</v>
      </c>
      <c r="BN374" s="19" t="n">
        <v>0.16</v>
      </c>
    </row>
    <row r="375" customFormat="false" ht="12.75" hidden="false" customHeight="true" outlineLevel="0" collapsed="false">
      <c r="A375" s="14"/>
      <c r="B375" s="14"/>
      <c r="C375" s="15"/>
      <c r="D375" s="15"/>
      <c r="E375" s="15"/>
      <c r="F375" s="15"/>
      <c r="G375" s="15"/>
      <c r="H375" s="14"/>
      <c r="I375" s="14"/>
      <c r="J375" s="14"/>
      <c r="K375" s="14"/>
      <c r="L375" s="17"/>
      <c r="M375" s="18" t="s">
        <v>48</v>
      </c>
      <c r="N375" s="18" t="s">
        <v>49</v>
      </c>
      <c r="O375" s="15" t="n">
        <v>1</v>
      </c>
      <c r="P375" s="14"/>
      <c r="Q375" s="14"/>
      <c r="R375" s="16" t="n">
        <v>4036.87931034483</v>
      </c>
      <c r="S375" s="15" t="s">
        <v>50</v>
      </c>
      <c r="T375" s="16" t="n">
        <v>645.900689655172</v>
      </c>
      <c r="U375" s="14" t="s">
        <v>51</v>
      </c>
      <c r="V375" s="19" t="n">
        <v>0.16</v>
      </c>
      <c r="W375" s="14" t="s">
        <v>381</v>
      </c>
      <c r="X375" s="14" t="s">
        <v>59</v>
      </c>
      <c r="Y375" s="14" t="s">
        <v>48</v>
      </c>
      <c r="Z375" s="15" t="n">
        <v>1</v>
      </c>
      <c r="AA375" s="14" t="n">
        <v>4682.78</v>
      </c>
      <c r="AB375" s="14" t="s">
        <v>54</v>
      </c>
      <c r="AC375" s="20" t="n">
        <v>198870</v>
      </c>
      <c r="AD375" s="20" t="n">
        <v>1</v>
      </c>
      <c r="AE375" s="14" t="n">
        <v>4682.78</v>
      </c>
      <c r="AF375" s="16" t="n">
        <v>0</v>
      </c>
      <c r="AG375" s="21"/>
      <c r="AI375" s="2" t="s">
        <v>381</v>
      </c>
      <c r="AJ375" s="2" t="s">
        <v>59</v>
      </c>
      <c r="AK375" s="2" t="s">
        <v>56</v>
      </c>
      <c r="AL375" s="2" t="n">
        <v>0</v>
      </c>
      <c r="AM375" s="2" t="s">
        <v>57</v>
      </c>
      <c r="AN375" s="2" t="n">
        <v>1</v>
      </c>
      <c r="AO375" s="2" t="n">
        <v>4682.78</v>
      </c>
      <c r="AP375" s="21" t="n">
        <f aca="false">+AO375/1.16</f>
        <v>4036.87931034483</v>
      </c>
      <c r="AQ375" s="21" t="n">
        <f aca="false">+AP375*0.16</f>
        <v>645.900689655172</v>
      </c>
      <c r="BJ375" s="16" t="n">
        <v>4036.87931034483</v>
      </c>
      <c r="BK375" s="15" t="s">
        <v>50</v>
      </c>
      <c r="BL375" s="16" t="n">
        <v>645.900689655172</v>
      </c>
      <c r="BM375" s="14" t="s">
        <v>51</v>
      </c>
      <c r="BN375" s="19" t="n">
        <v>0.16</v>
      </c>
    </row>
    <row r="376" customFormat="false" ht="12.75" hidden="true" customHeight="true" outlineLevel="0" collapsed="false">
      <c r="A376" s="14"/>
      <c r="B376" s="14"/>
      <c r="C376" s="15"/>
      <c r="D376" s="15"/>
      <c r="E376" s="15"/>
      <c r="F376" s="15"/>
      <c r="G376" s="15"/>
      <c r="H376" s="14"/>
      <c r="I376" s="14"/>
      <c r="J376" s="14"/>
      <c r="K376" s="14"/>
      <c r="L376" s="17"/>
      <c r="M376" s="18"/>
      <c r="N376" s="18"/>
      <c r="O376" s="15"/>
      <c r="P376" s="14"/>
      <c r="Q376" s="14"/>
      <c r="R376" s="16" t="n">
        <f aca="false" t="array" ref="R376:R376">SUM(ROUND(R372:R375,2))</f>
        <v>158402.44</v>
      </c>
      <c r="S376" s="15"/>
      <c r="T376" s="16" t="n">
        <f aca="false" t="array" ref="T376:T376">SUM(ROUND(T372:T375,2))</f>
        <v>25344.39</v>
      </c>
      <c r="U376" s="14"/>
      <c r="V376" s="19"/>
      <c r="W376" s="14"/>
      <c r="X376" s="14"/>
      <c r="Y376" s="14"/>
      <c r="Z376" s="15"/>
      <c r="AA376" s="14"/>
      <c r="AB376" s="14"/>
      <c r="AC376" s="20"/>
      <c r="AD376" s="20"/>
      <c r="AE376" s="14"/>
      <c r="AF376" s="16"/>
      <c r="AG376" s="21"/>
      <c r="AP376" s="21"/>
      <c r="AQ376" s="21"/>
      <c r="BJ376" s="16" t="n">
        <f aca="false" t="array" ref="BJ376:BJ376">SUM(ROUND(BJ372:BJ375,2))</f>
        <v>158402.44</v>
      </c>
      <c r="BK376" s="15"/>
      <c r="BL376" s="16" t="n">
        <f aca="false" t="array" ref="BL376:BL376">SUM(ROUND(BL372:BL375,2))</f>
        <v>25344.39</v>
      </c>
      <c r="BM376" s="14"/>
      <c r="BN376" s="19"/>
    </row>
    <row r="377" customFormat="false" ht="12.75" hidden="true" customHeight="true" outlineLevel="0" collapsed="false">
      <c r="A377" s="14"/>
      <c r="B377" s="14"/>
      <c r="C377" s="15"/>
      <c r="D377" s="15"/>
      <c r="E377" s="15"/>
      <c r="F377" s="15"/>
      <c r="G377" s="15"/>
      <c r="H377" s="14"/>
      <c r="I377" s="14"/>
      <c r="J377" s="14"/>
      <c r="K377" s="14"/>
      <c r="L377" s="17"/>
      <c r="M377" s="18"/>
      <c r="N377" s="18"/>
      <c r="O377" s="15"/>
      <c r="P377" s="14"/>
      <c r="Q377" s="14"/>
      <c r="R377" s="16"/>
      <c r="S377" s="15"/>
      <c r="T377" s="16"/>
      <c r="U377" s="14"/>
      <c r="V377" s="19"/>
      <c r="W377" s="14"/>
      <c r="X377" s="14"/>
      <c r="Y377" s="14"/>
      <c r="Z377" s="15"/>
      <c r="AA377" s="14"/>
      <c r="AB377" s="14"/>
      <c r="AC377" s="20"/>
      <c r="AD377" s="20"/>
      <c r="AE377" s="14"/>
      <c r="AF377" s="16"/>
      <c r="AG377" s="21"/>
      <c r="AP377" s="21"/>
      <c r="AQ377" s="21"/>
      <c r="BJ377" s="16"/>
      <c r="BK377" s="15"/>
      <c r="BL377" s="16"/>
      <c r="BM377" s="14"/>
      <c r="BN377" s="19"/>
    </row>
    <row r="378" customFormat="false" ht="12.75" hidden="true" customHeight="true" outlineLevel="0" collapsed="false">
      <c r="A378" s="14"/>
      <c r="B378" s="14"/>
      <c r="C378" s="15"/>
      <c r="D378" s="15"/>
      <c r="E378" s="15"/>
      <c r="F378" s="15"/>
      <c r="G378" s="15"/>
      <c r="H378" s="14"/>
      <c r="I378" s="14"/>
      <c r="J378" s="14"/>
      <c r="K378" s="14"/>
      <c r="L378" s="17"/>
      <c r="M378" s="18"/>
      <c r="N378" s="18"/>
      <c r="O378" s="15"/>
      <c r="P378" s="14"/>
      <c r="Q378" s="14"/>
      <c r="R378" s="16"/>
      <c r="S378" s="15"/>
      <c r="T378" s="16"/>
      <c r="U378" s="14"/>
      <c r="V378" s="19"/>
      <c r="W378" s="14"/>
      <c r="X378" s="14"/>
      <c r="Y378" s="14"/>
      <c r="Z378" s="15"/>
      <c r="AA378" s="14"/>
      <c r="AB378" s="14"/>
      <c r="AC378" s="20"/>
      <c r="AD378" s="20"/>
      <c r="AE378" s="14"/>
      <c r="AF378" s="16"/>
      <c r="AG378" s="21"/>
      <c r="AP378" s="21"/>
      <c r="AQ378" s="21"/>
      <c r="BJ378" s="16"/>
      <c r="BK378" s="15"/>
      <c r="BL378" s="16"/>
      <c r="BM378" s="14"/>
      <c r="BN378" s="19"/>
    </row>
    <row r="379" customFormat="false" ht="12.75" hidden="false" customHeight="true" outlineLevel="0" collapsed="false">
      <c r="A379" s="13" t="n">
        <v>24</v>
      </c>
      <c r="B379" s="14" t="n">
        <v>601</v>
      </c>
      <c r="C379" s="15" t="str">
        <f aca="false">AS379</f>
        <v>MOB820505E93</v>
      </c>
      <c r="D379" s="15" t="s">
        <v>797</v>
      </c>
      <c r="E379" s="15" t="str">
        <f aca="false">AU379</f>
        <v>omar@mbk.com.mx</v>
      </c>
      <c r="F379" s="15" t="str">
        <f aca="false">AT379</f>
        <v>03100</v>
      </c>
      <c r="G379" s="15" t="n">
        <v>601</v>
      </c>
      <c r="H379" s="14" t="n">
        <v>550076995</v>
      </c>
      <c r="I379" s="16" t="n">
        <f aca="false">R383</f>
        <v>118552.81</v>
      </c>
      <c r="J379" s="14" t="n">
        <v>137521.25</v>
      </c>
      <c r="K379" s="16" t="n">
        <f aca="false">T383</f>
        <v>18968.44</v>
      </c>
      <c r="L379" s="17" t="n">
        <v>45015.5</v>
      </c>
      <c r="M379" s="18" t="s">
        <v>48</v>
      </c>
      <c r="N379" s="18" t="s">
        <v>49</v>
      </c>
      <c r="O379" s="15" t="n">
        <v>1</v>
      </c>
      <c r="P379" s="14" t="n">
        <v>137521.25</v>
      </c>
      <c r="Q379" s="14" t="n">
        <v>137521.25</v>
      </c>
      <c r="R379" s="16" t="n">
        <v>9576.45689655172</v>
      </c>
      <c r="S379" s="15" t="s">
        <v>50</v>
      </c>
      <c r="T379" s="16" t="n">
        <v>1532.23310344828</v>
      </c>
      <c r="U379" s="14" t="s">
        <v>51</v>
      </c>
      <c r="V379" s="19" t="n">
        <v>0.16</v>
      </c>
      <c r="W379" s="14" t="s">
        <v>382</v>
      </c>
      <c r="X379" s="14" t="s">
        <v>59</v>
      </c>
      <c r="Y379" s="14" t="s">
        <v>48</v>
      </c>
      <c r="Z379" s="15" t="n">
        <v>1</v>
      </c>
      <c r="AA379" s="14" t="n">
        <v>11108.69</v>
      </c>
      <c r="AB379" s="14" t="s">
        <v>54</v>
      </c>
      <c r="AC379" s="20" t="n">
        <v>196102</v>
      </c>
      <c r="AD379" s="20" t="n">
        <v>1</v>
      </c>
      <c r="AE379" s="14" t="n">
        <v>11108.69</v>
      </c>
      <c r="AF379" s="16" t="n">
        <v>0</v>
      </c>
      <c r="AG379" s="21"/>
      <c r="AH379" s="2" t="n">
        <v>137521.25</v>
      </c>
      <c r="AI379" s="2" t="s">
        <v>382</v>
      </c>
      <c r="AJ379" s="2" t="s">
        <v>59</v>
      </c>
      <c r="AK379" s="2" t="s">
        <v>56</v>
      </c>
      <c r="AL379" s="2" t="n">
        <v>0</v>
      </c>
      <c r="AM379" s="2" t="s">
        <v>57</v>
      </c>
      <c r="AN379" s="2" t="n">
        <v>1</v>
      </c>
      <c r="AO379" s="2" t="n">
        <v>11108.69</v>
      </c>
      <c r="AP379" s="21" t="n">
        <f aca="false">+AO379/1.16</f>
        <v>9576.45689655172</v>
      </c>
      <c r="AQ379" s="21" t="n">
        <f aca="false">+AP379*0.16</f>
        <v>1532.23310344828</v>
      </c>
      <c r="AR379" s="2" t="s">
        <v>348</v>
      </c>
      <c r="AS379" s="2" t="s">
        <v>343</v>
      </c>
      <c r="AT379" s="2" t="s">
        <v>346</v>
      </c>
      <c r="AU379" s="2" t="s">
        <v>345</v>
      </c>
      <c r="BJ379" s="16" t="n">
        <v>9576.45689655172</v>
      </c>
      <c r="BK379" s="15" t="s">
        <v>50</v>
      </c>
      <c r="BL379" s="16" t="n">
        <v>1532.23310344828</v>
      </c>
      <c r="BM379" s="14" t="s">
        <v>51</v>
      </c>
      <c r="BN379" s="19" t="n">
        <v>0.16</v>
      </c>
    </row>
    <row r="380" customFormat="false" ht="12.75" hidden="false" customHeight="true" outlineLevel="0" collapsed="false">
      <c r="A380" s="14"/>
      <c r="B380" s="14"/>
      <c r="C380" s="15"/>
      <c r="D380" s="15"/>
      <c r="E380" s="15"/>
      <c r="F380" s="15"/>
      <c r="G380" s="15"/>
      <c r="H380" s="14"/>
      <c r="I380" s="14"/>
      <c r="J380" s="14"/>
      <c r="K380" s="14"/>
      <c r="L380" s="17"/>
      <c r="M380" s="18" t="s">
        <v>48</v>
      </c>
      <c r="N380" s="18" t="s">
        <v>49</v>
      </c>
      <c r="O380" s="15" t="n">
        <v>1</v>
      </c>
      <c r="P380" s="14"/>
      <c r="Q380" s="14"/>
      <c r="R380" s="16" t="n">
        <v>83202.6551724138</v>
      </c>
      <c r="S380" s="15" t="s">
        <v>50</v>
      </c>
      <c r="T380" s="16" t="n">
        <v>13312.4248275862</v>
      </c>
      <c r="U380" s="14" t="s">
        <v>51</v>
      </c>
      <c r="V380" s="19" t="n">
        <v>0.16</v>
      </c>
      <c r="W380" s="14" t="s">
        <v>383</v>
      </c>
      <c r="X380" s="14" t="s">
        <v>59</v>
      </c>
      <c r="Y380" s="14" t="s">
        <v>48</v>
      </c>
      <c r="Z380" s="15" t="n">
        <v>1</v>
      </c>
      <c r="AA380" s="14" t="n">
        <v>96515.08</v>
      </c>
      <c r="AB380" s="14" t="s">
        <v>54</v>
      </c>
      <c r="AC380" s="20" t="n">
        <v>198720</v>
      </c>
      <c r="AD380" s="20" t="n">
        <v>1</v>
      </c>
      <c r="AE380" s="14" t="n">
        <v>96515.08</v>
      </c>
      <c r="AF380" s="16" t="n">
        <v>0</v>
      </c>
      <c r="AG380" s="21"/>
      <c r="AI380" s="2" t="s">
        <v>383</v>
      </c>
      <c r="AJ380" s="2" t="s">
        <v>59</v>
      </c>
      <c r="AK380" s="2" t="s">
        <v>56</v>
      </c>
      <c r="AL380" s="2" t="n">
        <v>0</v>
      </c>
      <c r="AM380" s="2" t="s">
        <v>57</v>
      </c>
      <c r="AN380" s="2" t="n">
        <v>1</v>
      </c>
      <c r="AO380" s="2" t="n">
        <v>96515.08</v>
      </c>
      <c r="AP380" s="21" t="n">
        <f aca="false">+AO380/1.16</f>
        <v>83202.6551724138</v>
      </c>
      <c r="AQ380" s="21" t="n">
        <f aca="false">+AP380*0.16</f>
        <v>13312.4248275862</v>
      </c>
      <c r="BJ380" s="16" t="n">
        <v>83202.6551724138</v>
      </c>
      <c r="BK380" s="15" t="s">
        <v>50</v>
      </c>
      <c r="BL380" s="16" t="n">
        <v>13312.4248275862</v>
      </c>
      <c r="BM380" s="14" t="s">
        <v>51</v>
      </c>
      <c r="BN380" s="19" t="n">
        <v>0.16</v>
      </c>
    </row>
    <row r="381" customFormat="false" ht="12.75" hidden="false" customHeight="true" outlineLevel="0" collapsed="false">
      <c r="A381" s="14"/>
      <c r="B381" s="14"/>
      <c r="C381" s="15"/>
      <c r="D381" s="15"/>
      <c r="E381" s="15"/>
      <c r="F381" s="15"/>
      <c r="G381" s="15"/>
      <c r="H381" s="14"/>
      <c r="I381" s="14"/>
      <c r="J381" s="14"/>
      <c r="K381" s="14"/>
      <c r="L381" s="17"/>
      <c r="M381" s="18" t="s">
        <v>48</v>
      </c>
      <c r="N381" s="18" t="s">
        <v>49</v>
      </c>
      <c r="O381" s="15" t="n">
        <v>1</v>
      </c>
      <c r="P381" s="14"/>
      <c r="Q381" s="14"/>
      <c r="R381" s="16" t="n">
        <v>7676.99137931035</v>
      </c>
      <c r="S381" s="15" t="s">
        <v>50</v>
      </c>
      <c r="T381" s="16" t="n">
        <v>1228.31862068966</v>
      </c>
      <c r="U381" s="14" t="s">
        <v>51</v>
      </c>
      <c r="V381" s="19" t="n">
        <v>0.16</v>
      </c>
      <c r="W381" s="14" t="s">
        <v>384</v>
      </c>
      <c r="X381" s="14" t="s">
        <v>59</v>
      </c>
      <c r="Y381" s="14" t="s">
        <v>48</v>
      </c>
      <c r="Z381" s="15" t="n">
        <v>1</v>
      </c>
      <c r="AA381" s="14" t="n">
        <v>8905.31</v>
      </c>
      <c r="AB381" s="14" t="s">
        <v>54</v>
      </c>
      <c r="AC381" s="20" t="n">
        <v>199101</v>
      </c>
      <c r="AD381" s="20" t="n">
        <v>1</v>
      </c>
      <c r="AE381" s="14" t="n">
        <v>8905.31</v>
      </c>
      <c r="AF381" s="16" t="n">
        <v>0</v>
      </c>
      <c r="AG381" s="21"/>
      <c r="AI381" s="2" t="s">
        <v>384</v>
      </c>
      <c r="AJ381" s="2" t="s">
        <v>59</v>
      </c>
      <c r="AK381" s="2" t="s">
        <v>56</v>
      </c>
      <c r="AL381" s="2" t="n">
        <v>0</v>
      </c>
      <c r="AM381" s="2" t="s">
        <v>57</v>
      </c>
      <c r="AN381" s="2" t="n">
        <v>1</v>
      </c>
      <c r="AO381" s="2" t="n">
        <v>8905.31</v>
      </c>
      <c r="AP381" s="21" t="n">
        <f aca="false">+AO381/1.16</f>
        <v>7676.99137931035</v>
      </c>
      <c r="AQ381" s="21" t="n">
        <f aca="false">+AP381*0.16</f>
        <v>1228.31862068966</v>
      </c>
      <c r="BJ381" s="16" t="n">
        <v>7676.99137931035</v>
      </c>
      <c r="BK381" s="15" t="s">
        <v>50</v>
      </c>
      <c r="BL381" s="16" t="n">
        <v>1228.31862068966</v>
      </c>
      <c r="BM381" s="14" t="s">
        <v>51</v>
      </c>
      <c r="BN381" s="19" t="n">
        <v>0.16</v>
      </c>
    </row>
    <row r="382" customFormat="false" ht="12.75" hidden="false" customHeight="true" outlineLevel="0" collapsed="false">
      <c r="A382" s="14"/>
      <c r="B382" s="14"/>
      <c r="C382" s="15"/>
      <c r="D382" s="15"/>
      <c r="E382" s="15"/>
      <c r="F382" s="15"/>
      <c r="G382" s="15"/>
      <c r="H382" s="14"/>
      <c r="I382" s="14"/>
      <c r="J382" s="14"/>
      <c r="K382" s="14"/>
      <c r="L382" s="17"/>
      <c r="M382" s="18" t="s">
        <v>48</v>
      </c>
      <c r="N382" s="18" t="s">
        <v>49</v>
      </c>
      <c r="O382" s="15" t="n">
        <v>1</v>
      </c>
      <c r="P382" s="14"/>
      <c r="Q382" s="14"/>
      <c r="R382" s="16" t="n">
        <v>18096.6982758621</v>
      </c>
      <c r="S382" s="15" t="s">
        <v>50</v>
      </c>
      <c r="T382" s="16" t="n">
        <v>2895.47172413793</v>
      </c>
      <c r="U382" s="14" t="s">
        <v>51</v>
      </c>
      <c r="V382" s="19" t="n">
        <v>0.16</v>
      </c>
      <c r="W382" s="14" t="s">
        <v>385</v>
      </c>
      <c r="X382" s="14" t="s">
        <v>59</v>
      </c>
      <c r="Y382" s="14" t="s">
        <v>48</v>
      </c>
      <c r="Z382" s="15" t="n">
        <v>1</v>
      </c>
      <c r="AA382" s="14" t="n">
        <v>20992.17</v>
      </c>
      <c r="AB382" s="14" t="s">
        <v>54</v>
      </c>
      <c r="AC382" s="20" t="n">
        <v>200714</v>
      </c>
      <c r="AD382" s="20" t="n">
        <v>1</v>
      </c>
      <c r="AE382" s="14" t="n">
        <v>20992.17</v>
      </c>
      <c r="AF382" s="16" t="n">
        <v>0</v>
      </c>
      <c r="AG382" s="21"/>
      <c r="AI382" s="2" t="s">
        <v>385</v>
      </c>
      <c r="AJ382" s="2" t="s">
        <v>59</v>
      </c>
      <c r="AK382" s="2" t="s">
        <v>56</v>
      </c>
      <c r="AL382" s="2" t="n">
        <v>0</v>
      </c>
      <c r="AM382" s="2" t="s">
        <v>57</v>
      </c>
      <c r="AN382" s="2" t="n">
        <v>1</v>
      </c>
      <c r="AO382" s="2" t="n">
        <v>20992.17</v>
      </c>
      <c r="AP382" s="21" t="n">
        <f aca="false">+AO382/1.16</f>
        <v>18096.6982758621</v>
      </c>
      <c r="AQ382" s="21" t="n">
        <f aca="false">+AP382*0.16</f>
        <v>2895.47172413793</v>
      </c>
      <c r="BJ382" s="16" t="n">
        <v>18096.6982758621</v>
      </c>
      <c r="BK382" s="15" t="s">
        <v>50</v>
      </c>
      <c r="BL382" s="16" t="n">
        <v>2895.47172413793</v>
      </c>
      <c r="BM382" s="14" t="s">
        <v>51</v>
      </c>
      <c r="BN382" s="19" t="n">
        <v>0.16</v>
      </c>
    </row>
    <row r="383" customFormat="false" ht="12.75" hidden="true" customHeight="true" outlineLevel="0" collapsed="false">
      <c r="A383" s="14"/>
      <c r="B383" s="14"/>
      <c r="C383" s="15"/>
      <c r="D383" s="15"/>
      <c r="E383" s="15"/>
      <c r="F383" s="15"/>
      <c r="G383" s="15"/>
      <c r="H383" s="14"/>
      <c r="I383" s="14"/>
      <c r="J383" s="14"/>
      <c r="K383" s="14"/>
      <c r="L383" s="17"/>
      <c r="M383" s="18"/>
      <c r="N383" s="18"/>
      <c r="O383" s="15"/>
      <c r="P383" s="14"/>
      <c r="Q383" s="14"/>
      <c r="R383" s="16" t="n">
        <f aca="false" t="array" ref="R383:R383">SUM(ROUND(R379:R382,2))</f>
        <v>118552.81</v>
      </c>
      <c r="S383" s="15"/>
      <c r="T383" s="16" t="n">
        <f aca="false" t="array" ref="T383:T383">SUM(ROUND(T379:T382,2))</f>
        <v>18968.44</v>
      </c>
      <c r="U383" s="14"/>
      <c r="V383" s="19"/>
      <c r="W383" s="14"/>
      <c r="X383" s="14"/>
      <c r="Y383" s="14"/>
      <c r="Z383" s="15"/>
      <c r="AA383" s="14"/>
      <c r="AB383" s="14"/>
      <c r="AC383" s="20"/>
      <c r="AD383" s="20"/>
      <c r="AE383" s="14"/>
      <c r="AF383" s="16"/>
      <c r="AG383" s="21"/>
      <c r="AP383" s="21"/>
      <c r="AQ383" s="21"/>
      <c r="BJ383" s="16" t="n">
        <f aca="false" t="array" ref="BJ383:BJ383">SUM(ROUND(BJ379:BJ382,2))</f>
        <v>118552.81</v>
      </c>
      <c r="BK383" s="15"/>
      <c r="BL383" s="16" t="n">
        <f aca="false" t="array" ref="BL383:BL383">SUM(ROUND(BL379:BL382,2))</f>
        <v>18968.44</v>
      </c>
      <c r="BM383" s="14"/>
      <c r="BN383" s="19"/>
    </row>
    <row r="384" customFormat="false" ht="12.75" hidden="true" customHeight="true" outlineLevel="0" collapsed="false">
      <c r="A384" s="14"/>
      <c r="B384" s="14"/>
      <c r="C384" s="15"/>
      <c r="D384" s="15"/>
      <c r="E384" s="15"/>
      <c r="F384" s="15"/>
      <c r="G384" s="15"/>
      <c r="H384" s="14"/>
      <c r="I384" s="14"/>
      <c r="J384" s="14"/>
      <c r="K384" s="14"/>
      <c r="L384" s="17"/>
      <c r="M384" s="18"/>
      <c r="N384" s="18"/>
      <c r="O384" s="15"/>
      <c r="P384" s="14"/>
      <c r="Q384" s="14"/>
      <c r="R384" s="16"/>
      <c r="S384" s="15"/>
      <c r="T384" s="16"/>
      <c r="U384" s="14"/>
      <c r="V384" s="19"/>
      <c r="W384" s="14"/>
      <c r="X384" s="14"/>
      <c r="Y384" s="14"/>
      <c r="Z384" s="15"/>
      <c r="AA384" s="14"/>
      <c r="AB384" s="14"/>
      <c r="AC384" s="20"/>
      <c r="AD384" s="20"/>
      <c r="AE384" s="14"/>
      <c r="AF384" s="16"/>
      <c r="AG384" s="21"/>
      <c r="AP384" s="21"/>
      <c r="AQ384" s="21"/>
      <c r="BJ384" s="16"/>
      <c r="BK384" s="15"/>
      <c r="BL384" s="16"/>
      <c r="BM384" s="14"/>
      <c r="BN384" s="19"/>
    </row>
    <row r="385" customFormat="false" ht="12.75" hidden="true" customHeight="true" outlineLevel="0" collapsed="false">
      <c r="A385" s="14"/>
      <c r="B385" s="14"/>
      <c r="C385" s="15"/>
      <c r="D385" s="15"/>
      <c r="E385" s="15"/>
      <c r="F385" s="15"/>
      <c r="G385" s="15"/>
      <c r="H385" s="14"/>
      <c r="I385" s="14"/>
      <c r="J385" s="14"/>
      <c r="K385" s="14"/>
      <c r="L385" s="17"/>
      <c r="M385" s="18"/>
      <c r="N385" s="18"/>
      <c r="O385" s="15"/>
      <c r="P385" s="14"/>
      <c r="Q385" s="14"/>
      <c r="R385" s="16"/>
      <c r="S385" s="15"/>
      <c r="T385" s="16"/>
      <c r="U385" s="14"/>
      <c r="V385" s="19"/>
      <c r="W385" s="14"/>
      <c r="X385" s="14"/>
      <c r="Y385" s="14"/>
      <c r="Z385" s="15"/>
      <c r="AA385" s="14"/>
      <c r="AB385" s="14"/>
      <c r="AC385" s="20"/>
      <c r="AD385" s="20"/>
      <c r="AE385" s="14"/>
      <c r="AF385" s="16"/>
      <c r="AG385" s="21"/>
      <c r="AP385" s="21"/>
      <c r="AQ385" s="21"/>
      <c r="BJ385" s="16"/>
      <c r="BK385" s="15"/>
      <c r="BL385" s="16"/>
      <c r="BM385" s="14"/>
      <c r="BN385" s="19"/>
    </row>
    <row r="386" customFormat="false" ht="12.75" hidden="true" customHeight="true" outlineLevel="0" collapsed="false">
      <c r="A386" s="14"/>
      <c r="B386" s="14"/>
      <c r="C386" s="15"/>
      <c r="D386" s="15"/>
      <c r="E386" s="15"/>
      <c r="F386" s="15"/>
      <c r="G386" s="15"/>
      <c r="H386" s="14"/>
      <c r="I386" s="14"/>
      <c r="J386" s="14"/>
      <c r="K386" s="14"/>
      <c r="L386" s="17"/>
      <c r="M386" s="18"/>
      <c r="N386" s="18"/>
      <c r="O386" s="15"/>
      <c r="P386" s="14"/>
      <c r="Q386" s="14"/>
      <c r="R386" s="16"/>
      <c r="S386" s="15"/>
      <c r="T386" s="16"/>
      <c r="U386" s="14"/>
      <c r="V386" s="19"/>
      <c r="W386" s="14"/>
      <c r="X386" s="14"/>
      <c r="Y386" s="14"/>
      <c r="Z386" s="15"/>
      <c r="AA386" s="14"/>
      <c r="AB386" s="14"/>
      <c r="AC386" s="20"/>
      <c r="AD386" s="20"/>
      <c r="AE386" s="14"/>
      <c r="AF386" s="16"/>
      <c r="AG386" s="21"/>
      <c r="AP386" s="21"/>
      <c r="AQ386" s="21"/>
      <c r="BJ386" s="16"/>
      <c r="BK386" s="15"/>
      <c r="BL386" s="16"/>
      <c r="BM386" s="14"/>
      <c r="BN386" s="19"/>
    </row>
    <row r="387" customFormat="false" ht="12.75" hidden="true" customHeight="true" outlineLevel="0" collapsed="false">
      <c r="A387" s="14"/>
      <c r="B387" s="14"/>
      <c r="C387" s="15"/>
      <c r="D387" s="15"/>
      <c r="E387" s="15"/>
      <c r="F387" s="15"/>
      <c r="G387" s="15"/>
      <c r="H387" s="14"/>
      <c r="I387" s="14"/>
      <c r="J387" s="14"/>
      <c r="K387" s="14"/>
      <c r="L387" s="17"/>
      <c r="M387" s="18"/>
      <c r="N387" s="18"/>
      <c r="O387" s="15"/>
      <c r="P387" s="14"/>
      <c r="Q387" s="14"/>
      <c r="R387" s="16"/>
      <c r="S387" s="15"/>
      <c r="T387" s="16"/>
      <c r="U387" s="14"/>
      <c r="V387" s="19"/>
      <c r="W387" s="14"/>
      <c r="X387" s="14"/>
      <c r="Y387" s="14"/>
      <c r="Z387" s="15"/>
      <c r="AA387" s="14"/>
      <c r="AB387" s="14"/>
      <c r="AC387" s="20"/>
      <c r="AD387" s="20"/>
      <c r="AE387" s="14"/>
      <c r="AF387" s="16"/>
      <c r="AG387" s="21"/>
      <c r="AP387" s="21"/>
      <c r="AQ387" s="21"/>
      <c r="BJ387" s="16"/>
      <c r="BK387" s="15"/>
      <c r="BL387" s="16"/>
      <c r="BM387" s="14"/>
      <c r="BN387" s="19"/>
    </row>
    <row r="388" customFormat="false" ht="12.75" hidden="false" customHeight="true" outlineLevel="0" collapsed="false">
      <c r="A388" s="13" t="n">
        <v>25</v>
      </c>
      <c r="B388" s="14" t="n">
        <v>601</v>
      </c>
      <c r="C388" s="15" t="str">
        <f aca="false">AS388</f>
        <v>MOB820505E93</v>
      </c>
      <c r="D388" s="15" t="s">
        <v>797</v>
      </c>
      <c r="E388" s="15" t="str">
        <f aca="false">AU388</f>
        <v>omar@mbk.com.mx</v>
      </c>
      <c r="F388" s="15" t="str">
        <f aca="false">AT388</f>
        <v>03100</v>
      </c>
      <c r="G388" s="15" t="n">
        <v>601</v>
      </c>
      <c r="H388" s="14" t="n">
        <v>550076995</v>
      </c>
      <c r="I388" s="16" t="n">
        <f aca="false">R395</f>
        <v>139309.54</v>
      </c>
      <c r="J388" s="14" t="n">
        <v>161599.07</v>
      </c>
      <c r="K388" s="16" t="n">
        <f aca="false">T395</f>
        <v>22289.53</v>
      </c>
      <c r="L388" s="17" t="n">
        <v>45015.5</v>
      </c>
      <c r="M388" s="18" t="s">
        <v>48</v>
      </c>
      <c r="N388" s="18" t="s">
        <v>49</v>
      </c>
      <c r="O388" s="15" t="n">
        <v>1</v>
      </c>
      <c r="P388" s="14" t="n">
        <v>161599.07</v>
      </c>
      <c r="Q388" s="14" t="n">
        <v>161599.07</v>
      </c>
      <c r="R388" s="16" t="n">
        <v>18356.0172413793</v>
      </c>
      <c r="S388" s="15" t="s">
        <v>50</v>
      </c>
      <c r="T388" s="16" t="n">
        <v>2936.96275862069</v>
      </c>
      <c r="U388" s="14" t="s">
        <v>51</v>
      </c>
      <c r="V388" s="19" t="n">
        <v>0.16</v>
      </c>
      <c r="W388" s="14" t="s">
        <v>386</v>
      </c>
      <c r="X388" s="14" t="s">
        <v>59</v>
      </c>
      <c r="Y388" s="14" t="s">
        <v>48</v>
      </c>
      <c r="Z388" s="15" t="n">
        <v>1</v>
      </c>
      <c r="AA388" s="14" t="n">
        <v>21292.98</v>
      </c>
      <c r="AB388" s="14" t="s">
        <v>54</v>
      </c>
      <c r="AC388" s="20" t="n">
        <v>196246</v>
      </c>
      <c r="AD388" s="20" t="n">
        <v>1</v>
      </c>
      <c r="AE388" s="14" t="n">
        <v>21292.98</v>
      </c>
      <c r="AF388" s="16" t="n">
        <v>0</v>
      </c>
      <c r="AG388" s="21"/>
      <c r="AH388" s="2" t="n">
        <v>161599.07</v>
      </c>
      <c r="AI388" s="2" t="s">
        <v>386</v>
      </c>
      <c r="AJ388" s="2" t="s">
        <v>59</v>
      </c>
      <c r="AK388" s="2" t="s">
        <v>56</v>
      </c>
      <c r="AL388" s="2" t="n">
        <v>0</v>
      </c>
      <c r="AM388" s="2" t="s">
        <v>57</v>
      </c>
      <c r="AN388" s="2" t="n">
        <v>1</v>
      </c>
      <c r="AO388" s="2" t="n">
        <v>21292.98</v>
      </c>
      <c r="AP388" s="21" t="n">
        <f aca="false">+AO388/1.16</f>
        <v>18356.0172413793</v>
      </c>
      <c r="AQ388" s="21" t="n">
        <f aca="false">+AP388*0.16</f>
        <v>2936.96275862069</v>
      </c>
      <c r="AR388" s="2" t="s">
        <v>348</v>
      </c>
      <c r="AS388" s="2" t="s">
        <v>343</v>
      </c>
      <c r="AT388" s="2" t="s">
        <v>346</v>
      </c>
      <c r="AU388" s="2" t="s">
        <v>345</v>
      </c>
      <c r="BJ388" s="16" t="n">
        <v>18356.0172413793</v>
      </c>
      <c r="BK388" s="15" t="s">
        <v>50</v>
      </c>
      <c r="BL388" s="16" t="n">
        <v>2936.96275862069</v>
      </c>
      <c r="BM388" s="14" t="s">
        <v>51</v>
      </c>
      <c r="BN388" s="19" t="n">
        <v>0.16</v>
      </c>
    </row>
    <row r="389" customFormat="false" ht="12.75" hidden="false" customHeight="true" outlineLevel="0" collapsed="false">
      <c r="A389" s="14"/>
      <c r="B389" s="14"/>
      <c r="C389" s="15"/>
      <c r="D389" s="15"/>
      <c r="E389" s="15"/>
      <c r="F389" s="15"/>
      <c r="G389" s="15"/>
      <c r="H389" s="14"/>
      <c r="I389" s="14"/>
      <c r="J389" s="14"/>
      <c r="K389" s="14"/>
      <c r="L389" s="17"/>
      <c r="M389" s="18" t="s">
        <v>48</v>
      </c>
      <c r="N389" s="18" t="s">
        <v>49</v>
      </c>
      <c r="O389" s="15" t="n">
        <v>1</v>
      </c>
      <c r="P389" s="14"/>
      <c r="Q389" s="14"/>
      <c r="R389" s="16" t="n">
        <v>13509.6637931035</v>
      </c>
      <c r="S389" s="15" t="s">
        <v>50</v>
      </c>
      <c r="T389" s="16" t="n">
        <v>2161.54620689655</v>
      </c>
      <c r="U389" s="14" t="s">
        <v>51</v>
      </c>
      <c r="V389" s="19" t="n">
        <v>0.16</v>
      </c>
      <c r="W389" s="14" t="s">
        <v>387</v>
      </c>
      <c r="X389" s="14" t="s">
        <v>59</v>
      </c>
      <c r="Y389" s="14" t="s">
        <v>48</v>
      </c>
      <c r="Z389" s="15" t="n">
        <v>1</v>
      </c>
      <c r="AA389" s="14" t="n">
        <v>15671.21</v>
      </c>
      <c r="AB389" s="14" t="s">
        <v>54</v>
      </c>
      <c r="AC389" s="20" t="n">
        <v>196353</v>
      </c>
      <c r="AD389" s="20" t="n">
        <v>1</v>
      </c>
      <c r="AE389" s="14" t="n">
        <v>15671.21</v>
      </c>
      <c r="AF389" s="16" t="n">
        <v>0</v>
      </c>
      <c r="AG389" s="21"/>
      <c r="AI389" s="2" t="s">
        <v>387</v>
      </c>
      <c r="AJ389" s="2" t="s">
        <v>59</v>
      </c>
      <c r="AK389" s="2" t="s">
        <v>56</v>
      </c>
      <c r="AL389" s="2" t="n">
        <v>0</v>
      </c>
      <c r="AM389" s="2" t="s">
        <v>57</v>
      </c>
      <c r="AN389" s="2" t="n">
        <v>1</v>
      </c>
      <c r="AO389" s="2" t="n">
        <v>15671.21</v>
      </c>
      <c r="AP389" s="21" t="n">
        <f aca="false">+AO389/1.16</f>
        <v>13509.6637931035</v>
      </c>
      <c r="AQ389" s="21" t="n">
        <f aca="false">+AP389*0.16</f>
        <v>2161.54620689655</v>
      </c>
      <c r="BJ389" s="16" t="n">
        <v>13509.6637931035</v>
      </c>
      <c r="BK389" s="15" t="s">
        <v>50</v>
      </c>
      <c r="BL389" s="16" t="n">
        <v>2161.54620689655</v>
      </c>
      <c r="BM389" s="14" t="s">
        <v>51</v>
      </c>
      <c r="BN389" s="19" t="n">
        <v>0.16</v>
      </c>
    </row>
    <row r="390" customFormat="false" ht="12.75" hidden="false" customHeight="true" outlineLevel="0" collapsed="false">
      <c r="A390" s="14"/>
      <c r="B390" s="14"/>
      <c r="C390" s="15"/>
      <c r="D390" s="15"/>
      <c r="E390" s="15"/>
      <c r="F390" s="15"/>
      <c r="G390" s="15"/>
      <c r="H390" s="14"/>
      <c r="I390" s="14"/>
      <c r="J390" s="14"/>
      <c r="K390" s="14"/>
      <c r="L390" s="17"/>
      <c r="M390" s="18" t="s">
        <v>48</v>
      </c>
      <c r="N390" s="18" t="s">
        <v>49</v>
      </c>
      <c r="O390" s="15" t="n">
        <v>1</v>
      </c>
      <c r="P390" s="14"/>
      <c r="Q390" s="14"/>
      <c r="R390" s="16" t="n">
        <v>13391.724137931</v>
      </c>
      <c r="S390" s="15" t="s">
        <v>50</v>
      </c>
      <c r="T390" s="16" t="n">
        <v>2142.67586206897</v>
      </c>
      <c r="U390" s="14" t="s">
        <v>51</v>
      </c>
      <c r="V390" s="19" t="n">
        <v>0.16</v>
      </c>
      <c r="W390" s="14" t="s">
        <v>388</v>
      </c>
      <c r="X390" s="14" t="s">
        <v>59</v>
      </c>
      <c r="Y390" s="14" t="s">
        <v>48</v>
      </c>
      <c r="Z390" s="15" t="n">
        <v>1</v>
      </c>
      <c r="AA390" s="14" t="n">
        <v>15534.4</v>
      </c>
      <c r="AB390" s="14" t="s">
        <v>54</v>
      </c>
      <c r="AC390" s="20" t="n">
        <v>197916</v>
      </c>
      <c r="AD390" s="20" t="n">
        <v>1</v>
      </c>
      <c r="AE390" s="14" t="n">
        <v>15534.4</v>
      </c>
      <c r="AF390" s="16" t="n">
        <v>0</v>
      </c>
      <c r="AG390" s="21"/>
      <c r="AI390" s="2" t="s">
        <v>388</v>
      </c>
      <c r="AJ390" s="2" t="s">
        <v>59</v>
      </c>
      <c r="AK390" s="2" t="s">
        <v>56</v>
      </c>
      <c r="AL390" s="2" t="n">
        <v>0</v>
      </c>
      <c r="AM390" s="2" t="s">
        <v>57</v>
      </c>
      <c r="AN390" s="2" t="n">
        <v>1</v>
      </c>
      <c r="AO390" s="2" t="n">
        <v>15534.4</v>
      </c>
      <c r="AP390" s="21" t="n">
        <f aca="false">+AO390/1.16</f>
        <v>13391.724137931</v>
      </c>
      <c r="AQ390" s="21" t="n">
        <f aca="false">+AP390*0.16</f>
        <v>2142.67586206897</v>
      </c>
      <c r="BJ390" s="16" t="n">
        <v>13391.724137931</v>
      </c>
      <c r="BK390" s="15" t="s">
        <v>50</v>
      </c>
      <c r="BL390" s="16" t="n">
        <v>2142.67586206897</v>
      </c>
      <c r="BM390" s="14" t="s">
        <v>51</v>
      </c>
      <c r="BN390" s="19" t="n">
        <v>0.16</v>
      </c>
    </row>
    <row r="391" customFormat="false" ht="12.75" hidden="false" customHeight="true" outlineLevel="0" collapsed="false">
      <c r="A391" s="14"/>
      <c r="B391" s="14"/>
      <c r="C391" s="15"/>
      <c r="D391" s="15"/>
      <c r="E391" s="15"/>
      <c r="F391" s="15"/>
      <c r="G391" s="15"/>
      <c r="H391" s="14"/>
      <c r="I391" s="14"/>
      <c r="J391" s="14"/>
      <c r="K391" s="14"/>
      <c r="L391" s="17"/>
      <c r="M391" s="18" t="s">
        <v>48</v>
      </c>
      <c r="N391" s="18" t="s">
        <v>49</v>
      </c>
      <c r="O391" s="15" t="n">
        <v>1</v>
      </c>
      <c r="P391" s="14"/>
      <c r="Q391" s="14"/>
      <c r="R391" s="16" t="n">
        <v>3675.86206896552</v>
      </c>
      <c r="S391" s="15" t="s">
        <v>50</v>
      </c>
      <c r="T391" s="16" t="n">
        <v>588.137931034483</v>
      </c>
      <c r="U391" s="14" t="s">
        <v>51</v>
      </c>
      <c r="V391" s="19" t="n">
        <v>0.16</v>
      </c>
      <c r="W391" s="14" t="s">
        <v>389</v>
      </c>
      <c r="X391" s="14" t="s">
        <v>59</v>
      </c>
      <c r="Y391" s="14" t="s">
        <v>48</v>
      </c>
      <c r="Z391" s="15" t="n">
        <v>1</v>
      </c>
      <c r="AA391" s="14" t="n">
        <v>4264</v>
      </c>
      <c r="AB391" s="14" t="s">
        <v>54</v>
      </c>
      <c r="AC391" s="20" t="n">
        <v>198824</v>
      </c>
      <c r="AD391" s="20" t="n">
        <v>1</v>
      </c>
      <c r="AE391" s="14" t="n">
        <v>4264</v>
      </c>
      <c r="AF391" s="16" t="n">
        <v>0</v>
      </c>
      <c r="AG391" s="21"/>
      <c r="AI391" s="2" t="s">
        <v>389</v>
      </c>
      <c r="AJ391" s="2" t="s">
        <v>59</v>
      </c>
      <c r="AK391" s="2" t="s">
        <v>56</v>
      </c>
      <c r="AL391" s="2" t="n">
        <v>0</v>
      </c>
      <c r="AM391" s="2" t="s">
        <v>57</v>
      </c>
      <c r="AN391" s="2" t="n">
        <v>1</v>
      </c>
      <c r="AO391" s="2" t="n">
        <v>4264</v>
      </c>
      <c r="AP391" s="21" t="n">
        <f aca="false">+AO391/1.16</f>
        <v>3675.86206896552</v>
      </c>
      <c r="AQ391" s="21" t="n">
        <f aca="false">+AP391*0.16</f>
        <v>588.137931034483</v>
      </c>
      <c r="BJ391" s="16" t="n">
        <v>3675.86206896552</v>
      </c>
      <c r="BK391" s="15" t="s">
        <v>50</v>
      </c>
      <c r="BL391" s="16" t="n">
        <v>588.137931034483</v>
      </c>
      <c r="BM391" s="14" t="s">
        <v>51</v>
      </c>
      <c r="BN391" s="19" t="n">
        <v>0.16</v>
      </c>
    </row>
    <row r="392" customFormat="false" ht="12.75" hidden="false" customHeight="true" outlineLevel="0" collapsed="false">
      <c r="A392" s="14"/>
      <c r="B392" s="14"/>
      <c r="C392" s="15"/>
      <c r="D392" s="15"/>
      <c r="E392" s="15"/>
      <c r="F392" s="15"/>
      <c r="G392" s="15"/>
      <c r="H392" s="14"/>
      <c r="I392" s="14"/>
      <c r="J392" s="14"/>
      <c r="K392" s="14"/>
      <c r="L392" s="17"/>
      <c r="M392" s="18" t="s">
        <v>48</v>
      </c>
      <c r="N392" s="18" t="s">
        <v>49</v>
      </c>
      <c r="O392" s="15" t="n">
        <v>1</v>
      </c>
      <c r="P392" s="14"/>
      <c r="Q392" s="14"/>
      <c r="R392" s="16" t="n">
        <v>82222.3965517241</v>
      </c>
      <c r="S392" s="15" t="s">
        <v>50</v>
      </c>
      <c r="T392" s="16" t="n">
        <v>13155.5834482759</v>
      </c>
      <c r="U392" s="14" t="s">
        <v>51</v>
      </c>
      <c r="V392" s="19" t="n">
        <v>0.16</v>
      </c>
      <c r="W392" s="14" t="s">
        <v>390</v>
      </c>
      <c r="X392" s="14" t="s">
        <v>59</v>
      </c>
      <c r="Y392" s="14" t="s">
        <v>48</v>
      </c>
      <c r="Z392" s="15" t="n">
        <v>1</v>
      </c>
      <c r="AA392" s="14" t="n">
        <v>95377.98</v>
      </c>
      <c r="AB392" s="14" t="s">
        <v>54</v>
      </c>
      <c r="AC392" s="20" t="n">
        <v>199267</v>
      </c>
      <c r="AD392" s="20" t="n">
        <v>1</v>
      </c>
      <c r="AE392" s="14" t="n">
        <v>95377.98</v>
      </c>
      <c r="AF392" s="16" t="n">
        <v>0</v>
      </c>
      <c r="AG392" s="21"/>
      <c r="AI392" s="2" t="s">
        <v>390</v>
      </c>
      <c r="AJ392" s="2" t="s">
        <v>59</v>
      </c>
      <c r="AK392" s="2" t="s">
        <v>56</v>
      </c>
      <c r="AL392" s="2" t="n">
        <v>0</v>
      </c>
      <c r="AM392" s="2" t="s">
        <v>57</v>
      </c>
      <c r="AN392" s="2" t="n">
        <v>1</v>
      </c>
      <c r="AO392" s="2" t="n">
        <v>95377.98</v>
      </c>
      <c r="AP392" s="21" t="n">
        <f aca="false">+AO392/1.16</f>
        <v>82222.3965517241</v>
      </c>
      <c r="AQ392" s="21" t="n">
        <f aca="false">+AP392*0.16</f>
        <v>13155.5834482759</v>
      </c>
      <c r="BJ392" s="16" t="n">
        <v>82222.3965517241</v>
      </c>
      <c r="BK392" s="15" t="s">
        <v>50</v>
      </c>
      <c r="BL392" s="16" t="n">
        <v>13155.5834482759</v>
      </c>
      <c r="BM392" s="14" t="s">
        <v>51</v>
      </c>
      <c r="BN392" s="19" t="n">
        <v>0.16</v>
      </c>
    </row>
    <row r="393" customFormat="false" ht="12.75" hidden="false" customHeight="true" outlineLevel="0" collapsed="false">
      <c r="A393" s="14"/>
      <c r="B393" s="14"/>
      <c r="C393" s="15"/>
      <c r="D393" s="15"/>
      <c r="E393" s="15"/>
      <c r="F393" s="15"/>
      <c r="G393" s="15"/>
      <c r="H393" s="14"/>
      <c r="I393" s="14"/>
      <c r="J393" s="14"/>
      <c r="K393" s="14"/>
      <c r="L393" s="17"/>
      <c r="M393" s="18" t="s">
        <v>48</v>
      </c>
      <c r="N393" s="18" t="s">
        <v>49</v>
      </c>
      <c r="O393" s="15" t="n">
        <v>1</v>
      </c>
      <c r="P393" s="14"/>
      <c r="Q393" s="14"/>
      <c r="R393" s="16" t="n">
        <v>58.9827586206897</v>
      </c>
      <c r="S393" s="15" t="s">
        <v>50</v>
      </c>
      <c r="T393" s="16" t="n">
        <v>9.43724137931035</v>
      </c>
      <c r="U393" s="14" t="s">
        <v>51</v>
      </c>
      <c r="V393" s="19" t="n">
        <v>0.16</v>
      </c>
      <c r="W393" s="14" t="s">
        <v>391</v>
      </c>
      <c r="X393" s="14" t="s">
        <v>59</v>
      </c>
      <c r="Y393" s="14" t="s">
        <v>48</v>
      </c>
      <c r="Z393" s="15" t="n">
        <v>1</v>
      </c>
      <c r="AA393" s="14" t="n">
        <v>68.42</v>
      </c>
      <c r="AB393" s="14" t="s">
        <v>54</v>
      </c>
      <c r="AC393" s="20" t="n">
        <v>203591</v>
      </c>
      <c r="AD393" s="20" t="n">
        <v>1</v>
      </c>
      <c r="AE393" s="14" t="n">
        <v>68.42</v>
      </c>
      <c r="AF393" s="16" t="n">
        <v>0</v>
      </c>
      <c r="AG393" s="21"/>
      <c r="AI393" s="2" t="s">
        <v>391</v>
      </c>
      <c r="AJ393" s="2" t="s">
        <v>59</v>
      </c>
      <c r="AK393" s="2" t="s">
        <v>56</v>
      </c>
      <c r="AL393" s="2" t="n">
        <v>0</v>
      </c>
      <c r="AM393" s="2" t="s">
        <v>57</v>
      </c>
      <c r="AN393" s="2" t="n">
        <v>1</v>
      </c>
      <c r="AO393" s="2" t="n">
        <v>68.42</v>
      </c>
      <c r="AP393" s="21" t="n">
        <f aca="false">+AO393/1.16</f>
        <v>58.9827586206897</v>
      </c>
      <c r="AQ393" s="21" t="n">
        <f aca="false">+AP393*0.16</f>
        <v>9.43724137931035</v>
      </c>
      <c r="BJ393" s="16" t="n">
        <v>58.9827586206897</v>
      </c>
      <c r="BK393" s="15" t="s">
        <v>50</v>
      </c>
      <c r="BL393" s="16" t="n">
        <v>9.43724137931035</v>
      </c>
      <c r="BM393" s="14" t="s">
        <v>51</v>
      </c>
      <c r="BN393" s="19" t="n">
        <v>0.16</v>
      </c>
    </row>
    <row r="394" customFormat="false" ht="12.75" hidden="false" customHeight="true" outlineLevel="0" collapsed="false">
      <c r="A394" s="14"/>
      <c r="B394" s="14"/>
      <c r="C394" s="15"/>
      <c r="D394" s="15"/>
      <c r="E394" s="15"/>
      <c r="F394" s="15"/>
      <c r="G394" s="15"/>
      <c r="H394" s="14"/>
      <c r="I394" s="14"/>
      <c r="J394" s="14"/>
      <c r="K394" s="14"/>
      <c r="L394" s="17"/>
      <c r="M394" s="18" t="s">
        <v>48</v>
      </c>
      <c r="N394" s="18" t="s">
        <v>49</v>
      </c>
      <c r="O394" s="15" t="n">
        <v>1</v>
      </c>
      <c r="P394" s="14"/>
      <c r="Q394" s="14"/>
      <c r="R394" s="16" t="n">
        <v>8094.89655172414</v>
      </c>
      <c r="S394" s="15" t="s">
        <v>50</v>
      </c>
      <c r="T394" s="16" t="n">
        <v>1295.18344827586</v>
      </c>
      <c r="U394" s="14" t="s">
        <v>51</v>
      </c>
      <c r="V394" s="19" t="n">
        <v>0.16</v>
      </c>
      <c r="W394" s="14" t="s">
        <v>392</v>
      </c>
      <c r="X394" s="14" t="s">
        <v>59</v>
      </c>
      <c r="Y394" s="14" t="s">
        <v>48</v>
      </c>
      <c r="Z394" s="15" t="n">
        <v>1</v>
      </c>
      <c r="AA394" s="14" t="n">
        <v>9390.08</v>
      </c>
      <c r="AB394" s="14" t="s">
        <v>54</v>
      </c>
      <c r="AC394" s="20" t="n">
        <v>203595</v>
      </c>
      <c r="AD394" s="20" t="n">
        <v>1</v>
      </c>
      <c r="AE394" s="14" t="n">
        <v>9390.08</v>
      </c>
      <c r="AF394" s="16" t="n">
        <v>0</v>
      </c>
      <c r="AG394" s="21"/>
      <c r="AI394" s="2" t="s">
        <v>392</v>
      </c>
      <c r="AJ394" s="2" t="s">
        <v>59</v>
      </c>
      <c r="AK394" s="2" t="s">
        <v>56</v>
      </c>
      <c r="AL394" s="2" t="n">
        <v>0</v>
      </c>
      <c r="AM394" s="2" t="s">
        <v>57</v>
      </c>
      <c r="AN394" s="2" t="n">
        <v>1</v>
      </c>
      <c r="AO394" s="2" t="n">
        <v>9390.08</v>
      </c>
      <c r="AP394" s="21" t="n">
        <f aca="false">+AO394/1.16</f>
        <v>8094.89655172414</v>
      </c>
      <c r="AQ394" s="21" t="n">
        <f aca="false">+AP394*0.16</f>
        <v>1295.18344827586</v>
      </c>
      <c r="BJ394" s="16" t="n">
        <v>8094.89655172414</v>
      </c>
      <c r="BK394" s="15" t="s">
        <v>50</v>
      </c>
      <c r="BL394" s="16" t="n">
        <v>1295.18344827586</v>
      </c>
      <c r="BM394" s="14" t="s">
        <v>51</v>
      </c>
      <c r="BN394" s="19" t="n">
        <v>0.16</v>
      </c>
    </row>
    <row r="395" customFormat="false" ht="12.75" hidden="true" customHeight="true" outlineLevel="0" collapsed="false">
      <c r="A395" s="14"/>
      <c r="B395" s="14"/>
      <c r="C395" s="15"/>
      <c r="D395" s="15"/>
      <c r="E395" s="15"/>
      <c r="F395" s="15"/>
      <c r="G395" s="15"/>
      <c r="H395" s="14"/>
      <c r="I395" s="14"/>
      <c r="J395" s="14"/>
      <c r="K395" s="14"/>
      <c r="L395" s="17"/>
      <c r="M395" s="18"/>
      <c r="N395" s="18"/>
      <c r="O395" s="15"/>
      <c r="P395" s="14"/>
      <c r="Q395" s="14"/>
      <c r="R395" s="16" t="n">
        <f aca="false" t="array" ref="R395:R395">SUM(ROUND(R388:R394,2))</f>
        <v>139309.54</v>
      </c>
      <c r="S395" s="15"/>
      <c r="T395" s="16" t="n">
        <f aca="false" t="array" ref="T395:T395">SUM(ROUND(T388:T394,2))</f>
        <v>22289.53</v>
      </c>
      <c r="U395" s="14"/>
      <c r="V395" s="19"/>
      <c r="W395" s="14"/>
      <c r="X395" s="14"/>
      <c r="Y395" s="14"/>
      <c r="Z395" s="15"/>
      <c r="AA395" s="14"/>
      <c r="AB395" s="14"/>
      <c r="AC395" s="20"/>
      <c r="AD395" s="20"/>
      <c r="AE395" s="14"/>
      <c r="AF395" s="16"/>
      <c r="AG395" s="21"/>
      <c r="AP395" s="21"/>
      <c r="AQ395" s="21"/>
      <c r="BJ395" s="16" t="n">
        <f aca="false" t="array" ref="BJ395:BJ395">SUM(ROUND(BJ388:BJ394,2))</f>
        <v>139309.54</v>
      </c>
      <c r="BK395" s="15"/>
      <c r="BL395" s="16" t="n">
        <f aca="false" t="array" ref="BL395:BL395">SUM(ROUND(BL388:BL394,2))</f>
        <v>22289.53</v>
      </c>
      <c r="BM395" s="14"/>
      <c r="BN395" s="19"/>
    </row>
    <row r="396" customFormat="false" ht="12.75" hidden="true" customHeight="true" outlineLevel="0" collapsed="false">
      <c r="A396" s="14"/>
      <c r="B396" s="14"/>
      <c r="C396" s="15"/>
      <c r="D396" s="15"/>
      <c r="E396" s="15"/>
      <c r="F396" s="15"/>
      <c r="G396" s="15"/>
      <c r="H396" s="14"/>
      <c r="I396" s="14"/>
      <c r="J396" s="14"/>
      <c r="K396" s="14"/>
      <c r="L396" s="17"/>
      <c r="M396" s="18"/>
      <c r="N396" s="18"/>
      <c r="O396" s="15"/>
      <c r="P396" s="14"/>
      <c r="Q396" s="14"/>
      <c r="R396" s="16"/>
      <c r="S396" s="15"/>
      <c r="T396" s="16"/>
      <c r="U396" s="14"/>
      <c r="V396" s="19"/>
      <c r="W396" s="14"/>
      <c r="X396" s="14"/>
      <c r="Y396" s="14"/>
      <c r="Z396" s="15"/>
      <c r="AA396" s="14"/>
      <c r="AB396" s="14"/>
      <c r="AC396" s="20"/>
      <c r="AD396" s="20"/>
      <c r="AE396" s="14"/>
      <c r="AF396" s="16"/>
      <c r="AG396" s="21"/>
      <c r="AP396" s="21"/>
      <c r="AQ396" s="21"/>
      <c r="BJ396" s="16"/>
      <c r="BK396" s="15"/>
      <c r="BL396" s="16"/>
      <c r="BM396" s="14"/>
      <c r="BN396" s="19"/>
    </row>
    <row r="397" customFormat="false" ht="12.75" hidden="true" customHeight="true" outlineLevel="0" collapsed="false">
      <c r="A397" s="14"/>
      <c r="B397" s="14"/>
      <c r="C397" s="15"/>
      <c r="D397" s="15"/>
      <c r="E397" s="15"/>
      <c r="F397" s="15"/>
      <c r="G397" s="15"/>
      <c r="H397" s="14"/>
      <c r="I397" s="14"/>
      <c r="J397" s="14"/>
      <c r="K397" s="14"/>
      <c r="L397" s="17"/>
      <c r="M397" s="18"/>
      <c r="N397" s="18"/>
      <c r="O397" s="15"/>
      <c r="P397" s="14"/>
      <c r="Q397" s="14"/>
      <c r="R397" s="16"/>
      <c r="S397" s="15"/>
      <c r="T397" s="16"/>
      <c r="U397" s="14"/>
      <c r="V397" s="19"/>
      <c r="W397" s="14"/>
      <c r="X397" s="14"/>
      <c r="Y397" s="14"/>
      <c r="Z397" s="15"/>
      <c r="AA397" s="14"/>
      <c r="AB397" s="14"/>
      <c r="AC397" s="20"/>
      <c r="AD397" s="20"/>
      <c r="AE397" s="14"/>
      <c r="AF397" s="16"/>
      <c r="AG397" s="21"/>
      <c r="AP397" s="21"/>
      <c r="AQ397" s="21"/>
      <c r="BJ397" s="16"/>
      <c r="BK397" s="15"/>
      <c r="BL397" s="16"/>
      <c r="BM397" s="14"/>
      <c r="BN397" s="19"/>
    </row>
    <row r="398" customFormat="false" ht="12.75" hidden="true" customHeight="true" outlineLevel="0" collapsed="false">
      <c r="A398" s="14"/>
      <c r="B398" s="14"/>
      <c r="C398" s="15"/>
      <c r="D398" s="15"/>
      <c r="E398" s="15"/>
      <c r="F398" s="15"/>
      <c r="G398" s="15"/>
      <c r="H398" s="14"/>
      <c r="I398" s="14"/>
      <c r="J398" s="14"/>
      <c r="K398" s="14"/>
      <c r="L398" s="17"/>
      <c r="M398" s="18"/>
      <c r="N398" s="18"/>
      <c r="O398" s="15"/>
      <c r="P398" s="14"/>
      <c r="Q398" s="14"/>
      <c r="R398" s="16"/>
      <c r="S398" s="15"/>
      <c r="T398" s="16"/>
      <c r="U398" s="14"/>
      <c r="V398" s="19"/>
      <c r="W398" s="14"/>
      <c r="X398" s="14"/>
      <c r="Y398" s="14"/>
      <c r="Z398" s="15"/>
      <c r="AA398" s="14"/>
      <c r="AB398" s="14"/>
      <c r="AC398" s="20"/>
      <c r="AD398" s="20"/>
      <c r="AE398" s="14"/>
      <c r="AF398" s="16"/>
      <c r="AG398" s="21"/>
      <c r="AP398" s="21"/>
      <c r="AQ398" s="21"/>
      <c r="BJ398" s="16"/>
      <c r="BK398" s="15"/>
      <c r="BL398" s="16"/>
      <c r="BM398" s="14"/>
      <c r="BN398" s="19"/>
    </row>
    <row r="399" customFormat="false" ht="12.75" hidden="false" customHeight="true" outlineLevel="0" collapsed="false">
      <c r="A399" s="13" t="n">
        <v>26</v>
      </c>
      <c r="B399" s="14" t="n">
        <v>601</v>
      </c>
      <c r="C399" s="15" t="str">
        <f aca="false">AS399</f>
        <v>MOB820505E93</v>
      </c>
      <c r="D399" s="15" t="s">
        <v>797</v>
      </c>
      <c r="E399" s="15" t="str">
        <f aca="false">AU399</f>
        <v>omar@mbk.com.mx</v>
      </c>
      <c r="F399" s="15" t="str">
        <f aca="false">AT399</f>
        <v>03100</v>
      </c>
      <c r="G399" s="15" t="n">
        <v>601</v>
      </c>
      <c r="H399" s="14" t="n">
        <v>550076995</v>
      </c>
      <c r="I399" s="16" t="n">
        <f aca="false">R408</f>
        <v>88413.8</v>
      </c>
      <c r="J399" s="16" t="n">
        <v>102560</v>
      </c>
      <c r="K399" s="16" t="n">
        <f aca="false">T408</f>
        <v>14146.2</v>
      </c>
      <c r="L399" s="17" t="n">
        <v>45016.5</v>
      </c>
      <c r="M399" s="18" t="s">
        <v>48</v>
      </c>
      <c r="N399" s="18" t="s">
        <v>49</v>
      </c>
      <c r="O399" s="15" t="n">
        <v>1</v>
      </c>
      <c r="P399" s="14" t="n">
        <v>102560</v>
      </c>
      <c r="Q399" s="14" t="n">
        <v>102560</v>
      </c>
      <c r="R399" s="16" t="n">
        <v>2123.60344827586</v>
      </c>
      <c r="S399" s="15" t="s">
        <v>50</v>
      </c>
      <c r="T399" s="16" t="n">
        <v>339.776551724138</v>
      </c>
      <c r="U399" s="14" t="s">
        <v>51</v>
      </c>
      <c r="V399" s="19" t="n">
        <v>0.16</v>
      </c>
      <c r="W399" s="14" t="s">
        <v>394</v>
      </c>
      <c r="X399" s="14" t="s">
        <v>59</v>
      </c>
      <c r="Y399" s="14" t="s">
        <v>48</v>
      </c>
      <c r="Z399" s="15" t="n">
        <v>1</v>
      </c>
      <c r="AA399" s="14" t="n">
        <v>2463.38</v>
      </c>
      <c r="AB399" s="14" t="s">
        <v>54</v>
      </c>
      <c r="AC399" s="20" t="n">
        <v>196719</v>
      </c>
      <c r="AD399" s="20" t="n">
        <v>1</v>
      </c>
      <c r="AE399" s="14" t="n">
        <v>2463.38</v>
      </c>
      <c r="AF399" s="16" t="n">
        <v>0</v>
      </c>
      <c r="AG399" s="21"/>
      <c r="AH399" s="2" t="n">
        <v>102560</v>
      </c>
      <c r="AI399" s="2" t="s">
        <v>394</v>
      </c>
      <c r="AJ399" s="2" t="s">
        <v>59</v>
      </c>
      <c r="AK399" s="2" t="s">
        <v>56</v>
      </c>
      <c r="AL399" s="2" t="n">
        <v>0</v>
      </c>
      <c r="AM399" s="2" t="s">
        <v>57</v>
      </c>
      <c r="AN399" s="2" t="n">
        <v>1</v>
      </c>
      <c r="AO399" s="2" t="n">
        <v>2463.38</v>
      </c>
      <c r="AP399" s="21" t="n">
        <f aca="false">+AO399/1.16</f>
        <v>2123.60344827586</v>
      </c>
      <c r="AQ399" s="21" t="n">
        <f aca="false">+AP399*0.16</f>
        <v>339.776551724138</v>
      </c>
      <c r="AR399" s="2" t="s">
        <v>348</v>
      </c>
      <c r="AS399" s="2" t="s">
        <v>343</v>
      </c>
      <c r="AT399" s="2" t="s">
        <v>346</v>
      </c>
      <c r="AU399" s="2" t="s">
        <v>345</v>
      </c>
      <c r="BJ399" s="16" t="n">
        <v>2123.60344827586</v>
      </c>
      <c r="BK399" s="15" t="s">
        <v>50</v>
      </c>
      <c r="BL399" s="16" t="n">
        <v>339.776551724138</v>
      </c>
      <c r="BM399" s="14" t="s">
        <v>51</v>
      </c>
      <c r="BN399" s="19" t="n">
        <v>0.16</v>
      </c>
    </row>
    <row r="400" customFormat="false" ht="12.75" hidden="false" customHeight="true" outlineLevel="0" collapsed="false">
      <c r="A400" s="14"/>
      <c r="B400" s="14"/>
      <c r="C400" s="15"/>
      <c r="D400" s="15"/>
      <c r="E400" s="15"/>
      <c r="F400" s="15"/>
      <c r="G400" s="15"/>
      <c r="H400" s="14"/>
      <c r="I400" s="14"/>
      <c r="J400" s="14"/>
      <c r="K400" s="14"/>
      <c r="L400" s="17"/>
      <c r="M400" s="18" t="s">
        <v>48</v>
      </c>
      <c r="N400" s="18" t="s">
        <v>49</v>
      </c>
      <c r="O400" s="15" t="n">
        <v>1</v>
      </c>
      <c r="P400" s="14"/>
      <c r="Q400" s="14"/>
      <c r="R400" s="16" t="n">
        <v>315.896551724138</v>
      </c>
      <c r="S400" s="15" t="s">
        <v>50</v>
      </c>
      <c r="T400" s="16" t="n">
        <v>50.5434482758621</v>
      </c>
      <c r="U400" s="14" t="s">
        <v>51</v>
      </c>
      <c r="V400" s="19" t="n">
        <v>0.16</v>
      </c>
      <c r="W400" s="14" t="s">
        <v>395</v>
      </c>
      <c r="X400" s="14" t="s">
        <v>59</v>
      </c>
      <c r="Y400" s="14" t="s">
        <v>48</v>
      </c>
      <c r="Z400" s="15" t="n">
        <v>1</v>
      </c>
      <c r="AA400" s="14" t="n">
        <v>366.44</v>
      </c>
      <c r="AB400" s="14" t="s">
        <v>54</v>
      </c>
      <c r="AC400" s="20" t="n">
        <v>197961</v>
      </c>
      <c r="AD400" s="20" t="n">
        <v>1</v>
      </c>
      <c r="AE400" s="14" t="n">
        <v>366.44</v>
      </c>
      <c r="AF400" s="16" t="n">
        <v>0</v>
      </c>
      <c r="AG400" s="21"/>
      <c r="AI400" s="2" t="s">
        <v>395</v>
      </c>
      <c r="AJ400" s="2" t="s">
        <v>59</v>
      </c>
      <c r="AK400" s="2" t="s">
        <v>56</v>
      </c>
      <c r="AL400" s="2" t="n">
        <v>0</v>
      </c>
      <c r="AM400" s="2" t="s">
        <v>57</v>
      </c>
      <c r="AN400" s="2" t="n">
        <v>1</v>
      </c>
      <c r="AO400" s="2" t="n">
        <v>366.44</v>
      </c>
      <c r="AP400" s="21" t="n">
        <f aca="false">+AO400/1.16</f>
        <v>315.896551724138</v>
      </c>
      <c r="AQ400" s="21" t="n">
        <f aca="false">+AP400*0.16</f>
        <v>50.5434482758621</v>
      </c>
      <c r="BJ400" s="16" t="n">
        <v>315.896551724138</v>
      </c>
      <c r="BK400" s="15" t="s">
        <v>50</v>
      </c>
      <c r="BL400" s="16" t="n">
        <v>50.5434482758621</v>
      </c>
      <c r="BM400" s="14" t="s">
        <v>51</v>
      </c>
      <c r="BN400" s="19" t="n">
        <v>0.16</v>
      </c>
    </row>
    <row r="401" customFormat="false" ht="12.75" hidden="false" customHeight="true" outlineLevel="0" collapsed="false">
      <c r="A401" s="14"/>
      <c r="B401" s="14"/>
      <c r="C401" s="15"/>
      <c r="D401" s="15"/>
      <c r="E401" s="15"/>
      <c r="F401" s="15"/>
      <c r="G401" s="15"/>
      <c r="H401" s="14"/>
      <c r="I401" s="14"/>
      <c r="J401" s="14"/>
      <c r="K401" s="14"/>
      <c r="L401" s="17"/>
      <c r="M401" s="18" t="s">
        <v>48</v>
      </c>
      <c r="N401" s="18" t="s">
        <v>49</v>
      </c>
      <c r="O401" s="15" t="n">
        <v>1</v>
      </c>
      <c r="P401" s="14"/>
      <c r="Q401" s="14"/>
      <c r="R401" s="16" t="n">
        <v>4782.08620689655</v>
      </c>
      <c r="S401" s="15" t="s">
        <v>50</v>
      </c>
      <c r="T401" s="16" t="n">
        <v>765.133793103448</v>
      </c>
      <c r="U401" s="14" t="s">
        <v>51</v>
      </c>
      <c r="V401" s="19" t="n">
        <v>0.16</v>
      </c>
      <c r="W401" s="14" t="s">
        <v>396</v>
      </c>
      <c r="X401" s="14" t="s">
        <v>59</v>
      </c>
      <c r="Y401" s="14" t="s">
        <v>48</v>
      </c>
      <c r="Z401" s="15" t="n">
        <v>1</v>
      </c>
      <c r="AA401" s="14" t="n">
        <v>5547.22</v>
      </c>
      <c r="AB401" s="14" t="s">
        <v>54</v>
      </c>
      <c r="AC401" s="20" t="n">
        <v>199475</v>
      </c>
      <c r="AD401" s="20" t="n">
        <v>1</v>
      </c>
      <c r="AE401" s="14" t="n">
        <v>5547.22</v>
      </c>
      <c r="AF401" s="16" t="n">
        <v>0</v>
      </c>
      <c r="AG401" s="21"/>
      <c r="AI401" s="2" t="s">
        <v>396</v>
      </c>
      <c r="AJ401" s="2" t="s">
        <v>59</v>
      </c>
      <c r="AK401" s="2" t="s">
        <v>56</v>
      </c>
      <c r="AL401" s="2" t="n">
        <v>0</v>
      </c>
      <c r="AM401" s="2" t="s">
        <v>57</v>
      </c>
      <c r="AN401" s="2" t="n">
        <v>1</v>
      </c>
      <c r="AO401" s="2" t="n">
        <v>5547.22</v>
      </c>
      <c r="AP401" s="21" t="n">
        <f aca="false">+AO401/1.16</f>
        <v>4782.08620689655</v>
      </c>
      <c r="AQ401" s="21" t="n">
        <f aca="false">+AP401*0.16</f>
        <v>765.133793103448</v>
      </c>
      <c r="BJ401" s="16" t="n">
        <v>4782.08620689655</v>
      </c>
      <c r="BK401" s="15" t="s">
        <v>50</v>
      </c>
      <c r="BL401" s="16" t="n">
        <v>765.133793103448</v>
      </c>
      <c r="BM401" s="14" t="s">
        <v>51</v>
      </c>
      <c r="BN401" s="19" t="n">
        <v>0.16</v>
      </c>
    </row>
    <row r="402" customFormat="false" ht="12.75" hidden="false" customHeight="true" outlineLevel="0" collapsed="false">
      <c r="A402" s="14"/>
      <c r="B402" s="14"/>
      <c r="C402" s="15"/>
      <c r="D402" s="15"/>
      <c r="E402" s="15"/>
      <c r="F402" s="15"/>
      <c r="G402" s="15"/>
      <c r="H402" s="14"/>
      <c r="I402" s="14"/>
      <c r="J402" s="14"/>
      <c r="K402" s="14"/>
      <c r="L402" s="17"/>
      <c r="M402" s="18" t="s">
        <v>48</v>
      </c>
      <c r="N402" s="18" t="s">
        <v>49</v>
      </c>
      <c r="O402" s="15" t="n">
        <v>1</v>
      </c>
      <c r="P402" s="14"/>
      <c r="Q402" s="14"/>
      <c r="R402" s="16" t="n">
        <v>59168.0517241379</v>
      </c>
      <c r="S402" s="15" t="s">
        <v>50</v>
      </c>
      <c r="T402" s="16" t="n">
        <v>9466.88827586207</v>
      </c>
      <c r="U402" s="14" t="s">
        <v>51</v>
      </c>
      <c r="V402" s="19" t="n">
        <v>0.16</v>
      </c>
      <c r="W402" s="14" t="s">
        <v>397</v>
      </c>
      <c r="X402" s="14" t="s">
        <v>59</v>
      </c>
      <c r="Y402" s="14" t="s">
        <v>48</v>
      </c>
      <c r="Z402" s="15" t="n">
        <v>1</v>
      </c>
      <c r="AA402" s="14" t="n">
        <v>68634.94</v>
      </c>
      <c r="AB402" s="14" t="s">
        <v>54</v>
      </c>
      <c r="AC402" s="20" t="n">
        <v>199563</v>
      </c>
      <c r="AD402" s="20" t="n">
        <v>1</v>
      </c>
      <c r="AE402" s="14" t="n">
        <v>68634.94</v>
      </c>
      <c r="AF402" s="16" t="n">
        <v>0</v>
      </c>
      <c r="AG402" s="21"/>
      <c r="AI402" s="2" t="s">
        <v>397</v>
      </c>
      <c r="AJ402" s="2" t="s">
        <v>59</v>
      </c>
      <c r="AK402" s="2" t="s">
        <v>56</v>
      </c>
      <c r="AL402" s="2" t="n">
        <v>0</v>
      </c>
      <c r="AM402" s="2" t="s">
        <v>57</v>
      </c>
      <c r="AN402" s="2" t="n">
        <v>1</v>
      </c>
      <c r="AO402" s="2" t="n">
        <v>68634.94</v>
      </c>
      <c r="AP402" s="21" t="n">
        <f aca="false">+AO402/1.16</f>
        <v>59168.0517241379</v>
      </c>
      <c r="AQ402" s="21" t="n">
        <f aca="false">+AP402*0.16</f>
        <v>9466.88827586207</v>
      </c>
      <c r="BJ402" s="16" t="n">
        <v>59168.0517241379</v>
      </c>
      <c r="BK402" s="15" t="s">
        <v>50</v>
      </c>
      <c r="BL402" s="16" t="n">
        <v>9466.88827586207</v>
      </c>
      <c r="BM402" s="14" t="s">
        <v>51</v>
      </c>
      <c r="BN402" s="19" t="n">
        <v>0.16</v>
      </c>
    </row>
    <row r="403" customFormat="false" ht="12.75" hidden="false" customHeight="true" outlineLevel="0" collapsed="false">
      <c r="A403" s="14"/>
      <c r="B403" s="14"/>
      <c r="C403" s="15"/>
      <c r="D403" s="15"/>
      <c r="E403" s="15"/>
      <c r="F403" s="15"/>
      <c r="G403" s="15"/>
      <c r="H403" s="14"/>
      <c r="I403" s="14"/>
      <c r="J403" s="14"/>
      <c r="K403" s="14"/>
      <c r="L403" s="17"/>
      <c r="M403" s="18" t="s">
        <v>48</v>
      </c>
      <c r="N403" s="18" t="s">
        <v>49</v>
      </c>
      <c r="O403" s="15" t="n">
        <v>1</v>
      </c>
      <c r="P403" s="14"/>
      <c r="Q403" s="14"/>
      <c r="R403" s="16" t="n">
        <v>9492.5</v>
      </c>
      <c r="S403" s="15" t="s">
        <v>50</v>
      </c>
      <c r="T403" s="16" t="n">
        <v>1518.8</v>
      </c>
      <c r="U403" s="14" t="s">
        <v>51</v>
      </c>
      <c r="V403" s="19" t="n">
        <v>0.16</v>
      </c>
      <c r="W403" s="14" t="s">
        <v>398</v>
      </c>
      <c r="X403" s="14" t="s">
        <v>59</v>
      </c>
      <c r="Y403" s="14" t="s">
        <v>48</v>
      </c>
      <c r="Z403" s="15" t="n">
        <v>1</v>
      </c>
      <c r="AA403" s="14" t="n">
        <v>11011.3</v>
      </c>
      <c r="AB403" s="14" t="s">
        <v>54</v>
      </c>
      <c r="AC403" s="20" t="n">
        <v>199694</v>
      </c>
      <c r="AD403" s="20" t="n">
        <v>1</v>
      </c>
      <c r="AE403" s="14" t="n">
        <v>11011.3</v>
      </c>
      <c r="AF403" s="16" t="n">
        <v>0</v>
      </c>
      <c r="AG403" s="21"/>
      <c r="AI403" s="2" t="s">
        <v>398</v>
      </c>
      <c r="AJ403" s="2" t="s">
        <v>59</v>
      </c>
      <c r="AK403" s="2" t="s">
        <v>56</v>
      </c>
      <c r="AL403" s="2" t="n">
        <v>0</v>
      </c>
      <c r="AM403" s="2" t="s">
        <v>57</v>
      </c>
      <c r="AN403" s="2" t="n">
        <v>1</v>
      </c>
      <c r="AO403" s="2" t="n">
        <v>11011.3</v>
      </c>
      <c r="AP403" s="21" t="n">
        <f aca="false">+AO403/1.16</f>
        <v>9492.5</v>
      </c>
      <c r="AQ403" s="21" t="n">
        <f aca="false">+AP403*0.16</f>
        <v>1518.8</v>
      </c>
      <c r="BJ403" s="16" t="n">
        <v>9492.5</v>
      </c>
      <c r="BK403" s="15" t="s">
        <v>50</v>
      </c>
      <c r="BL403" s="16" t="n">
        <v>1518.8</v>
      </c>
      <c r="BM403" s="14" t="s">
        <v>51</v>
      </c>
      <c r="BN403" s="19" t="n">
        <v>0.16</v>
      </c>
    </row>
    <row r="404" customFormat="false" ht="12.75" hidden="false" customHeight="true" outlineLevel="0" collapsed="false">
      <c r="A404" s="14"/>
      <c r="B404" s="14"/>
      <c r="C404" s="15"/>
      <c r="D404" s="15"/>
      <c r="E404" s="15"/>
      <c r="F404" s="15"/>
      <c r="G404" s="15"/>
      <c r="H404" s="14"/>
      <c r="I404" s="14"/>
      <c r="J404" s="14"/>
      <c r="K404" s="14"/>
      <c r="L404" s="17"/>
      <c r="M404" s="18" t="s">
        <v>48</v>
      </c>
      <c r="N404" s="18" t="s">
        <v>49</v>
      </c>
      <c r="O404" s="15" t="n">
        <v>1</v>
      </c>
      <c r="P404" s="14"/>
      <c r="Q404" s="14"/>
      <c r="R404" s="16" t="n">
        <v>8146.26724137931</v>
      </c>
      <c r="S404" s="15" t="s">
        <v>50</v>
      </c>
      <c r="T404" s="16" t="n">
        <v>1303.40275862069</v>
      </c>
      <c r="U404" s="14" t="s">
        <v>51</v>
      </c>
      <c r="V404" s="19" t="n">
        <v>0.16</v>
      </c>
      <c r="W404" s="14" t="s">
        <v>399</v>
      </c>
      <c r="X404" s="14" t="s">
        <v>59</v>
      </c>
      <c r="Y404" s="14" t="s">
        <v>48</v>
      </c>
      <c r="Z404" s="15" t="n">
        <v>1</v>
      </c>
      <c r="AA404" s="14" t="n">
        <v>9449.67</v>
      </c>
      <c r="AB404" s="14" t="s">
        <v>54</v>
      </c>
      <c r="AC404" s="20" t="n">
        <v>199733</v>
      </c>
      <c r="AD404" s="20" t="n">
        <v>1</v>
      </c>
      <c r="AE404" s="14" t="n">
        <v>9449.67</v>
      </c>
      <c r="AF404" s="16" t="n">
        <v>0</v>
      </c>
      <c r="AG404" s="21"/>
      <c r="AI404" s="2" t="s">
        <v>399</v>
      </c>
      <c r="AJ404" s="2" t="s">
        <v>59</v>
      </c>
      <c r="AK404" s="2" t="s">
        <v>56</v>
      </c>
      <c r="AL404" s="2" t="n">
        <v>0</v>
      </c>
      <c r="AM404" s="2" t="s">
        <v>57</v>
      </c>
      <c r="AN404" s="2" t="n">
        <v>1</v>
      </c>
      <c r="AO404" s="2" t="n">
        <v>9449.67</v>
      </c>
      <c r="AP404" s="21" t="n">
        <f aca="false">+AO404/1.16</f>
        <v>8146.26724137931</v>
      </c>
      <c r="AQ404" s="21" t="n">
        <f aca="false">+AP404*0.16</f>
        <v>1303.40275862069</v>
      </c>
      <c r="BJ404" s="16" t="n">
        <v>8146.26724137931</v>
      </c>
      <c r="BK404" s="15" t="s">
        <v>50</v>
      </c>
      <c r="BL404" s="16" t="n">
        <v>1303.40275862069</v>
      </c>
      <c r="BM404" s="14" t="s">
        <v>51</v>
      </c>
      <c r="BN404" s="19" t="n">
        <v>0.16</v>
      </c>
    </row>
    <row r="405" customFormat="false" ht="12.75" hidden="false" customHeight="true" outlineLevel="0" collapsed="false">
      <c r="A405" s="14"/>
      <c r="B405" s="14"/>
      <c r="C405" s="15"/>
      <c r="D405" s="15"/>
      <c r="E405" s="15"/>
      <c r="F405" s="15"/>
      <c r="G405" s="15"/>
      <c r="H405" s="14"/>
      <c r="I405" s="14"/>
      <c r="J405" s="14"/>
      <c r="K405" s="14"/>
      <c r="L405" s="17"/>
      <c r="M405" s="18" t="s">
        <v>48</v>
      </c>
      <c r="N405" s="18" t="s">
        <v>49</v>
      </c>
      <c r="O405" s="15" t="n">
        <v>1</v>
      </c>
      <c r="P405" s="14"/>
      <c r="Q405" s="14"/>
      <c r="R405" s="16" t="n">
        <v>1411.26724137931</v>
      </c>
      <c r="S405" s="15" t="s">
        <v>50</v>
      </c>
      <c r="T405" s="16" t="n">
        <v>225.80275862069</v>
      </c>
      <c r="U405" s="14" t="s">
        <v>51</v>
      </c>
      <c r="V405" s="19" t="n">
        <v>0.16</v>
      </c>
      <c r="W405" s="14" t="s">
        <v>400</v>
      </c>
      <c r="X405" s="14" t="s">
        <v>59</v>
      </c>
      <c r="Y405" s="14" t="s">
        <v>48</v>
      </c>
      <c r="Z405" s="15" t="n">
        <v>1</v>
      </c>
      <c r="AA405" s="14" t="n">
        <v>1637.07</v>
      </c>
      <c r="AB405" s="14" t="s">
        <v>54</v>
      </c>
      <c r="AC405" s="20" t="n">
        <v>201018</v>
      </c>
      <c r="AD405" s="20" t="n">
        <v>1</v>
      </c>
      <c r="AE405" s="14" t="n">
        <v>1637.07</v>
      </c>
      <c r="AF405" s="16" t="n">
        <v>0</v>
      </c>
      <c r="AG405" s="21"/>
      <c r="AI405" s="2" t="s">
        <v>400</v>
      </c>
      <c r="AJ405" s="2" t="s">
        <v>59</v>
      </c>
      <c r="AK405" s="2" t="s">
        <v>56</v>
      </c>
      <c r="AL405" s="2" t="n">
        <v>0</v>
      </c>
      <c r="AM405" s="2" t="s">
        <v>57</v>
      </c>
      <c r="AN405" s="2" t="n">
        <v>1</v>
      </c>
      <c r="AO405" s="2" t="n">
        <v>1637.07</v>
      </c>
      <c r="AP405" s="21" t="n">
        <f aca="false">+AO405/1.16</f>
        <v>1411.26724137931</v>
      </c>
      <c r="AQ405" s="21" t="n">
        <f aca="false">+AP405*0.16</f>
        <v>225.80275862069</v>
      </c>
      <c r="BJ405" s="16" t="n">
        <v>1411.26724137931</v>
      </c>
      <c r="BK405" s="15" t="s">
        <v>50</v>
      </c>
      <c r="BL405" s="16" t="n">
        <v>225.80275862069</v>
      </c>
      <c r="BM405" s="14" t="s">
        <v>51</v>
      </c>
      <c r="BN405" s="19" t="n">
        <v>0.16</v>
      </c>
    </row>
    <row r="406" customFormat="false" ht="12.75" hidden="false" customHeight="true" outlineLevel="0" collapsed="false">
      <c r="A406" s="14"/>
      <c r="B406" s="14"/>
      <c r="C406" s="15"/>
      <c r="D406" s="15"/>
      <c r="E406" s="15"/>
      <c r="F406" s="15"/>
      <c r="G406" s="15"/>
      <c r="H406" s="14"/>
      <c r="I406" s="14"/>
      <c r="J406" s="14"/>
      <c r="K406" s="14"/>
      <c r="L406" s="17"/>
      <c r="M406" s="18" t="s">
        <v>48</v>
      </c>
      <c r="N406" s="18" t="s">
        <v>49</v>
      </c>
      <c r="O406" s="15" t="n">
        <v>1</v>
      </c>
      <c r="P406" s="14"/>
      <c r="Q406" s="14"/>
      <c r="R406" s="16" t="n">
        <v>812.181034482759</v>
      </c>
      <c r="S406" s="15" t="s">
        <v>50</v>
      </c>
      <c r="T406" s="16" t="n">
        <v>129.948965517241</v>
      </c>
      <c r="U406" s="14" t="s">
        <v>51</v>
      </c>
      <c r="V406" s="19" t="n">
        <v>0.16</v>
      </c>
      <c r="W406" s="14" t="s">
        <v>401</v>
      </c>
      <c r="X406" s="14" t="s">
        <v>59</v>
      </c>
      <c r="Y406" s="14" t="s">
        <v>48</v>
      </c>
      <c r="Z406" s="15" t="n">
        <v>1</v>
      </c>
      <c r="AA406" s="14" t="n">
        <v>942.13</v>
      </c>
      <c r="AB406" s="14" t="s">
        <v>54</v>
      </c>
      <c r="AC406" s="20" t="n">
        <v>203714</v>
      </c>
      <c r="AD406" s="20" t="n">
        <v>1</v>
      </c>
      <c r="AE406" s="14" t="n">
        <v>942.13</v>
      </c>
      <c r="AF406" s="16" t="n">
        <v>0</v>
      </c>
      <c r="AG406" s="21"/>
      <c r="AI406" s="2" t="s">
        <v>401</v>
      </c>
      <c r="AJ406" s="2" t="s">
        <v>59</v>
      </c>
      <c r="AK406" s="2" t="s">
        <v>56</v>
      </c>
      <c r="AL406" s="2" t="n">
        <v>0</v>
      </c>
      <c r="AM406" s="2" t="s">
        <v>57</v>
      </c>
      <c r="AN406" s="2" t="n">
        <v>1</v>
      </c>
      <c r="AO406" s="2" t="n">
        <v>942.13</v>
      </c>
      <c r="AP406" s="21" t="n">
        <f aca="false">+AO406/1.16</f>
        <v>812.181034482759</v>
      </c>
      <c r="AQ406" s="21" t="n">
        <f aca="false">+AP406*0.16</f>
        <v>129.948965517241</v>
      </c>
      <c r="BJ406" s="16" t="n">
        <v>812.181034482759</v>
      </c>
      <c r="BK406" s="15" t="s">
        <v>50</v>
      </c>
      <c r="BL406" s="16" t="n">
        <v>129.948965517241</v>
      </c>
      <c r="BM406" s="14" t="s">
        <v>51</v>
      </c>
      <c r="BN406" s="19" t="n">
        <v>0.16</v>
      </c>
    </row>
    <row r="407" customFormat="false" ht="12.75" hidden="false" customHeight="true" outlineLevel="0" collapsed="false">
      <c r="A407" s="14"/>
      <c r="B407" s="14"/>
      <c r="C407" s="15"/>
      <c r="D407" s="15"/>
      <c r="E407" s="15"/>
      <c r="F407" s="15"/>
      <c r="G407" s="15"/>
      <c r="H407" s="14"/>
      <c r="I407" s="14"/>
      <c r="J407" s="14"/>
      <c r="K407" s="14"/>
      <c r="L407" s="17"/>
      <c r="M407" s="18" t="s">
        <v>48</v>
      </c>
      <c r="N407" s="18" t="s">
        <v>49</v>
      </c>
      <c r="O407" s="15" t="n">
        <v>1</v>
      </c>
      <c r="P407" s="14"/>
      <c r="Q407" s="14"/>
      <c r="R407" s="16" t="n">
        <v>2161.93965517241</v>
      </c>
      <c r="S407" s="15" t="s">
        <v>50</v>
      </c>
      <c r="T407" s="16" t="n">
        <v>345.910344827586</v>
      </c>
      <c r="U407" s="14" t="s">
        <v>51</v>
      </c>
      <c r="V407" s="19" t="n">
        <v>0.16</v>
      </c>
      <c r="W407" s="14" t="s">
        <v>402</v>
      </c>
      <c r="X407" s="14" t="s">
        <v>59</v>
      </c>
      <c r="Y407" s="14" t="s">
        <v>48</v>
      </c>
      <c r="Z407" s="15" t="n">
        <v>1</v>
      </c>
      <c r="AA407" s="14" t="n">
        <v>2507.85</v>
      </c>
      <c r="AB407" s="14" t="s">
        <v>54</v>
      </c>
      <c r="AC407" s="20" t="n">
        <v>203727</v>
      </c>
      <c r="AD407" s="20" t="n">
        <v>1</v>
      </c>
      <c r="AE407" s="14" t="n">
        <v>2507.85</v>
      </c>
      <c r="AF407" s="16" t="n">
        <v>0</v>
      </c>
      <c r="AG407" s="21"/>
      <c r="AI407" s="2" t="s">
        <v>402</v>
      </c>
      <c r="AJ407" s="2" t="s">
        <v>59</v>
      </c>
      <c r="AK407" s="2" t="s">
        <v>56</v>
      </c>
      <c r="AL407" s="2" t="n">
        <v>0</v>
      </c>
      <c r="AM407" s="2" t="s">
        <v>57</v>
      </c>
      <c r="AN407" s="2" t="n">
        <v>1</v>
      </c>
      <c r="AO407" s="2" t="n">
        <v>2507.85</v>
      </c>
      <c r="AP407" s="21" t="n">
        <f aca="false">+AO407/1.16</f>
        <v>2161.93965517241</v>
      </c>
      <c r="AQ407" s="21" t="n">
        <f aca="false">+AP407*0.16</f>
        <v>345.910344827586</v>
      </c>
      <c r="BJ407" s="16" t="n">
        <v>2161.93965517241</v>
      </c>
      <c r="BK407" s="15" t="s">
        <v>50</v>
      </c>
      <c r="BL407" s="16" t="n">
        <v>345.910344827586</v>
      </c>
      <c r="BM407" s="14" t="s">
        <v>51</v>
      </c>
      <c r="BN407" s="19" t="n">
        <v>0.16</v>
      </c>
    </row>
    <row r="408" customFormat="false" ht="12.75" hidden="true" customHeight="true" outlineLevel="0" collapsed="false">
      <c r="A408" s="14"/>
      <c r="B408" s="14"/>
      <c r="C408" s="15"/>
      <c r="D408" s="15"/>
      <c r="E408" s="15"/>
      <c r="F408" s="15"/>
      <c r="G408" s="15"/>
      <c r="H408" s="14"/>
      <c r="I408" s="14"/>
      <c r="J408" s="14"/>
      <c r="K408" s="14"/>
      <c r="L408" s="17"/>
      <c r="M408" s="18"/>
      <c r="N408" s="18"/>
      <c r="O408" s="15"/>
      <c r="P408" s="14"/>
      <c r="Q408" s="14"/>
      <c r="R408" s="16" t="n">
        <f aca="false" t="array" ref="R408:R408">SUM(ROUND(R399:R407,2))</f>
        <v>88413.8</v>
      </c>
      <c r="S408" s="15"/>
      <c r="T408" s="16" t="n">
        <f aca="false" t="array" ref="T408:T408">SUM(ROUND(T399:T407,2))</f>
        <v>14146.2</v>
      </c>
      <c r="U408" s="14"/>
      <c r="V408" s="19"/>
      <c r="W408" s="14"/>
      <c r="X408" s="14"/>
      <c r="Y408" s="14"/>
      <c r="Z408" s="15"/>
      <c r="AA408" s="14"/>
      <c r="AB408" s="14"/>
      <c r="AC408" s="20"/>
      <c r="AD408" s="20"/>
      <c r="AE408" s="14"/>
      <c r="AF408" s="16"/>
      <c r="AG408" s="21"/>
      <c r="AP408" s="21"/>
      <c r="AQ408" s="21"/>
      <c r="BJ408" s="16" t="n">
        <f aca="false" t="array" ref="BJ408:BJ408">SUM(ROUND(BJ399:BJ407,2))</f>
        <v>88413.8</v>
      </c>
      <c r="BK408" s="15"/>
      <c r="BL408" s="16" t="n">
        <f aca="false" t="array" ref="BL408:BL408">SUM(ROUND(BL399:BL407,2))</f>
        <v>14146.2</v>
      </c>
      <c r="BM408" s="14"/>
      <c r="BN408" s="19"/>
    </row>
    <row r="409" customFormat="false" ht="12.75" hidden="true" customHeight="true" outlineLevel="0" collapsed="false">
      <c r="A409" s="14"/>
      <c r="B409" s="14"/>
      <c r="C409" s="15"/>
      <c r="D409" s="15"/>
      <c r="E409" s="15"/>
      <c r="F409" s="15"/>
      <c r="G409" s="15"/>
      <c r="H409" s="14"/>
      <c r="I409" s="14"/>
      <c r="J409" s="14"/>
      <c r="K409" s="14"/>
      <c r="L409" s="17"/>
      <c r="M409" s="18"/>
      <c r="N409" s="18"/>
      <c r="O409" s="15"/>
      <c r="P409" s="14"/>
      <c r="Q409" s="14"/>
      <c r="R409" s="16"/>
      <c r="S409" s="15"/>
      <c r="T409" s="16"/>
      <c r="U409" s="14"/>
      <c r="V409" s="19"/>
      <c r="W409" s="14"/>
      <c r="X409" s="14"/>
      <c r="Y409" s="14"/>
      <c r="Z409" s="15"/>
      <c r="AA409" s="14"/>
      <c r="AB409" s="14"/>
      <c r="AC409" s="20"/>
      <c r="AD409" s="20"/>
      <c r="AE409" s="14"/>
      <c r="AF409" s="16"/>
      <c r="AG409" s="21"/>
      <c r="AP409" s="21"/>
      <c r="AQ409" s="21"/>
      <c r="BJ409" s="16"/>
      <c r="BK409" s="15"/>
      <c r="BL409" s="16"/>
      <c r="BM409" s="14"/>
      <c r="BN409" s="19"/>
    </row>
    <row r="410" customFormat="false" ht="12.75" hidden="true" customHeight="true" outlineLevel="0" collapsed="false">
      <c r="A410" s="14"/>
      <c r="B410" s="14"/>
      <c r="C410" s="15"/>
      <c r="D410" s="15"/>
      <c r="E410" s="15"/>
      <c r="F410" s="15"/>
      <c r="G410" s="15"/>
      <c r="H410" s="14"/>
      <c r="I410" s="14"/>
      <c r="J410" s="14"/>
      <c r="K410" s="14"/>
      <c r="L410" s="17"/>
      <c r="M410" s="18"/>
      <c r="N410" s="18"/>
      <c r="O410" s="15"/>
      <c r="P410" s="14"/>
      <c r="Q410" s="14"/>
      <c r="R410" s="16"/>
      <c r="S410" s="15"/>
      <c r="T410" s="16"/>
      <c r="U410" s="14"/>
      <c r="V410" s="19"/>
      <c r="W410" s="14"/>
      <c r="X410" s="14"/>
      <c r="Y410" s="14"/>
      <c r="Z410" s="15"/>
      <c r="AA410" s="14"/>
      <c r="AB410" s="14"/>
      <c r="AC410" s="20"/>
      <c r="AD410" s="20"/>
      <c r="AE410" s="14"/>
      <c r="AF410" s="16"/>
      <c r="AG410" s="21"/>
      <c r="AP410" s="21"/>
      <c r="AQ410" s="21"/>
      <c r="BJ410" s="16"/>
      <c r="BK410" s="15"/>
      <c r="BL410" s="16"/>
      <c r="BM410" s="14"/>
      <c r="BN410" s="19"/>
    </row>
    <row r="411" customFormat="false" ht="12.75" hidden="false" customHeight="true" outlineLevel="0" collapsed="false">
      <c r="A411" s="13" t="n">
        <v>27</v>
      </c>
      <c r="B411" s="14" t="n">
        <v>601</v>
      </c>
      <c r="C411" s="15" t="str">
        <f aca="false">AS411</f>
        <v>KPS100202JG4</v>
      </c>
      <c r="D411" s="15" t="s">
        <v>404</v>
      </c>
      <c r="E411" s="15" t="str">
        <f aca="false">AU411</f>
        <v>tdelallave@kyoprint.com.mx</v>
      </c>
      <c r="F411" s="15" t="str">
        <f aca="false">AT411</f>
        <v>54070</v>
      </c>
      <c r="G411" s="15" t="n">
        <v>601</v>
      </c>
      <c r="H411" s="14" t="n">
        <v>550090088</v>
      </c>
      <c r="I411" s="16" t="n">
        <f aca="false">R432</f>
        <v>432142.53</v>
      </c>
      <c r="J411" s="14" t="n">
        <v>501285.33</v>
      </c>
      <c r="K411" s="16" t="n">
        <f aca="false">T432</f>
        <v>69142.8</v>
      </c>
      <c r="L411" s="17" t="n">
        <v>45007.5</v>
      </c>
      <c r="M411" s="18" t="s">
        <v>48</v>
      </c>
      <c r="N411" s="18" t="s">
        <v>49</v>
      </c>
      <c r="O411" s="15" t="n">
        <v>1</v>
      </c>
      <c r="P411" s="14" t="n">
        <v>501285.33</v>
      </c>
      <c r="Q411" s="14" t="n">
        <v>501285.33</v>
      </c>
      <c r="R411" s="16" t="n">
        <v>17436.4655172414</v>
      </c>
      <c r="S411" s="15" t="s">
        <v>50</v>
      </c>
      <c r="T411" s="16" t="n">
        <v>2789.83448275862</v>
      </c>
      <c r="U411" s="14" t="s">
        <v>51</v>
      </c>
      <c r="V411" s="19" t="n">
        <v>0.16</v>
      </c>
      <c r="W411" s="14" t="s">
        <v>407</v>
      </c>
      <c r="X411" s="14" t="s">
        <v>59</v>
      </c>
      <c r="Y411" s="14" t="s">
        <v>48</v>
      </c>
      <c r="Z411" s="15" t="n">
        <v>1</v>
      </c>
      <c r="AA411" s="14" t="n">
        <v>20226.3</v>
      </c>
      <c r="AB411" s="14" t="s">
        <v>54</v>
      </c>
      <c r="AC411" s="20" t="n">
        <v>197354</v>
      </c>
      <c r="AD411" s="20" t="n">
        <v>1</v>
      </c>
      <c r="AE411" s="14" t="n">
        <v>20226.3</v>
      </c>
      <c r="AF411" s="16" t="n">
        <v>0</v>
      </c>
      <c r="AG411" s="21"/>
      <c r="AH411" s="2" t="n">
        <v>501285.33</v>
      </c>
      <c r="AI411" s="2" t="s">
        <v>407</v>
      </c>
      <c r="AJ411" s="2" t="s">
        <v>59</v>
      </c>
      <c r="AK411" s="2" t="s">
        <v>56</v>
      </c>
      <c r="AL411" s="2" t="n">
        <v>0</v>
      </c>
      <c r="AM411" s="2" t="s">
        <v>57</v>
      </c>
      <c r="AN411" s="2" t="n">
        <v>1</v>
      </c>
      <c r="AO411" s="2" t="n">
        <v>20226.3</v>
      </c>
      <c r="AP411" s="21" t="n">
        <f aca="false">+AO411/1.16</f>
        <v>17436.4655172414</v>
      </c>
      <c r="AQ411" s="21" t="n">
        <f aca="false">+AP411*0.16</f>
        <v>2789.83448275862</v>
      </c>
      <c r="AR411" s="2" t="s">
        <v>408</v>
      </c>
      <c r="AS411" s="2" t="s">
        <v>403</v>
      </c>
      <c r="AT411" s="2" t="s">
        <v>406</v>
      </c>
      <c r="AU411" s="2" t="s">
        <v>405</v>
      </c>
      <c r="BJ411" s="16" t="n">
        <v>17436.4655172414</v>
      </c>
      <c r="BK411" s="15" t="s">
        <v>50</v>
      </c>
      <c r="BL411" s="16" t="n">
        <v>2789.83448275862</v>
      </c>
      <c r="BM411" s="14" t="s">
        <v>51</v>
      </c>
      <c r="BN411" s="19" t="n">
        <v>0.16</v>
      </c>
    </row>
    <row r="412" customFormat="false" ht="12.75" hidden="false" customHeight="true" outlineLevel="0" collapsed="false">
      <c r="A412" s="14"/>
      <c r="B412" s="14"/>
      <c r="C412" s="15"/>
      <c r="D412" s="15"/>
      <c r="E412" s="15"/>
      <c r="F412" s="15"/>
      <c r="G412" s="15"/>
      <c r="H412" s="14"/>
      <c r="I412" s="14"/>
      <c r="J412" s="14"/>
      <c r="K412" s="14"/>
      <c r="L412" s="17"/>
      <c r="M412" s="18" t="s">
        <v>48</v>
      </c>
      <c r="N412" s="18" t="s">
        <v>49</v>
      </c>
      <c r="O412" s="15" t="n">
        <v>1</v>
      </c>
      <c r="P412" s="14"/>
      <c r="Q412" s="14"/>
      <c r="R412" s="16" t="n">
        <v>3987.34482758621</v>
      </c>
      <c r="S412" s="15" t="s">
        <v>50</v>
      </c>
      <c r="T412" s="16" t="n">
        <v>637.975172413793</v>
      </c>
      <c r="U412" s="14" t="s">
        <v>51</v>
      </c>
      <c r="V412" s="19" t="n">
        <v>0.16</v>
      </c>
      <c r="W412" s="14" t="s">
        <v>409</v>
      </c>
      <c r="X412" s="14" t="s">
        <v>59</v>
      </c>
      <c r="Y412" s="14" t="s">
        <v>48</v>
      </c>
      <c r="Z412" s="15" t="n">
        <v>1</v>
      </c>
      <c r="AA412" s="14" t="n">
        <v>4625.32</v>
      </c>
      <c r="AB412" s="14" t="s">
        <v>54</v>
      </c>
      <c r="AC412" s="20" t="n">
        <v>197355</v>
      </c>
      <c r="AD412" s="20" t="n">
        <v>1</v>
      </c>
      <c r="AE412" s="14" t="n">
        <v>4625.32</v>
      </c>
      <c r="AF412" s="16" t="n">
        <v>0</v>
      </c>
      <c r="AG412" s="21"/>
      <c r="AI412" s="2" t="s">
        <v>409</v>
      </c>
      <c r="AJ412" s="2" t="s">
        <v>59</v>
      </c>
      <c r="AK412" s="2" t="s">
        <v>56</v>
      </c>
      <c r="AL412" s="2" t="n">
        <v>0</v>
      </c>
      <c r="AM412" s="2" t="s">
        <v>57</v>
      </c>
      <c r="AN412" s="2" t="n">
        <v>1</v>
      </c>
      <c r="AO412" s="2" t="n">
        <v>4625.32</v>
      </c>
      <c r="AP412" s="21" t="n">
        <f aca="false">+AO412/1.16</f>
        <v>3987.34482758621</v>
      </c>
      <c r="AQ412" s="21" t="n">
        <f aca="false">+AP412*0.16</f>
        <v>637.975172413793</v>
      </c>
      <c r="BJ412" s="16" t="n">
        <v>3987.34482758621</v>
      </c>
      <c r="BK412" s="15" t="s">
        <v>50</v>
      </c>
      <c r="BL412" s="16" t="n">
        <v>637.975172413793</v>
      </c>
      <c r="BM412" s="14" t="s">
        <v>51</v>
      </c>
      <c r="BN412" s="19" t="n">
        <v>0.16</v>
      </c>
    </row>
    <row r="413" customFormat="false" ht="12.75" hidden="false" customHeight="true" outlineLevel="0" collapsed="false">
      <c r="A413" s="14"/>
      <c r="B413" s="14"/>
      <c r="C413" s="15"/>
      <c r="D413" s="15"/>
      <c r="E413" s="15"/>
      <c r="F413" s="15"/>
      <c r="G413" s="15"/>
      <c r="H413" s="14"/>
      <c r="I413" s="14"/>
      <c r="J413" s="14"/>
      <c r="K413" s="14"/>
      <c r="L413" s="17"/>
      <c r="M413" s="18" t="s">
        <v>48</v>
      </c>
      <c r="N413" s="18" t="s">
        <v>49</v>
      </c>
      <c r="O413" s="15" t="n">
        <v>1</v>
      </c>
      <c r="P413" s="14"/>
      <c r="Q413" s="14"/>
      <c r="R413" s="16" t="n">
        <v>672.939655172414</v>
      </c>
      <c r="S413" s="15" t="s">
        <v>50</v>
      </c>
      <c r="T413" s="16" t="n">
        <v>107.670344827586</v>
      </c>
      <c r="U413" s="14" t="s">
        <v>51</v>
      </c>
      <c r="V413" s="19" t="n">
        <v>0.16</v>
      </c>
      <c r="W413" s="14" t="s">
        <v>410</v>
      </c>
      <c r="X413" s="14" t="s">
        <v>59</v>
      </c>
      <c r="Y413" s="14" t="s">
        <v>48</v>
      </c>
      <c r="Z413" s="15" t="n">
        <v>1</v>
      </c>
      <c r="AA413" s="14" t="n">
        <v>780.61</v>
      </c>
      <c r="AB413" s="14" t="s">
        <v>54</v>
      </c>
      <c r="AC413" s="20" t="n">
        <v>197356</v>
      </c>
      <c r="AD413" s="20" t="n">
        <v>1</v>
      </c>
      <c r="AE413" s="14" t="n">
        <v>780.61</v>
      </c>
      <c r="AF413" s="16" t="n">
        <v>0</v>
      </c>
      <c r="AG413" s="21"/>
      <c r="AI413" s="2" t="s">
        <v>410</v>
      </c>
      <c r="AJ413" s="2" t="s">
        <v>59</v>
      </c>
      <c r="AK413" s="2" t="s">
        <v>56</v>
      </c>
      <c r="AL413" s="2" t="n">
        <v>0</v>
      </c>
      <c r="AM413" s="2" t="s">
        <v>57</v>
      </c>
      <c r="AN413" s="2" t="n">
        <v>1</v>
      </c>
      <c r="AO413" s="2" t="n">
        <v>780.61</v>
      </c>
      <c r="AP413" s="21" t="n">
        <f aca="false">+AO413/1.16</f>
        <v>672.939655172414</v>
      </c>
      <c r="AQ413" s="21" t="n">
        <f aca="false">+AP413*0.16</f>
        <v>107.670344827586</v>
      </c>
      <c r="BJ413" s="16" t="n">
        <v>672.939655172414</v>
      </c>
      <c r="BK413" s="15" t="s">
        <v>50</v>
      </c>
      <c r="BL413" s="16" t="n">
        <v>107.670344827586</v>
      </c>
      <c r="BM413" s="14" t="s">
        <v>51</v>
      </c>
      <c r="BN413" s="19" t="n">
        <v>0.16</v>
      </c>
    </row>
    <row r="414" customFormat="false" ht="12.75" hidden="false" customHeight="true" outlineLevel="0" collapsed="false">
      <c r="A414" s="14"/>
      <c r="B414" s="14"/>
      <c r="C414" s="15"/>
      <c r="D414" s="15"/>
      <c r="E414" s="15"/>
      <c r="F414" s="15"/>
      <c r="G414" s="15"/>
      <c r="H414" s="14"/>
      <c r="I414" s="14"/>
      <c r="J414" s="14"/>
      <c r="K414" s="14"/>
      <c r="L414" s="17"/>
      <c r="M414" s="18" t="s">
        <v>48</v>
      </c>
      <c r="N414" s="18" t="s">
        <v>49</v>
      </c>
      <c r="O414" s="15" t="n">
        <v>1</v>
      </c>
      <c r="P414" s="14"/>
      <c r="Q414" s="14"/>
      <c r="R414" s="16" t="n">
        <v>27528.9827586207</v>
      </c>
      <c r="S414" s="15" t="s">
        <v>50</v>
      </c>
      <c r="T414" s="16" t="n">
        <v>4404.63724137931</v>
      </c>
      <c r="U414" s="14" t="s">
        <v>51</v>
      </c>
      <c r="V414" s="19" t="n">
        <v>0.16</v>
      </c>
      <c r="W414" s="14" t="s">
        <v>411</v>
      </c>
      <c r="X414" s="14" t="s">
        <v>59</v>
      </c>
      <c r="Y414" s="14" t="s">
        <v>48</v>
      </c>
      <c r="Z414" s="15" t="n">
        <v>1</v>
      </c>
      <c r="AA414" s="14" t="n">
        <v>31933.62</v>
      </c>
      <c r="AB414" s="14" t="s">
        <v>54</v>
      </c>
      <c r="AC414" s="20" t="n">
        <v>198731</v>
      </c>
      <c r="AD414" s="20" t="n">
        <v>1</v>
      </c>
      <c r="AE414" s="14" t="n">
        <v>31933.62</v>
      </c>
      <c r="AF414" s="16" t="n">
        <v>0</v>
      </c>
      <c r="AG414" s="21"/>
      <c r="AI414" s="2" t="s">
        <v>411</v>
      </c>
      <c r="AJ414" s="2" t="s">
        <v>59</v>
      </c>
      <c r="AK414" s="2" t="s">
        <v>56</v>
      </c>
      <c r="AL414" s="2" t="n">
        <v>0</v>
      </c>
      <c r="AM414" s="2" t="s">
        <v>57</v>
      </c>
      <c r="AN414" s="2" t="n">
        <v>1</v>
      </c>
      <c r="AO414" s="2" t="n">
        <v>31933.62</v>
      </c>
      <c r="AP414" s="21" t="n">
        <f aca="false">+AO414/1.16</f>
        <v>27528.9827586207</v>
      </c>
      <c r="AQ414" s="21" t="n">
        <f aca="false">+AP414*0.16</f>
        <v>4404.63724137931</v>
      </c>
      <c r="BJ414" s="16" t="n">
        <v>27528.9827586207</v>
      </c>
      <c r="BK414" s="15" t="s">
        <v>50</v>
      </c>
      <c r="BL414" s="16" t="n">
        <v>4404.63724137931</v>
      </c>
      <c r="BM414" s="14" t="s">
        <v>51</v>
      </c>
      <c r="BN414" s="19" t="n">
        <v>0.16</v>
      </c>
    </row>
    <row r="415" customFormat="false" ht="12.75" hidden="false" customHeight="true" outlineLevel="0" collapsed="false">
      <c r="A415" s="14"/>
      <c r="B415" s="14"/>
      <c r="C415" s="15"/>
      <c r="D415" s="15"/>
      <c r="E415" s="15"/>
      <c r="F415" s="15"/>
      <c r="G415" s="15"/>
      <c r="H415" s="14"/>
      <c r="I415" s="14"/>
      <c r="J415" s="14"/>
      <c r="K415" s="14"/>
      <c r="L415" s="17"/>
      <c r="M415" s="18" t="s">
        <v>48</v>
      </c>
      <c r="N415" s="18" t="s">
        <v>49</v>
      </c>
      <c r="O415" s="15" t="n">
        <v>1</v>
      </c>
      <c r="P415" s="14"/>
      <c r="Q415" s="14"/>
      <c r="R415" s="16" t="n">
        <v>51988.3620689655</v>
      </c>
      <c r="S415" s="15" t="s">
        <v>50</v>
      </c>
      <c r="T415" s="16" t="n">
        <v>8318.13793103448</v>
      </c>
      <c r="U415" s="14" t="s">
        <v>51</v>
      </c>
      <c r="V415" s="19" t="n">
        <v>0.16</v>
      </c>
      <c r="W415" s="14" t="s">
        <v>412</v>
      </c>
      <c r="X415" s="14" t="s">
        <v>59</v>
      </c>
      <c r="Y415" s="14" t="s">
        <v>48</v>
      </c>
      <c r="Z415" s="15" t="n">
        <v>1</v>
      </c>
      <c r="AA415" s="14" t="n">
        <v>60306.5</v>
      </c>
      <c r="AB415" s="14" t="s">
        <v>54</v>
      </c>
      <c r="AC415" s="20" t="n">
        <v>198761</v>
      </c>
      <c r="AD415" s="20" t="n">
        <v>1</v>
      </c>
      <c r="AE415" s="14" t="n">
        <v>60306.5</v>
      </c>
      <c r="AF415" s="16" t="n">
        <v>0</v>
      </c>
      <c r="AG415" s="21"/>
      <c r="AI415" s="2" t="s">
        <v>412</v>
      </c>
      <c r="AJ415" s="2" t="s">
        <v>59</v>
      </c>
      <c r="AK415" s="2" t="s">
        <v>56</v>
      </c>
      <c r="AL415" s="2" t="n">
        <v>0</v>
      </c>
      <c r="AM415" s="2" t="s">
        <v>57</v>
      </c>
      <c r="AN415" s="2" t="n">
        <v>1</v>
      </c>
      <c r="AO415" s="2" t="n">
        <v>60306.5</v>
      </c>
      <c r="AP415" s="21" t="n">
        <f aca="false">+AO415/1.16</f>
        <v>51988.3620689655</v>
      </c>
      <c r="AQ415" s="21" t="n">
        <f aca="false">+AP415*0.16</f>
        <v>8318.13793103448</v>
      </c>
      <c r="BJ415" s="16" t="n">
        <v>51988.3620689655</v>
      </c>
      <c r="BK415" s="15" t="s">
        <v>50</v>
      </c>
      <c r="BL415" s="16" t="n">
        <v>8318.13793103448</v>
      </c>
      <c r="BM415" s="14" t="s">
        <v>51</v>
      </c>
      <c r="BN415" s="19" t="n">
        <v>0.16</v>
      </c>
    </row>
    <row r="416" customFormat="false" ht="12.75" hidden="false" customHeight="true" outlineLevel="0" collapsed="false">
      <c r="A416" s="14"/>
      <c r="B416" s="14"/>
      <c r="C416" s="15"/>
      <c r="D416" s="15"/>
      <c r="E416" s="15"/>
      <c r="F416" s="15"/>
      <c r="G416" s="15"/>
      <c r="H416" s="14"/>
      <c r="I416" s="14"/>
      <c r="J416" s="14"/>
      <c r="K416" s="14"/>
      <c r="L416" s="17"/>
      <c r="M416" s="18" t="s">
        <v>48</v>
      </c>
      <c r="N416" s="18" t="s">
        <v>49</v>
      </c>
      <c r="O416" s="15" t="n">
        <v>1</v>
      </c>
      <c r="P416" s="14"/>
      <c r="Q416" s="14"/>
      <c r="R416" s="16" t="n">
        <v>16478.5603448276</v>
      </c>
      <c r="S416" s="15" t="s">
        <v>50</v>
      </c>
      <c r="T416" s="16" t="n">
        <v>2636.56965517241</v>
      </c>
      <c r="U416" s="14" t="s">
        <v>51</v>
      </c>
      <c r="V416" s="19" t="n">
        <v>0.16</v>
      </c>
      <c r="W416" s="14" t="s">
        <v>413</v>
      </c>
      <c r="X416" s="14" t="s">
        <v>59</v>
      </c>
      <c r="Y416" s="14" t="s">
        <v>48</v>
      </c>
      <c r="Z416" s="15" t="n">
        <v>1</v>
      </c>
      <c r="AA416" s="14" t="n">
        <v>19115.13</v>
      </c>
      <c r="AB416" s="14" t="s">
        <v>54</v>
      </c>
      <c r="AC416" s="20" t="n">
        <v>200171</v>
      </c>
      <c r="AD416" s="20" t="n">
        <v>1</v>
      </c>
      <c r="AE416" s="14" t="n">
        <v>19115.13</v>
      </c>
      <c r="AF416" s="16" t="n">
        <v>0</v>
      </c>
      <c r="AG416" s="21"/>
      <c r="AI416" s="2" t="s">
        <v>413</v>
      </c>
      <c r="AJ416" s="2" t="s">
        <v>59</v>
      </c>
      <c r="AK416" s="2" t="s">
        <v>56</v>
      </c>
      <c r="AL416" s="2" t="n">
        <v>0</v>
      </c>
      <c r="AM416" s="2" t="s">
        <v>57</v>
      </c>
      <c r="AN416" s="2" t="n">
        <v>1</v>
      </c>
      <c r="AO416" s="2" t="n">
        <v>19115.13</v>
      </c>
      <c r="AP416" s="21" t="n">
        <f aca="false">+AO416/1.16</f>
        <v>16478.5603448276</v>
      </c>
      <c r="AQ416" s="21" t="n">
        <f aca="false">+AP416*0.16</f>
        <v>2636.56965517241</v>
      </c>
      <c r="BJ416" s="16" t="n">
        <v>16478.5603448276</v>
      </c>
      <c r="BK416" s="15" t="s">
        <v>50</v>
      </c>
      <c r="BL416" s="16" t="n">
        <v>2636.56965517241</v>
      </c>
      <c r="BM416" s="14" t="s">
        <v>51</v>
      </c>
      <c r="BN416" s="19" t="n">
        <v>0.16</v>
      </c>
    </row>
    <row r="417" customFormat="false" ht="12.75" hidden="false" customHeight="true" outlineLevel="0" collapsed="false">
      <c r="A417" s="14"/>
      <c r="B417" s="14"/>
      <c r="C417" s="15"/>
      <c r="D417" s="15"/>
      <c r="E417" s="15"/>
      <c r="F417" s="15"/>
      <c r="G417" s="15"/>
      <c r="H417" s="14"/>
      <c r="I417" s="14"/>
      <c r="J417" s="14"/>
      <c r="K417" s="14"/>
      <c r="L417" s="17"/>
      <c r="M417" s="18" t="s">
        <v>48</v>
      </c>
      <c r="N417" s="18" t="s">
        <v>49</v>
      </c>
      <c r="O417" s="15" t="n">
        <v>1</v>
      </c>
      <c r="P417" s="14"/>
      <c r="Q417" s="14"/>
      <c r="R417" s="16" t="n">
        <v>17193.1206896552</v>
      </c>
      <c r="S417" s="15" t="s">
        <v>50</v>
      </c>
      <c r="T417" s="16" t="n">
        <v>2750.89931034483</v>
      </c>
      <c r="U417" s="14" t="s">
        <v>51</v>
      </c>
      <c r="V417" s="19" t="n">
        <v>0.16</v>
      </c>
      <c r="W417" s="14" t="s">
        <v>414</v>
      </c>
      <c r="X417" s="14" t="s">
        <v>59</v>
      </c>
      <c r="Y417" s="14" t="s">
        <v>48</v>
      </c>
      <c r="Z417" s="15" t="n">
        <v>1</v>
      </c>
      <c r="AA417" s="14" t="n">
        <v>19944.02</v>
      </c>
      <c r="AB417" s="14" t="s">
        <v>54</v>
      </c>
      <c r="AC417" s="20" t="n">
        <v>200172</v>
      </c>
      <c r="AD417" s="20" t="n">
        <v>1</v>
      </c>
      <c r="AE417" s="14" t="n">
        <v>19944.02</v>
      </c>
      <c r="AF417" s="16" t="n">
        <v>0</v>
      </c>
      <c r="AG417" s="21"/>
      <c r="AI417" s="2" t="s">
        <v>414</v>
      </c>
      <c r="AJ417" s="2" t="s">
        <v>59</v>
      </c>
      <c r="AK417" s="2" t="s">
        <v>56</v>
      </c>
      <c r="AL417" s="2" t="n">
        <v>0</v>
      </c>
      <c r="AM417" s="2" t="s">
        <v>57</v>
      </c>
      <c r="AN417" s="2" t="n">
        <v>1</v>
      </c>
      <c r="AO417" s="2" t="n">
        <v>19944.02</v>
      </c>
      <c r="AP417" s="21" t="n">
        <f aca="false">+AO417/1.16</f>
        <v>17193.1206896552</v>
      </c>
      <c r="AQ417" s="21" t="n">
        <f aca="false">+AP417*0.16</f>
        <v>2750.89931034483</v>
      </c>
      <c r="BJ417" s="16" t="n">
        <v>17193.1206896552</v>
      </c>
      <c r="BK417" s="15" t="s">
        <v>50</v>
      </c>
      <c r="BL417" s="16" t="n">
        <v>2750.89931034483</v>
      </c>
      <c r="BM417" s="14" t="s">
        <v>51</v>
      </c>
      <c r="BN417" s="19" t="n">
        <v>0.16</v>
      </c>
    </row>
    <row r="418" customFormat="false" ht="12.75" hidden="false" customHeight="true" outlineLevel="0" collapsed="false">
      <c r="A418" s="14"/>
      <c r="B418" s="14"/>
      <c r="C418" s="15"/>
      <c r="D418" s="15"/>
      <c r="E418" s="15"/>
      <c r="F418" s="15"/>
      <c r="G418" s="15"/>
      <c r="H418" s="14"/>
      <c r="I418" s="14"/>
      <c r="J418" s="14"/>
      <c r="K418" s="14"/>
      <c r="L418" s="17"/>
      <c r="M418" s="18" t="s">
        <v>48</v>
      </c>
      <c r="N418" s="18" t="s">
        <v>49</v>
      </c>
      <c r="O418" s="15" t="n">
        <v>1</v>
      </c>
      <c r="P418" s="14"/>
      <c r="Q418" s="14"/>
      <c r="R418" s="16" t="n">
        <v>3673.94827586207</v>
      </c>
      <c r="S418" s="15" t="s">
        <v>50</v>
      </c>
      <c r="T418" s="16" t="n">
        <v>587.831724137931</v>
      </c>
      <c r="U418" s="14" t="s">
        <v>51</v>
      </c>
      <c r="V418" s="19" t="n">
        <v>0.16</v>
      </c>
      <c r="W418" s="14" t="s">
        <v>415</v>
      </c>
      <c r="X418" s="14" t="s">
        <v>59</v>
      </c>
      <c r="Y418" s="14" t="s">
        <v>48</v>
      </c>
      <c r="Z418" s="15" t="n">
        <v>1</v>
      </c>
      <c r="AA418" s="14" t="n">
        <v>4261.78</v>
      </c>
      <c r="AB418" s="14" t="s">
        <v>54</v>
      </c>
      <c r="AC418" s="20" t="n">
        <v>200217</v>
      </c>
      <c r="AD418" s="20" t="n">
        <v>1</v>
      </c>
      <c r="AE418" s="14" t="n">
        <v>4261.78</v>
      </c>
      <c r="AF418" s="16" t="n">
        <v>0</v>
      </c>
      <c r="AG418" s="21"/>
      <c r="AI418" s="2" t="s">
        <v>415</v>
      </c>
      <c r="AJ418" s="2" t="s">
        <v>59</v>
      </c>
      <c r="AK418" s="2" t="s">
        <v>56</v>
      </c>
      <c r="AL418" s="2" t="n">
        <v>0</v>
      </c>
      <c r="AM418" s="2" t="s">
        <v>57</v>
      </c>
      <c r="AN418" s="2" t="n">
        <v>1</v>
      </c>
      <c r="AO418" s="2" t="n">
        <v>4261.78</v>
      </c>
      <c r="AP418" s="21" t="n">
        <f aca="false">+AO418/1.16</f>
        <v>3673.94827586207</v>
      </c>
      <c r="AQ418" s="21" t="n">
        <f aca="false">+AP418*0.16</f>
        <v>587.831724137931</v>
      </c>
      <c r="BJ418" s="16" t="n">
        <v>3673.94827586207</v>
      </c>
      <c r="BK418" s="15" t="s">
        <v>50</v>
      </c>
      <c r="BL418" s="16" t="n">
        <v>587.831724137931</v>
      </c>
      <c r="BM418" s="14" t="s">
        <v>51</v>
      </c>
      <c r="BN418" s="19" t="n">
        <v>0.16</v>
      </c>
    </row>
    <row r="419" customFormat="false" ht="12.75" hidden="false" customHeight="true" outlineLevel="0" collapsed="false">
      <c r="A419" s="14"/>
      <c r="B419" s="14"/>
      <c r="C419" s="15"/>
      <c r="D419" s="15"/>
      <c r="E419" s="15"/>
      <c r="F419" s="15"/>
      <c r="G419" s="15"/>
      <c r="H419" s="14"/>
      <c r="I419" s="14"/>
      <c r="J419" s="14"/>
      <c r="K419" s="14"/>
      <c r="L419" s="17"/>
      <c r="M419" s="18" t="s">
        <v>48</v>
      </c>
      <c r="N419" s="18" t="s">
        <v>49</v>
      </c>
      <c r="O419" s="15" t="n">
        <v>1</v>
      </c>
      <c r="P419" s="14"/>
      <c r="Q419" s="14"/>
      <c r="R419" s="16" t="n">
        <v>1731.81034482759</v>
      </c>
      <c r="S419" s="15" t="s">
        <v>50</v>
      </c>
      <c r="T419" s="16" t="n">
        <v>277.089655172414</v>
      </c>
      <c r="U419" s="14" t="s">
        <v>51</v>
      </c>
      <c r="V419" s="19" t="n">
        <v>0.16</v>
      </c>
      <c r="W419" s="14" t="s">
        <v>416</v>
      </c>
      <c r="X419" s="14" t="s">
        <v>59</v>
      </c>
      <c r="Y419" s="14" t="s">
        <v>48</v>
      </c>
      <c r="Z419" s="15" t="n">
        <v>1</v>
      </c>
      <c r="AA419" s="14" t="n">
        <v>2008.9</v>
      </c>
      <c r="AB419" s="14" t="s">
        <v>54</v>
      </c>
      <c r="AC419" s="20" t="n">
        <v>200218</v>
      </c>
      <c r="AD419" s="20" t="n">
        <v>1</v>
      </c>
      <c r="AE419" s="14" t="n">
        <v>2008.9</v>
      </c>
      <c r="AF419" s="16" t="n">
        <v>0</v>
      </c>
      <c r="AG419" s="21"/>
      <c r="AI419" s="2" t="s">
        <v>416</v>
      </c>
      <c r="AJ419" s="2" t="s">
        <v>59</v>
      </c>
      <c r="AK419" s="2" t="s">
        <v>56</v>
      </c>
      <c r="AL419" s="2" t="n">
        <v>0</v>
      </c>
      <c r="AM419" s="2" t="s">
        <v>57</v>
      </c>
      <c r="AN419" s="2" t="n">
        <v>1</v>
      </c>
      <c r="AO419" s="2" t="n">
        <v>2008.9</v>
      </c>
      <c r="AP419" s="21" t="n">
        <f aca="false">+AO419/1.16</f>
        <v>1731.81034482759</v>
      </c>
      <c r="AQ419" s="21" t="n">
        <f aca="false">+AP419*0.16</f>
        <v>277.089655172414</v>
      </c>
      <c r="BJ419" s="16" t="n">
        <v>1731.81034482759</v>
      </c>
      <c r="BK419" s="15" t="s">
        <v>50</v>
      </c>
      <c r="BL419" s="16" t="n">
        <v>277.089655172414</v>
      </c>
      <c r="BM419" s="14" t="s">
        <v>51</v>
      </c>
      <c r="BN419" s="19" t="n">
        <v>0.16</v>
      </c>
    </row>
    <row r="420" customFormat="false" ht="12.75" hidden="false" customHeight="true" outlineLevel="0" collapsed="false">
      <c r="A420" s="14"/>
      <c r="B420" s="14"/>
      <c r="C420" s="15"/>
      <c r="D420" s="15"/>
      <c r="E420" s="15"/>
      <c r="F420" s="15"/>
      <c r="G420" s="15"/>
      <c r="H420" s="14"/>
      <c r="I420" s="14"/>
      <c r="J420" s="14"/>
      <c r="K420" s="14"/>
      <c r="L420" s="17"/>
      <c r="M420" s="18" t="s">
        <v>48</v>
      </c>
      <c r="N420" s="18" t="s">
        <v>49</v>
      </c>
      <c r="O420" s="15" t="n">
        <v>1</v>
      </c>
      <c r="P420" s="14"/>
      <c r="Q420" s="14"/>
      <c r="R420" s="16" t="n">
        <v>2412.89655172414</v>
      </c>
      <c r="S420" s="15" t="s">
        <v>50</v>
      </c>
      <c r="T420" s="16" t="n">
        <v>386.063448275862</v>
      </c>
      <c r="U420" s="14" t="s">
        <v>51</v>
      </c>
      <c r="V420" s="19" t="n">
        <v>0.16</v>
      </c>
      <c r="W420" s="14" t="s">
        <v>417</v>
      </c>
      <c r="X420" s="14" t="s">
        <v>59</v>
      </c>
      <c r="Y420" s="14" t="s">
        <v>48</v>
      </c>
      <c r="Z420" s="15" t="n">
        <v>1</v>
      </c>
      <c r="AA420" s="14" t="n">
        <v>2798.96</v>
      </c>
      <c r="AB420" s="14" t="s">
        <v>54</v>
      </c>
      <c r="AC420" s="20" t="n">
        <v>200472</v>
      </c>
      <c r="AD420" s="20" t="n">
        <v>1</v>
      </c>
      <c r="AE420" s="14" t="n">
        <v>2798.96</v>
      </c>
      <c r="AF420" s="16" t="n">
        <v>0</v>
      </c>
      <c r="AG420" s="21"/>
      <c r="AI420" s="2" t="s">
        <v>417</v>
      </c>
      <c r="AJ420" s="2" t="s">
        <v>59</v>
      </c>
      <c r="AK420" s="2" t="s">
        <v>56</v>
      </c>
      <c r="AL420" s="2" t="n">
        <v>0</v>
      </c>
      <c r="AM420" s="2" t="s">
        <v>57</v>
      </c>
      <c r="AN420" s="2" t="n">
        <v>1</v>
      </c>
      <c r="AO420" s="2" t="n">
        <v>2798.96</v>
      </c>
      <c r="AP420" s="21" t="n">
        <f aca="false">+AO420/1.16</f>
        <v>2412.89655172414</v>
      </c>
      <c r="AQ420" s="21" t="n">
        <f aca="false">+AP420*0.16</f>
        <v>386.063448275862</v>
      </c>
      <c r="BJ420" s="16" t="n">
        <v>2412.89655172414</v>
      </c>
      <c r="BK420" s="15" t="s">
        <v>50</v>
      </c>
      <c r="BL420" s="16" t="n">
        <v>386.063448275862</v>
      </c>
      <c r="BM420" s="14" t="s">
        <v>51</v>
      </c>
      <c r="BN420" s="19" t="n">
        <v>0.16</v>
      </c>
    </row>
    <row r="421" customFormat="false" ht="12.75" hidden="false" customHeight="true" outlineLevel="0" collapsed="false">
      <c r="A421" s="14"/>
      <c r="B421" s="14"/>
      <c r="C421" s="15"/>
      <c r="D421" s="15"/>
      <c r="E421" s="15"/>
      <c r="F421" s="15"/>
      <c r="G421" s="15"/>
      <c r="H421" s="14"/>
      <c r="I421" s="14"/>
      <c r="J421" s="14"/>
      <c r="K421" s="14"/>
      <c r="L421" s="17"/>
      <c r="M421" s="18" t="s">
        <v>48</v>
      </c>
      <c r="N421" s="18" t="s">
        <v>49</v>
      </c>
      <c r="O421" s="15" t="n">
        <v>1</v>
      </c>
      <c r="P421" s="14"/>
      <c r="Q421" s="14"/>
      <c r="R421" s="16" t="n">
        <v>98649</v>
      </c>
      <c r="S421" s="15" t="s">
        <v>50</v>
      </c>
      <c r="T421" s="16" t="n">
        <v>15783.84</v>
      </c>
      <c r="U421" s="14" t="s">
        <v>51</v>
      </c>
      <c r="V421" s="19" t="n">
        <v>0.16</v>
      </c>
      <c r="W421" s="14" t="s">
        <v>418</v>
      </c>
      <c r="X421" s="14" t="s">
        <v>59</v>
      </c>
      <c r="Y421" s="14" t="s">
        <v>48</v>
      </c>
      <c r="Z421" s="15" t="n">
        <v>1</v>
      </c>
      <c r="AA421" s="14" t="n">
        <v>114432.84</v>
      </c>
      <c r="AB421" s="14" t="s">
        <v>54</v>
      </c>
      <c r="AC421" s="20" t="n">
        <v>201511</v>
      </c>
      <c r="AD421" s="20" t="n">
        <v>1</v>
      </c>
      <c r="AE421" s="14" t="n">
        <v>114432.84</v>
      </c>
      <c r="AF421" s="16" t="n">
        <v>0</v>
      </c>
      <c r="AG421" s="21"/>
      <c r="AI421" s="2" t="s">
        <v>418</v>
      </c>
      <c r="AJ421" s="2" t="s">
        <v>59</v>
      </c>
      <c r="AK421" s="2" t="s">
        <v>56</v>
      </c>
      <c r="AL421" s="2" t="n">
        <v>0</v>
      </c>
      <c r="AM421" s="2" t="s">
        <v>57</v>
      </c>
      <c r="AN421" s="2" t="n">
        <v>1</v>
      </c>
      <c r="AO421" s="2" t="n">
        <v>114432.84</v>
      </c>
      <c r="AP421" s="21" t="n">
        <f aca="false">+AO421/1.16</f>
        <v>98649</v>
      </c>
      <c r="AQ421" s="21" t="n">
        <f aca="false">+AP421*0.16</f>
        <v>15783.84</v>
      </c>
      <c r="BJ421" s="16" t="n">
        <v>98649</v>
      </c>
      <c r="BK421" s="15" t="s">
        <v>50</v>
      </c>
      <c r="BL421" s="16" t="n">
        <v>15783.84</v>
      </c>
      <c r="BM421" s="14" t="s">
        <v>51</v>
      </c>
      <c r="BN421" s="19" t="n">
        <v>0.16</v>
      </c>
    </row>
    <row r="422" customFormat="false" ht="12.75" hidden="false" customHeight="true" outlineLevel="0" collapsed="false">
      <c r="A422" s="14"/>
      <c r="B422" s="14"/>
      <c r="C422" s="15"/>
      <c r="D422" s="15"/>
      <c r="E422" s="15"/>
      <c r="F422" s="15"/>
      <c r="G422" s="15"/>
      <c r="H422" s="14"/>
      <c r="I422" s="14"/>
      <c r="J422" s="14"/>
      <c r="K422" s="14"/>
      <c r="L422" s="17"/>
      <c r="M422" s="18" t="s">
        <v>48</v>
      </c>
      <c r="N422" s="18" t="s">
        <v>49</v>
      </c>
      <c r="O422" s="15" t="n">
        <v>1</v>
      </c>
      <c r="P422" s="14"/>
      <c r="Q422" s="14"/>
      <c r="R422" s="16" t="n">
        <v>335.73275862069</v>
      </c>
      <c r="S422" s="15" t="s">
        <v>50</v>
      </c>
      <c r="T422" s="16" t="n">
        <v>53.7172413793103</v>
      </c>
      <c r="U422" s="14" t="s">
        <v>51</v>
      </c>
      <c r="V422" s="19" t="n">
        <v>0.16</v>
      </c>
      <c r="W422" s="14" t="s">
        <v>419</v>
      </c>
      <c r="X422" s="14" t="s">
        <v>59</v>
      </c>
      <c r="Y422" s="14" t="s">
        <v>48</v>
      </c>
      <c r="Z422" s="15" t="n">
        <v>1</v>
      </c>
      <c r="AA422" s="14" t="n">
        <v>389.45</v>
      </c>
      <c r="AB422" s="14" t="s">
        <v>54</v>
      </c>
      <c r="AC422" s="20" t="n">
        <v>201533</v>
      </c>
      <c r="AD422" s="20" t="n">
        <v>1</v>
      </c>
      <c r="AE422" s="14" t="n">
        <v>389.45</v>
      </c>
      <c r="AF422" s="16" t="n">
        <v>0</v>
      </c>
      <c r="AG422" s="21"/>
      <c r="AI422" s="2" t="s">
        <v>419</v>
      </c>
      <c r="AJ422" s="2" t="s">
        <v>59</v>
      </c>
      <c r="AK422" s="2" t="s">
        <v>56</v>
      </c>
      <c r="AL422" s="2" t="n">
        <v>0</v>
      </c>
      <c r="AM422" s="2" t="s">
        <v>57</v>
      </c>
      <c r="AN422" s="2" t="n">
        <v>1</v>
      </c>
      <c r="AO422" s="2" t="n">
        <v>389.45</v>
      </c>
      <c r="AP422" s="21" t="n">
        <f aca="false">+AO422/1.16</f>
        <v>335.73275862069</v>
      </c>
      <c r="AQ422" s="21" t="n">
        <f aca="false">+AP422*0.16</f>
        <v>53.7172413793103</v>
      </c>
      <c r="BJ422" s="16" t="n">
        <v>335.73275862069</v>
      </c>
      <c r="BK422" s="15" t="s">
        <v>50</v>
      </c>
      <c r="BL422" s="16" t="n">
        <v>53.7172413793103</v>
      </c>
      <c r="BM422" s="14" t="s">
        <v>51</v>
      </c>
      <c r="BN422" s="19" t="n">
        <v>0.16</v>
      </c>
    </row>
    <row r="423" customFormat="false" ht="12.75" hidden="false" customHeight="true" outlineLevel="0" collapsed="false">
      <c r="A423" s="14"/>
      <c r="B423" s="14"/>
      <c r="C423" s="15"/>
      <c r="D423" s="15"/>
      <c r="E423" s="15"/>
      <c r="F423" s="15"/>
      <c r="G423" s="15"/>
      <c r="H423" s="14"/>
      <c r="I423" s="14"/>
      <c r="J423" s="14"/>
      <c r="K423" s="14"/>
      <c r="L423" s="17"/>
      <c r="M423" s="18" t="s">
        <v>48</v>
      </c>
      <c r="N423" s="18" t="s">
        <v>49</v>
      </c>
      <c r="O423" s="15" t="n">
        <v>1</v>
      </c>
      <c r="P423" s="14"/>
      <c r="Q423" s="14"/>
      <c r="R423" s="16" t="n">
        <v>1573.37931034483</v>
      </c>
      <c r="S423" s="15" t="s">
        <v>50</v>
      </c>
      <c r="T423" s="16" t="n">
        <v>251.740689655172</v>
      </c>
      <c r="U423" s="14" t="s">
        <v>51</v>
      </c>
      <c r="V423" s="19" t="n">
        <v>0.16</v>
      </c>
      <c r="W423" s="14" t="s">
        <v>420</v>
      </c>
      <c r="X423" s="14" t="s">
        <v>59</v>
      </c>
      <c r="Y423" s="14" t="s">
        <v>48</v>
      </c>
      <c r="Z423" s="15" t="n">
        <v>1</v>
      </c>
      <c r="AA423" s="14" t="n">
        <v>1825.12</v>
      </c>
      <c r="AB423" s="14" t="s">
        <v>54</v>
      </c>
      <c r="AC423" s="20" t="n">
        <v>201536</v>
      </c>
      <c r="AD423" s="20" t="n">
        <v>1</v>
      </c>
      <c r="AE423" s="14" t="n">
        <v>1825.12</v>
      </c>
      <c r="AF423" s="16" t="n">
        <v>0</v>
      </c>
      <c r="AG423" s="21"/>
      <c r="AI423" s="2" t="s">
        <v>420</v>
      </c>
      <c r="AJ423" s="2" t="s">
        <v>59</v>
      </c>
      <c r="AK423" s="2" t="s">
        <v>56</v>
      </c>
      <c r="AL423" s="2" t="n">
        <v>0</v>
      </c>
      <c r="AM423" s="2" t="s">
        <v>57</v>
      </c>
      <c r="AN423" s="2" t="n">
        <v>1</v>
      </c>
      <c r="AO423" s="2" t="n">
        <v>1825.12</v>
      </c>
      <c r="AP423" s="21" t="n">
        <f aca="false">+AO423/1.16</f>
        <v>1573.37931034483</v>
      </c>
      <c r="AQ423" s="21" t="n">
        <f aca="false">+AP423*0.16</f>
        <v>251.740689655172</v>
      </c>
      <c r="BJ423" s="16" t="n">
        <v>1573.37931034483</v>
      </c>
      <c r="BK423" s="15" t="s">
        <v>50</v>
      </c>
      <c r="BL423" s="16" t="n">
        <v>251.740689655172</v>
      </c>
      <c r="BM423" s="14" t="s">
        <v>51</v>
      </c>
      <c r="BN423" s="19" t="n">
        <v>0.16</v>
      </c>
    </row>
    <row r="424" customFormat="false" ht="12.75" hidden="false" customHeight="true" outlineLevel="0" collapsed="false">
      <c r="A424" s="14"/>
      <c r="B424" s="14"/>
      <c r="C424" s="15"/>
      <c r="D424" s="15"/>
      <c r="E424" s="15"/>
      <c r="F424" s="15"/>
      <c r="G424" s="15"/>
      <c r="H424" s="14"/>
      <c r="I424" s="14"/>
      <c r="J424" s="14"/>
      <c r="K424" s="14"/>
      <c r="L424" s="17"/>
      <c r="M424" s="18" t="s">
        <v>48</v>
      </c>
      <c r="N424" s="18" t="s">
        <v>49</v>
      </c>
      <c r="O424" s="15" t="n">
        <v>1</v>
      </c>
      <c r="P424" s="14"/>
      <c r="Q424" s="14"/>
      <c r="R424" s="16" t="n">
        <v>2576.01724137931</v>
      </c>
      <c r="S424" s="15" t="s">
        <v>50</v>
      </c>
      <c r="T424" s="16" t="n">
        <v>412.16275862069</v>
      </c>
      <c r="U424" s="14" t="s">
        <v>51</v>
      </c>
      <c r="V424" s="19" t="n">
        <v>0.16</v>
      </c>
      <c r="W424" s="14" t="s">
        <v>421</v>
      </c>
      <c r="X424" s="14" t="s">
        <v>59</v>
      </c>
      <c r="Y424" s="14" t="s">
        <v>48</v>
      </c>
      <c r="Z424" s="15" t="n">
        <v>1</v>
      </c>
      <c r="AA424" s="14" t="n">
        <v>2988.18</v>
      </c>
      <c r="AB424" s="14" t="s">
        <v>54</v>
      </c>
      <c r="AC424" s="20" t="n">
        <v>201556</v>
      </c>
      <c r="AD424" s="20" t="n">
        <v>1</v>
      </c>
      <c r="AE424" s="14" t="n">
        <v>2988.18</v>
      </c>
      <c r="AF424" s="16" t="n">
        <v>0</v>
      </c>
      <c r="AG424" s="21"/>
      <c r="AI424" s="2" t="s">
        <v>421</v>
      </c>
      <c r="AJ424" s="2" t="s">
        <v>59</v>
      </c>
      <c r="AK424" s="2" t="s">
        <v>56</v>
      </c>
      <c r="AL424" s="2" t="n">
        <v>0</v>
      </c>
      <c r="AM424" s="2" t="s">
        <v>57</v>
      </c>
      <c r="AN424" s="2" t="n">
        <v>1</v>
      </c>
      <c r="AO424" s="2" t="n">
        <v>2988.18</v>
      </c>
      <c r="AP424" s="21" t="n">
        <f aca="false">+AO424/1.16</f>
        <v>2576.01724137931</v>
      </c>
      <c r="AQ424" s="21" t="n">
        <f aca="false">+AP424*0.16</f>
        <v>412.16275862069</v>
      </c>
      <c r="BJ424" s="16" t="n">
        <v>2576.01724137931</v>
      </c>
      <c r="BK424" s="15" t="s">
        <v>50</v>
      </c>
      <c r="BL424" s="16" t="n">
        <v>412.16275862069</v>
      </c>
      <c r="BM424" s="14" t="s">
        <v>51</v>
      </c>
      <c r="BN424" s="19" t="n">
        <v>0.16</v>
      </c>
    </row>
    <row r="425" customFormat="false" ht="12.75" hidden="false" customHeight="true" outlineLevel="0" collapsed="false">
      <c r="A425" s="14"/>
      <c r="B425" s="14"/>
      <c r="C425" s="15"/>
      <c r="D425" s="15"/>
      <c r="E425" s="15"/>
      <c r="F425" s="15"/>
      <c r="G425" s="15"/>
      <c r="H425" s="14"/>
      <c r="I425" s="14"/>
      <c r="J425" s="14"/>
      <c r="K425" s="14"/>
      <c r="L425" s="17"/>
      <c r="M425" s="18" t="s">
        <v>48</v>
      </c>
      <c r="N425" s="18" t="s">
        <v>49</v>
      </c>
      <c r="O425" s="15" t="n">
        <v>1</v>
      </c>
      <c r="P425" s="14"/>
      <c r="Q425" s="14"/>
      <c r="R425" s="16" t="n">
        <v>4199</v>
      </c>
      <c r="S425" s="15" t="s">
        <v>50</v>
      </c>
      <c r="T425" s="16" t="n">
        <v>671.84</v>
      </c>
      <c r="U425" s="14" t="s">
        <v>51</v>
      </c>
      <c r="V425" s="19" t="n">
        <v>0.16</v>
      </c>
      <c r="W425" s="14" t="s">
        <v>422</v>
      </c>
      <c r="X425" s="14" t="s">
        <v>59</v>
      </c>
      <c r="Y425" s="14" t="s">
        <v>48</v>
      </c>
      <c r="Z425" s="15" t="n">
        <v>1</v>
      </c>
      <c r="AA425" s="14" t="n">
        <v>4870.84</v>
      </c>
      <c r="AB425" s="14" t="s">
        <v>54</v>
      </c>
      <c r="AC425" s="20" t="n">
        <v>201740</v>
      </c>
      <c r="AD425" s="20" t="n">
        <v>1</v>
      </c>
      <c r="AE425" s="14" t="n">
        <v>4870.84</v>
      </c>
      <c r="AF425" s="16" t="n">
        <v>0</v>
      </c>
      <c r="AG425" s="21"/>
      <c r="AI425" s="2" t="s">
        <v>422</v>
      </c>
      <c r="AJ425" s="2" t="s">
        <v>59</v>
      </c>
      <c r="AK425" s="2" t="s">
        <v>56</v>
      </c>
      <c r="AL425" s="2" t="n">
        <v>0</v>
      </c>
      <c r="AM425" s="2" t="s">
        <v>57</v>
      </c>
      <c r="AN425" s="2" t="n">
        <v>1</v>
      </c>
      <c r="AO425" s="2" t="n">
        <v>4870.84</v>
      </c>
      <c r="AP425" s="21" t="n">
        <f aca="false">+AO425/1.16</f>
        <v>4199</v>
      </c>
      <c r="AQ425" s="21" t="n">
        <f aca="false">+AP425*0.16</f>
        <v>671.84</v>
      </c>
      <c r="BJ425" s="16" t="n">
        <v>4199</v>
      </c>
      <c r="BK425" s="15" t="s">
        <v>50</v>
      </c>
      <c r="BL425" s="16" t="n">
        <v>671.84</v>
      </c>
      <c r="BM425" s="14" t="s">
        <v>51</v>
      </c>
      <c r="BN425" s="19" t="n">
        <v>0.16</v>
      </c>
    </row>
    <row r="426" customFormat="false" ht="12.75" hidden="false" customHeight="true" outlineLevel="0" collapsed="false">
      <c r="A426" s="14"/>
      <c r="B426" s="14"/>
      <c r="C426" s="15"/>
      <c r="D426" s="15"/>
      <c r="E426" s="15"/>
      <c r="F426" s="15"/>
      <c r="G426" s="15"/>
      <c r="H426" s="14"/>
      <c r="I426" s="14"/>
      <c r="J426" s="14"/>
      <c r="K426" s="14"/>
      <c r="L426" s="17"/>
      <c r="M426" s="18" t="s">
        <v>48</v>
      </c>
      <c r="N426" s="18" t="s">
        <v>49</v>
      </c>
      <c r="O426" s="15" t="n">
        <v>1</v>
      </c>
      <c r="P426" s="14"/>
      <c r="Q426" s="14"/>
      <c r="R426" s="16" t="n">
        <v>4207.5</v>
      </c>
      <c r="S426" s="15" t="s">
        <v>50</v>
      </c>
      <c r="T426" s="16" t="n">
        <v>673.2</v>
      </c>
      <c r="U426" s="14" t="s">
        <v>51</v>
      </c>
      <c r="V426" s="19" t="n">
        <v>0.16</v>
      </c>
      <c r="W426" s="14" t="s">
        <v>423</v>
      </c>
      <c r="X426" s="14" t="s">
        <v>59</v>
      </c>
      <c r="Y426" s="14" t="s">
        <v>48</v>
      </c>
      <c r="Z426" s="15" t="n">
        <v>1</v>
      </c>
      <c r="AA426" s="14" t="n">
        <v>4880.7</v>
      </c>
      <c r="AB426" s="14" t="s">
        <v>54</v>
      </c>
      <c r="AC426" s="20" t="n">
        <v>201741</v>
      </c>
      <c r="AD426" s="20" t="n">
        <v>1</v>
      </c>
      <c r="AE426" s="14" t="n">
        <v>4880.7</v>
      </c>
      <c r="AF426" s="16" t="n">
        <v>0</v>
      </c>
      <c r="AG426" s="21"/>
      <c r="AI426" s="2" t="s">
        <v>423</v>
      </c>
      <c r="AJ426" s="2" t="s">
        <v>59</v>
      </c>
      <c r="AK426" s="2" t="s">
        <v>56</v>
      </c>
      <c r="AL426" s="2" t="n">
        <v>0</v>
      </c>
      <c r="AM426" s="2" t="s">
        <v>57</v>
      </c>
      <c r="AN426" s="2" t="n">
        <v>1</v>
      </c>
      <c r="AO426" s="2" t="n">
        <v>4880.7</v>
      </c>
      <c r="AP426" s="21" t="n">
        <f aca="false">+AO426/1.16</f>
        <v>4207.5</v>
      </c>
      <c r="AQ426" s="21" t="n">
        <f aca="false">+AP426*0.16</f>
        <v>673.2</v>
      </c>
      <c r="BJ426" s="16" t="n">
        <v>4207.5</v>
      </c>
      <c r="BK426" s="15" t="s">
        <v>50</v>
      </c>
      <c r="BL426" s="16" t="n">
        <v>673.2</v>
      </c>
      <c r="BM426" s="14" t="s">
        <v>51</v>
      </c>
      <c r="BN426" s="19" t="n">
        <v>0.16</v>
      </c>
    </row>
    <row r="427" customFormat="false" ht="12.75" hidden="false" customHeight="true" outlineLevel="0" collapsed="false">
      <c r="A427" s="14"/>
      <c r="B427" s="14"/>
      <c r="C427" s="15"/>
      <c r="D427" s="15"/>
      <c r="E427" s="15"/>
      <c r="F427" s="15"/>
      <c r="G427" s="15"/>
      <c r="H427" s="14"/>
      <c r="I427" s="14"/>
      <c r="J427" s="14"/>
      <c r="K427" s="14"/>
      <c r="L427" s="17"/>
      <c r="M427" s="18" t="s">
        <v>48</v>
      </c>
      <c r="N427" s="18" t="s">
        <v>49</v>
      </c>
      <c r="O427" s="15" t="n">
        <v>1</v>
      </c>
      <c r="P427" s="14"/>
      <c r="Q427" s="14"/>
      <c r="R427" s="16" t="n">
        <v>15458.9396551724</v>
      </c>
      <c r="S427" s="15" t="s">
        <v>50</v>
      </c>
      <c r="T427" s="16" t="n">
        <v>2473.43034482759</v>
      </c>
      <c r="U427" s="14" t="s">
        <v>51</v>
      </c>
      <c r="V427" s="19" t="n">
        <v>0.16</v>
      </c>
      <c r="W427" s="14" t="s">
        <v>424</v>
      </c>
      <c r="X427" s="14" t="s">
        <v>59</v>
      </c>
      <c r="Y427" s="14" t="s">
        <v>48</v>
      </c>
      <c r="Z427" s="15" t="n">
        <v>1</v>
      </c>
      <c r="AA427" s="14" t="n">
        <v>17932.37</v>
      </c>
      <c r="AB427" s="14" t="s">
        <v>54</v>
      </c>
      <c r="AC427" s="20" t="n">
        <v>201815</v>
      </c>
      <c r="AD427" s="20" t="n">
        <v>1</v>
      </c>
      <c r="AE427" s="14" t="n">
        <v>17932.37</v>
      </c>
      <c r="AF427" s="16" t="n">
        <v>0</v>
      </c>
      <c r="AG427" s="21"/>
      <c r="AI427" s="2" t="s">
        <v>424</v>
      </c>
      <c r="AJ427" s="2" t="s">
        <v>59</v>
      </c>
      <c r="AK427" s="2" t="s">
        <v>56</v>
      </c>
      <c r="AL427" s="2" t="n">
        <v>0</v>
      </c>
      <c r="AM427" s="2" t="s">
        <v>57</v>
      </c>
      <c r="AN427" s="2" t="n">
        <v>1</v>
      </c>
      <c r="AO427" s="2" t="n">
        <v>17932.37</v>
      </c>
      <c r="AP427" s="21" t="n">
        <f aca="false">+AO427/1.16</f>
        <v>15458.9396551724</v>
      </c>
      <c r="AQ427" s="21" t="n">
        <f aca="false">+AP427*0.16</f>
        <v>2473.43034482759</v>
      </c>
      <c r="BJ427" s="16" t="n">
        <v>15458.9396551724</v>
      </c>
      <c r="BK427" s="15" t="s">
        <v>50</v>
      </c>
      <c r="BL427" s="16" t="n">
        <v>2473.43034482759</v>
      </c>
      <c r="BM427" s="14" t="s">
        <v>51</v>
      </c>
      <c r="BN427" s="19" t="n">
        <v>0.16</v>
      </c>
    </row>
    <row r="428" customFormat="false" ht="12.75" hidden="false" customHeight="true" outlineLevel="0" collapsed="false">
      <c r="A428" s="14"/>
      <c r="B428" s="14"/>
      <c r="C428" s="15"/>
      <c r="D428" s="15"/>
      <c r="E428" s="15"/>
      <c r="F428" s="15"/>
      <c r="G428" s="15"/>
      <c r="H428" s="14"/>
      <c r="I428" s="14"/>
      <c r="J428" s="14"/>
      <c r="K428" s="14"/>
      <c r="L428" s="17"/>
      <c r="M428" s="18" t="s">
        <v>48</v>
      </c>
      <c r="N428" s="18" t="s">
        <v>49</v>
      </c>
      <c r="O428" s="15" t="n">
        <v>1</v>
      </c>
      <c r="P428" s="14"/>
      <c r="Q428" s="14"/>
      <c r="R428" s="16" t="n">
        <v>67637</v>
      </c>
      <c r="S428" s="15" t="s">
        <v>50</v>
      </c>
      <c r="T428" s="16" t="n">
        <v>10821.92</v>
      </c>
      <c r="U428" s="14" t="s">
        <v>51</v>
      </c>
      <c r="V428" s="19" t="n">
        <v>0.16</v>
      </c>
      <c r="W428" s="14" t="s">
        <v>425</v>
      </c>
      <c r="X428" s="14" t="s">
        <v>59</v>
      </c>
      <c r="Y428" s="14" t="s">
        <v>48</v>
      </c>
      <c r="Z428" s="15" t="n">
        <v>1</v>
      </c>
      <c r="AA428" s="14" t="n">
        <v>78458.92</v>
      </c>
      <c r="AB428" s="14" t="s">
        <v>54</v>
      </c>
      <c r="AC428" s="20" t="n">
        <v>204366</v>
      </c>
      <c r="AD428" s="20" t="n">
        <v>1</v>
      </c>
      <c r="AE428" s="14" t="n">
        <v>78458.92</v>
      </c>
      <c r="AF428" s="16" t="n">
        <v>0</v>
      </c>
      <c r="AG428" s="21"/>
      <c r="AI428" s="2" t="s">
        <v>425</v>
      </c>
      <c r="AJ428" s="2" t="s">
        <v>59</v>
      </c>
      <c r="AK428" s="2" t="s">
        <v>56</v>
      </c>
      <c r="AL428" s="2" t="n">
        <v>0</v>
      </c>
      <c r="AM428" s="2" t="s">
        <v>57</v>
      </c>
      <c r="AN428" s="2" t="n">
        <v>1</v>
      </c>
      <c r="AO428" s="2" t="n">
        <v>78458.92</v>
      </c>
      <c r="AP428" s="21" t="n">
        <f aca="false">+AO428/1.16</f>
        <v>67637</v>
      </c>
      <c r="AQ428" s="21" t="n">
        <f aca="false">+AP428*0.16</f>
        <v>10821.92</v>
      </c>
      <c r="BJ428" s="16" t="n">
        <v>67637</v>
      </c>
      <c r="BK428" s="15" t="s">
        <v>50</v>
      </c>
      <c r="BL428" s="16" t="n">
        <v>10821.92</v>
      </c>
      <c r="BM428" s="14" t="s">
        <v>51</v>
      </c>
      <c r="BN428" s="19" t="n">
        <v>0.16</v>
      </c>
    </row>
    <row r="429" customFormat="false" ht="12.75" hidden="false" customHeight="true" outlineLevel="0" collapsed="false">
      <c r="A429" s="14"/>
      <c r="B429" s="14"/>
      <c r="C429" s="15"/>
      <c r="D429" s="15"/>
      <c r="E429" s="15"/>
      <c r="F429" s="15"/>
      <c r="G429" s="15"/>
      <c r="H429" s="14"/>
      <c r="I429" s="14"/>
      <c r="J429" s="14"/>
      <c r="K429" s="14"/>
      <c r="L429" s="17"/>
      <c r="M429" s="18" t="s">
        <v>48</v>
      </c>
      <c r="N429" s="18" t="s">
        <v>49</v>
      </c>
      <c r="O429" s="15" t="n">
        <v>1</v>
      </c>
      <c r="P429" s="14"/>
      <c r="Q429" s="14"/>
      <c r="R429" s="16" t="n">
        <v>67601</v>
      </c>
      <c r="S429" s="15" t="s">
        <v>50</v>
      </c>
      <c r="T429" s="16" t="n">
        <v>10816.16</v>
      </c>
      <c r="U429" s="14" t="s">
        <v>51</v>
      </c>
      <c r="V429" s="19" t="n">
        <v>0.16</v>
      </c>
      <c r="W429" s="14" t="s">
        <v>426</v>
      </c>
      <c r="X429" s="14" t="s">
        <v>59</v>
      </c>
      <c r="Y429" s="14" t="s">
        <v>48</v>
      </c>
      <c r="Z429" s="15" t="n">
        <v>1</v>
      </c>
      <c r="AA429" s="14" t="n">
        <v>78417.16</v>
      </c>
      <c r="AB429" s="14" t="s">
        <v>54</v>
      </c>
      <c r="AC429" s="20" t="n">
        <v>204368</v>
      </c>
      <c r="AD429" s="20" t="n">
        <v>1</v>
      </c>
      <c r="AE429" s="14" t="n">
        <v>78417.16</v>
      </c>
      <c r="AF429" s="16" t="n">
        <v>0</v>
      </c>
      <c r="AG429" s="21"/>
      <c r="AI429" s="2" t="s">
        <v>426</v>
      </c>
      <c r="AJ429" s="2" t="s">
        <v>59</v>
      </c>
      <c r="AK429" s="2" t="s">
        <v>56</v>
      </c>
      <c r="AL429" s="2" t="n">
        <v>0</v>
      </c>
      <c r="AM429" s="2" t="s">
        <v>57</v>
      </c>
      <c r="AN429" s="2" t="n">
        <v>1</v>
      </c>
      <c r="AO429" s="2" t="n">
        <v>78417.16</v>
      </c>
      <c r="AP429" s="21" t="n">
        <f aca="false">+AO429/1.16</f>
        <v>67601</v>
      </c>
      <c r="AQ429" s="21" t="n">
        <f aca="false">+AP429*0.16</f>
        <v>10816.16</v>
      </c>
      <c r="BJ429" s="16" t="n">
        <v>67601</v>
      </c>
      <c r="BK429" s="15" t="s">
        <v>50</v>
      </c>
      <c r="BL429" s="16" t="n">
        <v>10816.16</v>
      </c>
      <c r="BM429" s="14" t="s">
        <v>51</v>
      </c>
      <c r="BN429" s="19" t="n">
        <v>0.16</v>
      </c>
    </row>
    <row r="430" customFormat="false" ht="12.75" hidden="false" customHeight="true" outlineLevel="0" collapsed="false">
      <c r="A430" s="14"/>
      <c r="B430" s="14"/>
      <c r="C430" s="15"/>
      <c r="D430" s="15"/>
      <c r="E430" s="15"/>
      <c r="F430" s="15"/>
      <c r="G430" s="15"/>
      <c r="H430" s="14"/>
      <c r="I430" s="14"/>
      <c r="J430" s="14"/>
      <c r="K430" s="14"/>
      <c r="L430" s="17"/>
      <c r="M430" s="18" t="s">
        <v>48</v>
      </c>
      <c r="N430" s="18" t="s">
        <v>49</v>
      </c>
      <c r="O430" s="15" t="n">
        <v>1</v>
      </c>
      <c r="P430" s="14"/>
      <c r="Q430" s="14"/>
      <c r="R430" s="16" t="n">
        <v>23715.5086206897</v>
      </c>
      <c r="S430" s="15" t="s">
        <v>50</v>
      </c>
      <c r="T430" s="16" t="n">
        <v>3794.48137931035</v>
      </c>
      <c r="U430" s="14" t="s">
        <v>51</v>
      </c>
      <c r="V430" s="19" t="n">
        <v>0.16</v>
      </c>
      <c r="W430" s="14" t="s">
        <v>427</v>
      </c>
      <c r="X430" s="14" t="s">
        <v>59</v>
      </c>
      <c r="Y430" s="14" t="s">
        <v>48</v>
      </c>
      <c r="Z430" s="15" t="n">
        <v>1</v>
      </c>
      <c r="AA430" s="14" t="n">
        <v>27509.99</v>
      </c>
      <c r="AB430" s="14" t="s">
        <v>54</v>
      </c>
      <c r="AC430" s="20" t="n">
        <v>204485</v>
      </c>
      <c r="AD430" s="20" t="n">
        <v>1</v>
      </c>
      <c r="AE430" s="14" t="n">
        <v>27509.99</v>
      </c>
      <c r="AF430" s="16" t="n">
        <v>0</v>
      </c>
      <c r="AG430" s="21"/>
      <c r="AI430" s="2" t="s">
        <v>427</v>
      </c>
      <c r="AJ430" s="2" t="s">
        <v>59</v>
      </c>
      <c r="AK430" s="2" t="s">
        <v>56</v>
      </c>
      <c r="AL430" s="2" t="n">
        <v>0</v>
      </c>
      <c r="AM430" s="2" t="s">
        <v>57</v>
      </c>
      <c r="AN430" s="2" t="n">
        <v>1</v>
      </c>
      <c r="AO430" s="2" t="n">
        <v>27509.99</v>
      </c>
      <c r="AP430" s="21" t="n">
        <f aca="false">+AO430/1.16</f>
        <v>23715.5086206897</v>
      </c>
      <c r="AQ430" s="21" t="n">
        <f aca="false">+AP430*0.16</f>
        <v>3794.48137931035</v>
      </c>
      <c r="BJ430" s="16" t="n">
        <v>23715.5086206897</v>
      </c>
      <c r="BK430" s="15" t="s">
        <v>50</v>
      </c>
      <c r="BL430" s="16" t="n">
        <v>3794.48137931035</v>
      </c>
      <c r="BM430" s="14" t="s">
        <v>51</v>
      </c>
      <c r="BN430" s="19" t="n">
        <v>0.16</v>
      </c>
    </row>
    <row r="431" customFormat="false" ht="12.75" hidden="false" customHeight="true" outlineLevel="0" collapsed="false">
      <c r="A431" s="14"/>
      <c r="B431" s="14"/>
      <c r="C431" s="15"/>
      <c r="D431" s="15"/>
      <c r="E431" s="15"/>
      <c r="F431" s="15"/>
      <c r="G431" s="15"/>
      <c r="H431" s="14"/>
      <c r="I431" s="14"/>
      <c r="J431" s="14"/>
      <c r="K431" s="14"/>
      <c r="L431" s="17"/>
      <c r="M431" s="18" t="s">
        <v>48</v>
      </c>
      <c r="N431" s="18" t="s">
        <v>49</v>
      </c>
      <c r="O431" s="15" t="n">
        <v>1</v>
      </c>
      <c r="P431" s="14"/>
      <c r="Q431" s="14"/>
      <c r="R431" s="16" t="n">
        <v>3085.01724137931</v>
      </c>
      <c r="S431" s="15" t="s">
        <v>50</v>
      </c>
      <c r="T431" s="16" t="n">
        <v>493.60275862069</v>
      </c>
      <c r="U431" s="14" t="s">
        <v>51</v>
      </c>
      <c r="V431" s="19" t="n">
        <v>0.16</v>
      </c>
      <c r="W431" s="14" t="s">
        <v>428</v>
      </c>
      <c r="X431" s="14" t="s">
        <v>59</v>
      </c>
      <c r="Y431" s="14" t="s">
        <v>48</v>
      </c>
      <c r="Z431" s="15" t="n">
        <v>1</v>
      </c>
      <c r="AA431" s="14" t="n">
        <v>3578.62</v>
      </c>
      <c r="AB431" s="14" t="s">
        <v>54</v>
      </c>
      <c r="AC431" s="20" t="n">
        <v>204545</v>
      </c>
      <c r="AD431" s="20" t="n">
        <v>1</v>
      </c>
      <c r="AE431" s="14" t="n">
        <v>3578.62</v>
      </c>
      <c r="AF431" s="16" t="n">
        <v>0</v>
      </c>
      <c r="AG431" s="21"/>
      <c r="AI431" s="2" t="s">
        <v>428</v>
      </c>
      <c r="AJ431" s="2" t="s">
        <v>59</v>
      </c>
      <c r="AK431" s="2" t="s">
        <v>56</v>
      </c>
      <c r="AL431" s="2" t="n">
        <v>0</v>
      </c>
      <c r="AM431" s="2" t="s">
        <v>57</v>
      </c>
      <c r="AN431" s="2" t="n">
        <v>1</v>
      </c>
      <c r="AO431" s="2" t="n">
        <v>3578.62</v>
      </c>
      <c r="AP431" s="21" t="n">
        <f aca="false">+AO431/1.16</f>
        <v>3085.01724137931</v>
      </c>
      <c r="AQ431" s="21" t="n">
        <f aca="false">+AP431*0.16</f>
        <v>493.60275862069</v>
      </c>
      <c r="BJ431" s="16" t="n">
        <v>3085.01724137931</v>
      </c>
      <c r="BK431" s="15" t="s">
        <v>50</v>
      </c>
      <c r="BL431" s="16" t="n">
        <v>493.60275862069</v>
      </c>
      <c r="BM431" s="14" t="s">
        <v>51</v>
      </c>
      <c r="BN431" s="19" t="n">
        <v>0.16</v>
      </c>
    </row>
    <row r="432" customFormat="false" ht="12.75" hidden="true" customHeight="true" outlineLevel="0" collapsed="false">
      <c r="A432" s="14"/>
      <c r="B432" s="14"/>
      <c r="C432" s="15"/>
      <c r="D432" s="15"/>
      <c r="E432" s="15"/>
      <c r="F432" s="15"/>
      <c r="G432" s="15"/>
      <c r="H432" s="14"/>
      <c r="I432" s="14"/>
      <c r="J432" s="14"/>
      <c r="K432" s="14"/>
      <c r="L432" s="17"/>
      <c r="M432" s="18"/>
      <c r="N432" s="18"/>
      <c r="O432" s="15"/>
      <c r="P432" s="14"/>
      <c r="Q432" s="14"/>
      <c r="R432" s="16" t="n">
        <f aca="false" t="array" ref="R432:R432">SUM(ROUND(R411:R431,2))</f>
        <v>432142.53</v>
      </c>
      <c r="S432" s="15"/>
      <c r="T432" s="16" t="n">
        <f aca="false" t="array" ref="T432:T432">SUM(ROUND(T411:T431,2))</f>
        <v>69142.8</v>
      </c>
      <c r="U432" s="14"/>
      <c r="V432" s="19"/>
      <c r="W432" s="14"/>
      <c r="X432" s="14"/>
      <c r="Y432" s="14"/>
      <c r="Z432" s="15"/>
      <c r="AA432" s="14"/>
      <c r="AB432" s="14"/>
      <c r="AC432" s="20"/>
      <c r="AD432" s="20"/>
      <c r="AE432" s="14"/>
      <c r="AF432" s="16"/>
      <c r="AG432" s="21"/>
      <c r="AP432" s="21"/>
      <c r="AQ432" s="21"/>
      <c r="BJ432" s="16" t="n">
        <f aca="false" t="array" ref="BJ432:BJ432">SUM(ROUND(BJ411:BJ431,2))</f>
        <v>432142.53</v>
      </c>
      <c r="BK432" s="15"/>
      <c r="BL432" s="16" t="n">
        <f aca="false" t="array" ref="BL432:BL432">SUM(ROUND(BL411:BL431,2))</f>
        <v>69142.8</v>
      </c>
      <c r="BM432" s="14"/>
      <c r="BN432" s="19"/>
    </row>
    <row r="433" customFormat="false" ht="12.75" hidden="true" customHeight="true" outlineLevel="0" collapsed="false">
      <c r="A433" s="14"/>
      <c r="B433" s="14"/>
      <c r="C433" s="15"/>
      <c r="D433" s="15"/>
      <c r="E433" s="15"/>
      <c r="F433" s="15"/>
      <c r="G433" s="15"/>
      <c r="H433" s="14"/>
      <c r="I433" s="14"/>
      <c r="J433" s="14"/>
      <c r="K433" s="14"/>
      <c r="L433" s="17"/>
      <c r="M433" s="18"/>
      <c r="N433" s="18"/>
      <c r="O433" s="15"/>
      <c r="P433" s="14"/>
      <c r="Q433" s="14"/>
      <c r="R433" s="16"/>
      <c r="S433" s="15"/>
      <c r="T433" s="16"/>
      <c r="U433" s="14"/>
      <c r="V433" s="19"/>
      <c r="W433" s="14"/>
      <c r="X433" s="14"/>
      <c r="Y433" s="14"/>
      <c r="Z433" s="15"/>
      <c r="AA433" s="14"/>
      <c r="AB433" s="14"/>
      <c r="AC433" s="20"/>
      <c r="AD433" s="20"/>
      <c r="AE433" s="14"/>
      <c r="AF433" s="16"/>
      <c r="AG433" s="21"/>
      <c r="AP433" s="21"/>
      <c r="AQ433" s="21"/>
      <c r="BJ433" s="16"/>
      <c r="BK433" s="15"/>
      <c r="BL433" s="16"/>
      <c r="BM433" s="14"/>
      <c r="BN433" s="19"/>
    </row>
    <row r="434" customFormat="false" ht="12.75" hidden="true" customHeight="true" outlineLevel="0" collapsed="false">
      <c r="A434" s="14"/>
      <c r="B434" s="14"/>
      <c r="C434" s="15"/>
      <c r="D434" s="15"/>
      <c r="E434" s="15"/>
      <c r="F434" s="15"/>
      <c r="G434" s="15"/>
      <c r="H434" s="14"/>
      <c r="I434" s="14"/>
      <c r="J434" s="14"/>
      <c r="K434" s="14"/>
      <c r="L434" s="17"/>
      <c r="M434" s="18"/>
      <c r="N434" s="18"/>
      <c r="O434" s="15"/>
      <c r="P434" s="14"/>
      <c r="Q434" s="14"/>
      <c r="R434" s="16"/>
      <c r="S434" s="15"/>
      <c r="T434" s="16"/>
      <c r="U434" s="14"/>
      <c r="V434" s="19"/>
      <c r="W434" s="14"/>
      <c r="X434" s="14"/>
      <c r="Y434" s="14"/>
      <c r="Z434" s="15"/>
      <c r="AA434" s="14"/>
      <c r="AB434" s="14"/>
      <c r="AC434" s="20"/>
      <c r="AD434" s="20"/>
      <c r="AE434" s="14"/>
      <c r="AF434" s="16"/>
      <c r="AG434" s="21"/>
      <c r="AP434" s="21"/>
      <c r="AQ434" s="21"/>
      <c r="BJ434" s="16"/>
      <c r="BK434" s="15"/>
      <c r="BL434" s="16"/>
      <c r="BM434" s="14"/>
      <c r="BN434" s="19"/>
    </row>
    <row r="435" customFormat="false" ht="12.75" hidden="false" customHeight="true" outlineLevel="0" collapsed="false">
      <c r="A435" s="13" t="n">
        <v>28</v>
      </c>
      <c r="B435" s="14" t="n">
        <v>601</v>
      </c>
      <c r="C435" s="15" t="str">
        <f aca="false">AS435</f>
        <v>KPS100202JG4</v>
      </c>
      <c r="D435" s="15" t="s">
        <v>404</v>
      </c>
      <c r="E435" s="15" t="str">
        <f aca="false">AU435</f>
        <v>tdelallave@kyoprint.com.mx</v>
      </c>
      <c r="F435" s="15" t="str">
        <f aca="false">AT435</f>
        <v>54070</v>
      </c>
      <c r="G435" s="15" t="n">
        <v>601</v>
      </c>
      <c r="H435" s="14" t="n">
        <v>550090088</v>
      </c>
      <c r="I435" s="16" t="n">
        <f aca="false">R464</f>
        <v>255397.14</v>
      </c>
      <c r="J435" s="14" t="n">
        <v>296260.69</v>
      </c>
      <c r="K435" s="16" t="n">
        <f aca="false">T464</f>
        <v>40863.55</v>
      </c>
      <c r="L435" s="17" t="n">
        <v>45013.5</v>
      </c>
      <c r="M435" s="18" t="s">
        <v>48</v>
      </c>
      <c r="N435" s="18" t="s">
        <v>49</v>
      </c>
      <c r="O435" s="15" t="n">
        <v>1</v>
      </c>
      <c r="P435" s="14" t="n">
        <v>296260.69</v>
      </c>
      <c r="Q435" s="14" t="n">
        <v>296260.69</v>
      </c>
      <c r="R435" s="16" t="n">
        <v>1803</v>
      </c>
      <c r="S435" s="15" t="s">
        <v>50</v>
      </c>
      <c r="T435" s="16" t="n">
        <v>288.48</v>
      </c>
      <c r="U435" s="14" t="s">
        <v>51</v>
      </c>
      <c r="V435" s="19" t="n">
        <v>0.16</v>
      </c>
      <c r="W435" s="14" t="s">
        <v>429</v>
      </c>
      <c r="X435" s="14" t="s">
        <v>53</v>
      </c>
      <c r="Y435" s="14" t="s">
        <v>48</v>
      </c>
      <c r="Z435" s="15" t="n">
        <v>1</v>
      </c>
      <c r="AA435" s="14" t="n">
        <v>2091.48</v>
      </c>
      <c r="AB435" s="14" t="s">
        <v>54</v>
      </c>
      <c r="AC435" s="20" t="s">
        <v>430</v>
      </c>
      <c r="AD435" s="20" t="n">
        <v>1</v>
      </c>
      <c r="AE435" s="14" t="n">
        <v>2091.48</v>
      </c>
      <c r="AF435" s="16" t="n">
        <v>0</v>
      </c>
      <c r="AG435" s="21"/>
      <c r="AH435" s="2" t="n">
        <v>296260.69</v>
      </c>
      <c r="AI435" s="2" t="s">
        <v>429</v>
      </c>
      <c r="AJ435" s="2" t="s">
        <v>53</v>
      </c>
      <c r="AK435" s="2" t="s">
        <v>56</v>
      </c>
      <c r="AL435" s="2" t="n">
        <v>0</v>
      </c>
      <c r="AM435" s="2" t="s">
        <v>57</v>
      </c>
      <c r="AN435" s="2" t="n">
        <v>1</v>
      </c>
      <c r="AO435" s="2" t="n">
        <v>2091.48</v>
      </c>
      <c r="AP435" s="21" t="n">
        <f aca="false">+AO435/1.16</f>
        <v>1803</v>
      </c>
      <c r="AQ435" s="21" t="n">
        <f aca="false">+AP435*0.16</f>
        <v>288.48</v>
      </c>
      <c r="AR435" s="2" t="s">
        <v>408</v>
      </c>
      <c r="AS435" s="2" t="s">
        <v>403</v>
      </c>
      <c r="AT435" s="2" t="s">
        <v>406</v>
      </c>
      <c r="AU435" s="2" t="s">
        <v>405</v>
      </c>
      <c r="BJ435" s="16" t="n">
        <v>1803</v>
      </c>
      <c r="BK435" s="15" t="s">
        <v>50</v>
      </c>
      <c r="BL435" s="16" t="n">
        <v>288.48</v>
      </c>
      <c r="BM435" s="14" t="s">
        <v>51</v>
      </c>
      <c r="BN435" s="19" t="n">
        <v>0.16</v>
      </c>
    </row>
    <row r="436" customFormat="false" ht="12.75" hidden="false" customHeight="true" outlineLevel="0" collapsed="false">
      <c r="A436" s="14"/>
      <c r="B436" s="14"/>
      <c r="C436" s="15"/>
      <c r="D436" s="15"/>
      <c r="E436" s="15"/>
      <c r="F436" s="15"/>
      <c r="G436" s="15"/>
      <c r="H436" s="14"/>
      <c r="I436" s="14"/>
      <c r="J436" s="14"/>
      <c r="K436" s="14"/>
      <c r="L436" s="17"/>
      <c r="M436" s="18" t="s">
        <v>48</v>
      </c>
      <c r="N436" s="18" t="s">
        <v>49</v>
      </c>
      <c r="O436" s="15" t="n">
        <v>1</v>
      </c>
      <c r="P436" s="14"/>
      <c r="Q436" s="14"/>
      <c r="R436" s="16" t="n">
        <v>4857.43103448276</v>
      </c>
      <c r="S436" s="15" t="s">
        <v>50</v>
      </c>
      <c r="T436" s="16" t="n">
        <v>777.188965517242</v>
      </c>
      <c r="U436" s="14" t="s">
        <v>51</v>
      </c>
      <c r="V436" s="19" t="n">
        <v>0.16</v>
      </c>
      <c r="W436" s="14" t="s">
        <v>431</v>
      </c>
      <c r="X436" s="14" t="s">
        <v>59</v>
      </c>
      <c r="Y436" s="14" t="s">
        <v>48</v>
      </c>
      <c r="Z436" s="15" t="n">
        <v>1</v>
      </c>
      <c r="AA436" s="14" t="n">
        <v>5634.62</v>
      </c>
      <c r="AB436" s="14" t="s">
        <v>54</v>
      </c>
      <c r="AC436" s="20" t="n">
        <v>197912</v>
      </c>
      <c r="AD436" s="20" t="n">
        <v>1</v>
      </c>
      <c r="AE436" s="14" t="n">
        <v>5634.62</v>
      </c>
      <c r="AF436" s="16" t="n">
        <v>0</v>
      </c>
      <c r="AG436" s="21"/>
      <c r="AI436" s="2" t="s">
        <v>431</v>
      </c>
      <c r="AJ436" s="2" t="s">
        <v>59</v>
      </c>
      <c r="AK436" s="2" t="s">
        <v>56</v>
      </c>
      <c r="AL436" s="2" t="n">
        <v>0</v>
      </c>
      <c r="AM436" s="2" t="s">
        <v>57</v>
      </c>
      <c r="AN436" s="2" t="n">
        <v>1</v>
      </c>
      <c r="AO436" s="2" t="n">
        <v>5634.62</v>
      </c>
      <c r="AP436" s="21" t="n">
        <f aca="false">+AO436/1.16</f>
        <v>4857.43103448276</v>
      </c>
      <c r="AQ436" s="21" t="n">
        <f aca="false">+AP436*0.16</f>
        <v>777.188965517242</v>
      </c>
      <c r="BJ436" s="16" t="n">
        <v>4857.43103448276</v>
      </c>
      <c r="BK436" s="15" t="s">
        <v>50</v>
      </c>
      <c r="BL436" s="16" t="n">
        <v>777.188965517242</v>
      </c>
      <c r="BM436" s="14" t="s">
        <v>51</v>
      </c>
      <c r="BN436" s="19" t="n">
        <v>0.16</v>
      </c>
    </row>
    <row r="437" customFormat="false" ht="12.75" hidden="false" customHeight="true" outlineLevel="0" collapsed="false">
      <c r="A437" s="14"/>
      <c r="B437" s="14"/>
      <c r="C437" s="15"/>
      <c r="D437" s="15"/>
      <c r="E437" s="15"/>
      <c r="F437" s="15"/>
      <c r="G437" s="15"/>
      <c r="H437" s="14"/>
      <c r="I437" s="14"/>
      <c r="J437" s="14"/>
      <c r="K437" s="14"/>
      <c r="L437" s="17"/>
      <c r="M437" s="18" t="s">
        <v>48</v>
      </c>
      <c r="N437" s="18" t="s">
        <v>49</v>
      </c>
      <c r="O437" s="15" t="n">
        <v>1</v>
      </c>
      <c r="P437" s="14"/>
      <c r="Q437" s="14"/>
      <c r="R437" s="16" t="n">
        <v>10716.0862068966</v>
      </c>
      <c r="S437" s="15" t="s">
        <v>50</v>
      </c>
      <c r="T437" s="16" t="n">
        <v>1714.57379310345</v>
      </c>
      <c r="U437" s="14" t="s">
        <v>51</v>
      </c>
      <c r="V437" s="19" t="n">
        <v>0.16</v>
      </c>
      <c r="W437" s="14" t="s">
        <v>432</v>
      </c>
      <c r="X437" s="14" t="s">
        <v>59</v>
      </c>
      <c r="Y437" s="14" t="s">
        <v>48</v>
      </c>
      <c r="Z437" s="15" t="n">
        <v>1</v>
      </c>
      <c r="AA437" s="14" t="n">
        <v>12430.66</v>
      </c>
      <c r="AB437" s="14" t="s">
        <v>54</v>
      </c>
      <c r="AC437" s="20" t="n">
        <v>197945</v>
      </c>
      <c r="AD437" s="20" t="n">
        <v>1</v>
      </c>
      <c r="AE437" s="14" t="n">
        <v>12430.66</v>
      </c>
      <c r="AF437" s="16" t="n">
        <v>0</v>
      </c>
      <c r="AG437" s="21"/>
      <c r="AI437" s="2" t="s">
        <v>432</v>
      </c>
      <c r="AJ437" s="2" t="s">
        <v>59</v>
      </c>
      <c r="AK437" s="2" t="s">
        <v>56</v>
      </c>
      <c r="AL437" s="2" t="n">
        <v>0</v>
      </c>
      <c r="AM437" s="2" t="s">
        <v>57</v>
      </c>
      <c r="AN437" s="2" t="n">
        <v>1</v>
      </c>
      <c r="AO437" s="2" t="n">
        <v>12430.66</v>
      </c>
      <c r="AP437" s="21" t="n">
        <f aca="false">+AO437/1.16</f>
        <v>10716.0862068966</v>
      </c>
      <c r="AQ437" s="21" t="n">
        <f aca="false">+AP437*0.16</f>
        <v>1714.57379310345</v>
      </c>
      <c r="BJ437" s="16" t="n">
        <v>10716.0862068966</v>
      </c>
      <c r="BK437" s="15" t="s">
        <v>50</v>
      </c>
      <c r="BL437" s="16" t="n">
        <v>1714.57379310345</v>
      </c>
      <c r="BM437" s="14" t="s">
        <v>51</v>
      </c>
      <c r="BN437" s="19" t="n">
        <v>0.16</v>
      </c>
    </row>
    <row r="438" customFormat="false" ht="12.75" hidden="false" customHeight="true" outlineLevel="0" collapsed="false">
      <c r="A438" s="14"/>
      <c r="B438" s="14"/>
      <c r="C438" s="15"/>
      <c r="D438" s="15"/>
      <c r="E438" s="15"/>
      <c r="F438" s="15"/>
      <c r="G438" s="15"/>
      <c r="H438" s="14"/>
      <c r="I438" s="14"/>
      <c r="J438" s="14"/>
      <c r="K438" s="14"/>
      <c r="L438" s="17"/>
      <c r="M438" s="18" t="s">
        <v>48</v>
      </c>
      <c r="N438" s="18" t="s">
        <v>49</v>
      </c>
      <c r="O438" s="15" t="n">
        <v>1</v>
      </c>
      <c r="P438" s="14"/>
      <c r="Q438" s="14"/>
      <c r="R438" s="16" t="n">
        <v>4753.91379310345</v>
      </c>
      <c r="S438" s="15" t="s">
        <v>50</v>
      </c>
      <c r="T438" s="16" t="n">
        <v>760.626206896552</v>
      </c>
      <c r="U438" s="14" t="s">
        <v>51</v>
      </c>
      <c r="V438" s="19" t="n">
        <v>0.16</v>
      </c>
      <c r="W438" s="14" t="s">
        <v>433</v>
      </c>
      <c r="X438" s="14" t="s">
        <v>59</v>
      </c>
      <c r="Y438" s="14" t="s">
        <v>48</v>
      </c>
      <c r="Z438" s="15" t="n">
        <v>1</v>
      </c>
      <c r="AA438" s="14" t="n">
        <v>5514.54</v>
      </c>
      <c r="AB438" s="14" t="s">
        <v>54</v>
      </c>
      <c r="AC438" s="20" t="n">
        <v>197946</v>
      </c>
      <c r="AD438" s="20" t="n">
        <v>1</v>
      </c>
      <c r="AE438" s="14" t="n">
        <v>5514.54</v>
      </c>
      <c r="AF438" s="16" t="n">
        <v>0</v>
      </c>
      <c r="AG438" s="21"/>
      <c r="AI438" s="2" t="s">
        <v>433</v>
      </c>
      <c r="AJ438" s="2" t="s">
        <v>59</v>
      </c>
      <c r="AK438" s="2" t="s">
        <v>56</v>
      </c>
      <c r="AL438" s="2" t="n">
        <v>0</v>
      </c>
      <c r="AM438" s="2" t="s">
        <v>57</v>
      </c>
      <c r="AN438" s="2" t="n">
        <v>1</v>
      </c>
      <c r="AO438" s="2" t="n">
        <v>5514.54</v>
      </c>
      <c r="AP438" s="21" t="n">
        <f aca="false">+AO438/1.16</f>
        <v>4753.91379310345</v>
      </c>
      <c r="AQ438" s="21" t="n">
        <f aca="false">+AP438*0.16</f>
        <v>760.626206896552</v>
      </c>
      <c r="BJ438" s="16" t="n">
        <v>4753.91379310345</v>
      </c>
      <c r="BK438" s="15" t="s">
        <v>50</v>
      </c>
      <c r="BL438" s="16" t="n">
        <v>760.626206896552</v>
      </c>
      <c r="BM438" s="14" t="s">
        <v>51</v>
      </c>
      <c r="BN438" s="19" t="n">
        <v>0.16</v>
      </c>
    </row>
    <row r="439" customFormat="false" ht="12.75" hidden="false" customHeight="true" outlineLevel="0" collapsed="false">
      <c r="A439" s="14"/>
      <c r="B439" s="14"/>
      <c r="C439" s="15"/>
      <c r="D439" s="15"/>
      <c r="E439" s="15"/>
      <c r="F439" s="15"/>
      <c r="G439" s="15"/>
      <c r="H439" s="14"/>
      <c r="I439" s="14"/>
      <c r="J439" s="14"/>
      <c r="K439" s="14"/>
      <c r="L439" s="17"/>
      <c r="M439" s="18" t="s">
        <v>48</v>
      </c>
      <c r="N439" s="18" t="s">
        <v>49</v>
      </c>
      <c r="O439" s="15" t="n">
        <v>1</v>
      </c>
      <c r="P439" s="14"/>
      <c r="Q439" s="14"/>
      <c r="R439" s="16" t="n">
        <v>7982.81034482759</v>
      </c>
      <c r="S439" s="15" t="s">
        <v>50</v>
      </c>
      <c r="T439" s="16" t="n">
        <v>1277.24965517241</v>
      </c>
      <c r="U439" s="14" t="s">
        <v>51</v>
      </c>
      <c r="V439" s="19" t="n">
        <v>0.16</v>
      </c>
      <c r="W439" s="14" t="s">
        <v>434</v>
      </c>
      <c r="X439" s="14" t="s">
        <v>59</v>
      </c>
      <c r="Y439" s="14" t="s">
        <v>48</v>
      </c>
      <c r="Z439" s="15" t="n">
        <v>1</v>
      </c>
      <c r="AA439" s="14" t="n">
        <v>9260.06</v>
      </c>
      <c r="AB439" s="14" t="s">
        <v>54</v>
      </c>
      <c r="AC439" s="20" t="n">
        <v>199126</v>
      </c>
      <c r="AD439" s="20" t="n">
        <v>1</v>
      </c>
      <c r="AE439" s="14" t="n">
        <v>9260.06</v>
      </c>
      <c r="AF439" s="16" t="n">
        <v>0</v>
      </c>
      <c r="AG439" s="21"/>
      <c r="AI439" s="2" t="s">
        <v>434</v>
      </c>
      <c r="AJ439" s="2" t="s">
        <v>59</v>
      </c>
      <c r="AK439" s="2" t="s">
        <v>56</v>
      </c>
      <c r="AL439" s="2" t="n">
        <v>0</v>
      </c>
      <c r="AM439" s="2" t="s">
        <v>57</v>
      </c>
      <c r="AN439" s="2" t="n">
        <v>1</v>
      </c>
      <c r="AO439" s="2" t="n">
        <v>9260.06</v>
      </c>
      <c r="AP439" s="21" t="n">
        <f aca="false">+AO439/1.16</f>
        <v>7982.81034482759</v>
      </c>
      <c r="AQ439" s="21" t="n">
        <f aca="false">+AP439*0.16</f>
        <v>1277.24965517241</v>
      </c>
      <c r="BJ439" s="16" t="n">
        <v>7982.81034482759</v>
      </c>
      <c r="BK439" s="15" t="s">
        <v>50</v>
      </c>
      <c r="BL439" s="16" t="n">
        <v>1277.24965517241</v>
      </c>
      <c r="BM439" s="14" t="s">
        <v>51</v>
      </c>
      <c r="BN439" s="19" t="n">
        <v>0.16</v>
      </c>
    </row>
    <row r="440" customFormat="false" ht="12.75" hidden="false" customHeight="true" outlineLevel="0" collapsed="false">
      <c r="A440" s="14"/>
      <c r="B440" s="14"/>
      <c r="C440" s="15"/>
      <c r="D440" s="15"/>
      <c r="E440" s="15"/>
      <c r="F440" s="15"/>
      <c r="G440" s="15"/>
      <c r="H440" s="14"/>
      <c r="I440" s="14"/>
      <c r="J440" s="14"/>
      <c r="K440" s="14"/>
      <c r="L440" s="17"/>
      <c r="M440" s="18" t="s">
        <v>48</v>
      </c>
      <c r="N440" s="18" t="s">
        <v>49</v>
      </c>
      <c r="O440" s="15" t="n">
        <v>1</v>
      </c>
      <c r="P440" s="14"/>
      <c r="Q440" s="14"/>
      <c r="R440" s="16" t="n">
        <v>32492</v>
      </c>
      <c r="S440" s="15" t="s">
        <v>50</v>
      </c>
      <c r="T440" s="16" t="n">
        <v>5198.72</v>
      </c>
      <c r="U440" s="14" t="s">
        <v>51</v>
      </c>
      <c r="V440" s="19" t="n">
        <v>0.16</v>
      </c>
      <c r="W440" s="14" t="s">
        <v>435</v>
      </c>
      <c r="X440" s="14" t="s">
        <v>59</v>
      </c>
      <c r="Y440" s="14" t="s">
        <v>48</v>
      </c>
      <c r="Z440" s="15" t="n">
        <v>1</v>
      </c>
      <c r="AA440" s="14" t="n">
        <v>37690.72</v>
      </c>
      <c r="AB440" s="14" t="s">
        <v>54</v>
      </c>
      <c r="AC440" s="20" t="n">
        <v>199658</v>
      </c>
      <c r="AD440" s="20" t="n">
        <v>1</v>
      </c>
      <c r="AE440" s="14" t="n">
        <v>37690.72</v>
      </c>
      <c r="AF440" s="16" t="n">
        <v>0</v>
      </c>
      <c r="AG440" s="21"/>
      <c r="AI440" s="2" t="s">
        <v>435</v>
      </c>
      <c r="AJ440" s="2" t="s">
        <v>59</v>
      </c>
      <c r="AK440" s="2" t="s">
        <v>56</v>
      </c>
      <c r="AL440" s="2" t="n">
        <v>0</v>
      </c>
      <c r="AM440" s="2" t="s">
        <v>57</v>
      </c>
      <c r="AN440" s="2" t="n">
        <v>1</v>
      </c>
      <c r="AO440" s="2" t="n">
        <v>37690.72</v>
      </c>
      <c r="AP440" s="21" t="n">
        <f aca="false">+AO440/1.16</f>
        <v>32492</v>
      </c>
      <c r="AQ440" s="21" t="n">
        <f aca="false">+AP440*0.16</f>
        <v>5198.72</v>
      </c>
      <c r="BJ440" s="16" t="n">
        <v>32492</v>
      </c>
      <c r="BK440" s="15" t="s">
        <v>50</v>
      </c>
      <c r="BL440" s="16" t="n">
        <v>5198.72</v>
      </c>
      <c r="BM440" s="14" t="s">
        <v>51</v>
      </c>
      <c r="BN440" s="19" t="n">
        <v>0.16</v>
      </c>
    </row>
    <row r="441" customFormat="false" ht="12.75" hidden="false" customHeight="true" outlineLevel="0" collapsed="false">
      <c r="A441" s="14"/>
      <c r="B441" s="14"/>
      <c r="C441" s="15"/>
      <c r="D441" s="15"/>
      <c r="E441" s="15"/>
      <c r="F441" s="15"/>
      <c r="G441" s="15"/>
      <c r="H441" s="14"/>
      <c r="I441" s="14"/>
      <c r="J441" s="14"/>
      <c r="K441" s="14"/>
      <c r="L441" s="17"/>
      <c r="M441" s="18" t="s">
        <v>48</v>
      </c>
      <c r="N441" s="18" t="s">
        <v>49</v>
      </c>
      <c r="O441" s="15" t="n">
        <v>1</v>
      </c>
      <c r="P441" s="14"/>
      <c r="Q441" s="14"/>
      <c r="R441" s="16" t="n">
        <v>12085.1637931034</v>
      </c>
      <c r="S441" s="15" t="s">
        <v>50</v>
      </c>
      <c r="T441" s="16" t="n">
        <v>1933.62620689655</v>
      </c>
      <c r="U441" s="14" t="s">
        <v>51</v>
      </c>
      <c r="V441" s="19" t="n">
        <v>0.16</v>
      </c>
      <c r="W441" s="14" t="s">
        <v>436</v>
      </c>
      <c r="X441" s="14" t="s">
        <v>59</v>
      </c>
      <c r="Y441" s="14" t="s">
        <v>48</v>
      </c>
      <c r="Z441" s="15" t="n">
        <v>1</v>
      </c>
      <c r="AA441" s="14" t="n">
        <v>14018.79</v>
      </c>
      <c r="AB441" s="14" t="s">
        <v>54</v>
      </c>
      <c r="AC441" s="20" t="n">
        <v>199691</v>
      </c>
      <c r="AD441" s="20" t="n">
        <v>1</v>
      </c>
      <c r="AE441" s="14" t="n">
        <v>14018.79</v>
      </c>
      <c r="AF441" s="16" t="n">
        <v>0</v>
      </c>
      <c r="AG441" s="21"/>
      <c r="AI441" s="2" t="s">
        <v>436</v>
      </c>
      <c r="AJ441" s="2" t="s">
        <v>59</v>
      </c>
      <c r="AK441" s="2" t="s">
        <v>56</v>
      </c>
      <c r="AL441" s="2" t="n">
        <v>0</v>
      </c>
      <c r="AM441" s="2" t="s">
        <v>57</v>
      </c>
      <c r="AN441" s="2" t="n">
        <v>1</v>
      </c>
      <c r="AO441" s="2" t="n">
        <v>14018.79</v>
      </c>
      <c r="AP441" s="21" t="n">
        <f aca="false">+AO441/1.16</f>
        <v>12085.1637931034</v>
      </c>
      <c r="AQ441" s="21" t="n">
        <f aca="false">+AP441*0.16</f>
        <v>1933.62620689655</v>
      </c>
      <c r="BJ441" s="16" t="n">
        <v>12085.1637931034</v>
      </c>
      <c r="BK441" s="15" t="s">
        <v>50</v>
      </c>
      <c r="BL441" s="16" t="n">
        <v>1933.62620689655</v>
      </c>
      <c r="BM441" s="14" t="s">
        <v>51</v>
      </c>
      <c r="BN441" s="19" t="n">
        <v>0.16</v>
      </c>
    </row>
    <row r="442" customFormat="false" ht="12.75" hidden="false" customHeight="true" outlineLevel="0" collapsed="false">
      <c r="A442" s="14"/>
      <c r="B442" s="14"/>
      <c r="C442" s="15"/>
      <c r="D442" s="15"/>
      <c r="E442" s="15"/>
      <c r="F442" s="15"/>
      <c r="G442" s="15"/>
      <c r="H442" s="14"/>
      <c r="I442" s="14"/>
      <c r="J442" s="14"/>
      <c r="K442" s="14"/>
      <c r="L442" s="17"/>
      <c r="M442" s="18" t="s">
        <v>48</v>
      </c>
      <c r="N442" s="18" t="s">
        <v>49</v>
      </c>
      <c r="O442" s="15" t="n">
        <v>1</v>
      </c>
      <c r="P442" s="14"/>
      <c r="Q442" s="14"/>
      <c r="R442" s="16" t="n">
        <v>2029.50862068966</v>
      </c>
      <c r="S442" s="15" t="s">
        <v>50</v>
      </c>
      <c r="T442" s="16" t="n">
        <v>324.721379310345</v>
      </c>
      <c r="U442" s="14" t="s">
        <v>51</v>
      </c>
      <c r="V442" s="19" t="n">
        <v>0.16</v>
      </c>
      <c r="W442" s="14" t="s">
        <v>437</v>
      </c>
      <c r="X442" s="14" t="s">
        <v>59</v>
      </c>
      <c r="Y442" s="14" t="s">
        <v>48</v>
      </c>
      <c r="Z442" s="15" t="n">
        <v>1</v>
      </c>
      <c r="AA442" s="14" t="n">
        <v>2354.23</v>
      </c>
      <c r="AB442" s="14" t="s">
        <v>54</v>
      </c>
      <c r="AC442" s="20" t="n">
        <v>200567</v>
      </c>
      <c r="AD442" s="20" t="n">
        <v>1</v>
      </c>
      <c r="AE442" s="14" t="n">
        <v>2354.23</v>
      </c>
      <c r="AF442" s="16" t="n">
        <v>0</v>
      </c>
      <c r="AG442" s="21"/>
      <c r="AI442" s="2" t="s">
        <v>437</v>
      </c>
      <c r="AJ442" s="2" t="s">
        <v>59</v>
      </c>
      <c r="AK442" s="2" t="s">
        <v>56</v>
      </c>
      <c r="AL442" s="2" t="n">
        <v>0</v>
      </c>
      <c r="AM442" s="2" t="s">
        <v>57</v>
      </c>
      <c r="AN442" s="2" t="n">
        <v>1</v>
      </c>
      <c r="AO442" s="2" t="n">
        <v>2354.23</v>
      </c>
      <c r="AP442" s="21" t="n">
        <f aca="false">+AO442/1.16</f>
        <v>2029.50862068966</v>
      </c>
      <c r="AQ442" s="21" t="n">
        <f aca="false">+AP442*0.16</f>
        <v>324.721379310345</v>
      </c>
      <c r="BJ442" s="16" t="n">
        <v>2029.50862068966</v>
      </c>
      <c r="BK442" s="15" t="s">
        <v>50</v>
      </c>
      <c r="BL442" s="16" t="n">
        <v>324.721379310345</v>
      </c>
      <c r="BM442" s="14" t="s">
        <v>51</v>
      </c>
      <c r="BN442" s="19" t="n">
        <v>0.16</v>
      </c>
    </row>
    <row r="443" customFormat="false" ht="12.75" hidden="false" customHeight="true" outlineLevel="0" collapsed="false">
      <c r="A443" s="14"/>
      <c r="B443" s="14"/>
      <c r="C443" s="15"/>
      <c r="D443" s="15"/>
      <c r="E443" s="15"/>
      <c r="F443" s="15"/>
      <c r="G443" s="15"/>
      <c r="H443" s="14"/>
      <c r="I443" s="14"/>
      <c r="J443" s="14"/>
      <c r="K443" s="14"/>
      <c r="L443" s="17"/>
      <c r="M443" s="18" t="s">
        <v>48</v>
      </c>
      <c r="N443" s="18" t="s">
        <v>49</v>
      </c>
      <c r="O443" s="15" t="n">
        <v>1</v>
      </c>
      <c r="P443" s="14"/>
      <c r="Q443" s="14"/>
      <c r="R443" s="16" t="n">
        <v>2865.51724137931</v>
      </c>
      <c r="S443" s="15" t="s">
        <v>50</v>
      </c>
      <c r="T443" s="16" t="n">
        <v>458.48275862069</v>
      </c>
      <c r="U443" s="14" t="s">
        <v>51</v>
      </c>
      <c r="V443" s="19" t="n">
        <v>0.16</v>
      </c>
      <c r="W443" s="14" t="s">
        <v>438</v>
      </c>
      <c r="X443" s="14" t="s">
        <v>59</v>
      </c>
      <c r="Y443" s="14" t="s">
        <v>48</v>
      </c>
      <c r="Z443" s="15" t="n">
        <v>1</v>
      </c>
      <c r="AA443" s="14" t="n">
        <v>3324</v>
      </c>
      <c r="AB443" s="14" t="s">
        <v>54</v>
      </c>
      <c r="AC443" s="20" t="n">
        <v>200630</v>
      </c>
      <c r="AD443" s="20" t="n">
        <v>1</v>
      </c>
      <c r="AE443" s="14" t="n">
        <v>3324</v>
      </c>
      <c r="AF443" s="16" t="n">
        <v>0</v>
      </c>
      <c r="AG443" s="21"/>
      <c r="AI443" s="2" t="s">
        <v>438</v>
      </c>
      <c r="AJ443" s="2" t="s">
        <v>59</v>
      </c>
      <c r="AK443" s="2" t="s">
        <v>56</v>
      </c>
      <c r="AL443" s="2" t="n">
        <v>0</v>
      </c>
      <c r="AM443" s="2" t="s">
        <v>57</v>
      </c>
      <c r="AN443" s="2" t="n">
        <v>1</v>
      </c>
      <c r="AO443" s="2" t="n">
        <v>3324</v>
      </c>
      <c r="AP443" s="21" t="n">
        <f aca="false">+AO443/1.16</f>
        <v>2865.51724137931</v>
      </c>
      <c r="AQ443" s="21" t="n">
        <f aca="false">+AP443*0.16</f>
        <v>458.48275862069</v>
      </c>
      <c r="BJ443" s="16" t="n">
        <v>2865.51724137931</v>
      </c>
      <c r="BK443" s="15" t="s">
        <v>50</v>
      </c>
      <c r="BL443" s="16" t="n">
        <v>458.48275862069</v>
      </c>
      <c r="BM443" s="14" t="s">
        <v>51</v>
      </c>
      <c r="BN443" s="19" t="n">
        <v>0.16</v>
      </c>
    </row>
    <row r="444" customFormat="false" ht="12.75" hidden="false" customHeight="true" outlineLevel="0" collapsed="false">
      <c r="A444" s="14"/>
      <c r="B444" s="14"/>
      <c r="C444" s="15"/>
      <c r="D444" s="15"/>
      <c r="E444" s="15"/>
      <c r="F444" s="15"/>
      <c r="G444" s="15"/>
      <c r="H444" s="14"/>
      <c r="I444" s="14"/>
      <c r="J444" s="14"/>
      <c r="K444" s="14"/>
      <c r="L444" s="17"/>
      <c r="M444" s="18" t="s">
        <v>48</v>
      </c>
      <c r="N444" s="18" t="s">
        <v>49</v>
      </c>
      <c r="O444" s="15" t="n">
        <v>1</v>
      </c>
      <c r="P444" s="14"/>
      <c r="Q444" s="14"/>
      <c r="R444" s="16" t="n">
        <v>5805.68103448276</v>
      </c>
      <c r="S444" s="15" t="s">
        <v>50</v>
      </c>
      <c r="T444" s="16" t="n">
        <v>928.908965517242</v>
      </c>
      <c r="U444" s="14" t="s">
        <v>51</v>
      </c>
      <c r="V444" s="19" t="n">
        <v>0.16</v>
      </c>
      <c r="W444" s="14" t="s">
        <v>439</v>
      </c>
      <c r="X444" s="14" t="s">
        <v>59</v>
      </c>
      <c r="Y444" s="14" t="s">
        <v>48</v>
      </c>
      <c r="Z444" s="15" t="n">
        <v>1</v>
      </c>
      <c r="AA444" s="14" t="n">
        <v>6734.59</v>
      </c>
      <c r="AB444" s="14" t="s">
        <v>54</v>
      </c>
      <c r="AC444" s="20" t="n">
        <v>200694</v>
      </c>
      <c r="AD444" s="20" t="n">
        <v>1</v>
      </c>
      <c r="AE444" s="14" t="n">
        <v>6734.59</v>
      </c>
      <c r="AF444" s="16" t="n">
        <v>0</v>
      </c>
      <c r="AG444" s="21"/>
      <c r="AI444" s="2" t="s">
        <v>439</v>
      </c>
      <c r="AJ444" s="2" t="s">
        <v>59</v>
      </c>
      <c r="AK444" s="2" t="s">
        <v>56</v>
      </c>
      <c r="AL444" s="2" t="n">
        <v>0</v>
      </c>
      <c r="AM444" s="2" t="s">
        <v>57</v>
      </c>
      <c r="AN444" s="2" t="n">
        <v>1</v>
      </c>
      <c r="AO444" s="2" t="n">
        <v>6734.59</v>
      </c>
      <c r="AP444" s="21" t="n">
        <f aca="false">+AO444/1.16</f>
        <v>5805.68103448276</v>
      </c>
      <c r="AQ444" s="21" t="n">
        <f aca="false">+AP444*0.16</f>
        <v>928.908965517242</v>
      </c>
      <c r="BJ444" s="16" t="n">
        <v>5805.68103448276</v>
      </c>
      <c r="BK444" s="15" t="s">
        <v>50</v>
      </c>
      <c r="BL444" s="16" t="n">
        <v>928.908965517242</v>
      </c>
      <c r="BM444" s="14" t="s">
        <v>51</v>
      </c>
      <c r="BN444" s="19" t="n">
        <v>0.16</v>
      </c>
    </row>
    <row r="445" customFormat="false" ht="12.75" hidden="false" customHeight="true" outlineLevel="0" collapsed="false">
      <c r="A445" s="14"/>
      <c r="B445" s="14"/>
      <c r="C445" s="15"/>
      <c r="D445" s="15"/>
      <c r="E445" s="15"/>
      <c r="F445" s="15"/>
      <c r="G445" s="15"/>
      <c r="H445" s="14"/>
      <c r="I445" s="14"/>
      <c r="J445" s="14"/>
      <c r="K445" s="14"/>
      <c r="L445" s="17"/>
      <c r="M445" s="18" t="s">
        <v>48</v>
      </c>
      <c r="N445" s="18" t="s">
        <v>49</v>
      </c>
      <c r="O445" s="15" t="n">
        <v>1</v>
      </c>
      <c r="P445" s="14"/>
      <c r="Q445" s="14"/>
      <c r="R445" s="16" t="n">
        <v>5218.41379310345</v>
      </c>
      <c r="S445" s="15" t="s">
        <v>50</v>
      </c>
      <c r="T445" s="16" t="n">
        <v>834.946206896552</v>
      </c>
      <c r="U445" s="14" t="s">
        <v>51</v>
      </c>
      <c r="V445" s="19" t="n">
        <v>0.16</v>
      </c>
      <c r="W445" s="14" t="s">
        <v>440</v>
      </c>
      <c r="X445" s="14" t="s">
        <v>59</v>
      </c>
      <c r="Y445" s="14" t="s">
        <v>48</v>
      </c>
      <c r="Z445" s="15" t="n">
        <v>1</v>
      </c>
      <c r="AA445" s="14" t="n">
        <v>6053.36</v>
      </c>
      <c r="AB445" s="14" t="s">
        <v>54</v>
      </c>
      <c r="AC445" s="20" t="n">
        <v>200937</v>
      </c>
      <c r="AD445" s="20" t="n">
        <v>1</v>
      </c>
      <c r="AE445" s="14" t="n">
        <v>6053.36</v>
      </c>
      <c r="AF445" s="16" t="n">
        <v>0</v>
      </c>
      <c r="AG445" s="21"/>
      <c r="AI445" s="2" t="s">
        <v>440</v>
      </c>
      <c r="AJ445" s="2" t="s">
        <v>59</v>
      </c>
      <c r="AK445" s="2" t="s">
        <v>56</v>
      </c>
      <c r="AL445" s="2" t="n">
        <v>0</v>
      </c>
      <c r="AM445" s="2" t="s">
        <v>57</v>
      </c>
      <c r="AN445" s="2" t="n">
        <v>1</v>
      </c>
      <c r="AO445" s="2" t="n">
        <v>6053.36</v>
      </c>
      <c r="AP445" s="21" t="n">
        <f aca="false">+AO445/1.16</f>
        <v>5218.41379310345</v>
      </c>
      <c r="AQ445" s="21" t="n">
        <f aca="false">+AP445*0.16</f>
        <v>834.946206896552</v>
      </c>
      <c r="BJ445" s="16" t="n">
        <v>5218.41379310345</v>
      </c>
      <c r="BK445" s="15" t="s">
        <v>50</v>
      </c>
      <c r="BL445" s="16" t="n">
        <v>834.946206896552</v>
      </c>
      <c r="BM445" s="14" t="s">
        <v>51</v>
      </c>
      <c r="BN445" s="19" t="n">
        <v>0.16</v>
      </c>
    </row>
    <row r="446" customFormat="false" ht="12.75" hidden="false" customHeight="true" outlineLevel="0" collapsed="false">
      <c r="A446" s="14"/>
      <c r="B446" s="14"/>
      <c r="C446" s="15"/>
      <c r="D446" s="15"/>
      <c r="E446" s="15"/>
      <c r="F446" s="15"/>
      <c r="G446" s="15"/>
      <c r="H446" s="14"/>
      <c r="I446" s="14"/>
      <c r="J446" s="14"/>
      <c r="K446" s="14"/>
      <c r="L446" s="17"/>
      <c r="M446" s="18" t="s">
        <v>48</v>
      </c>
      <c r="N446" s="18" t="s">
        <v>49</v>
      </c>
      <c r="O446" s="15" t="n">
        <v>1</v>
      </c>
      <c r="P446" s="14"/>
      <c r="Q446" s="14"/>
      <c r="R446" s="16" t="n">
        <v>2765.93965517241</v>
      </c>
      <c r="S446" s="15" t="s">
        <v>50</v>
      </c>
      <c r="T446" s="16" t="n">
        <v>442.550344827586</v>
      </c>
      <c r="U446" s="14" t="s">
        <v>51</v>
      </c>
      <c r="V446" s="19" t="n">
        <v>0.16</v>
      </c>
      <c r="W446" s="14" t="s">
        <v>441</v>
      </c>
      <c r="X446" s="14" t="s">
        <v>59</v>
      </c>
      <c r="Y446" s="14" t="s">
        <v>48</v>
      </c>
      <c r="Z446" s="15" t="n">
        <v>1</v>
      </c>
      <c r="AA446" s="14" t="n">
        <v>3208.49</v>
      </c>
      <c r="AB446" s="14" t="s">
        <v>54</v>
      </c>
      <c r="AC446" s="20" t="n">
        <v>200940</v>
      </c>
      <c r="AD446" s="20" t="n">
        <v>1</v>
      </c>
      <c r="AE446" s="14" t="n">
        <v>3208.49</v>
      </c>
      <c r="AF446" s="16" t="n">
        <v>0</v>
      </c>
      <c r="AG446" s="21"/>
      <c r="AI446" s="2" t="s">
        <v>441</v>
      </c>
      <c r="AJ446" s="2" t="s">
        <v>59</v>
      </c>
      <c r="AK446" s="2" t="s">
        <v>56</v>
      </c>
      <c r="AL446" s="2" t="n">
        <v>0</v>
      </c>
      <c r="AM446" s="2" t="s">
        <v>57</v>
      </c>
      <c r="AN446" s="2" t="n">
        <v>1</v>
      </c>
      <c r="AO446" s="2" t="n">
        <v>3208.49</v>
      </c>
      <c r="AP446" s="21" t="n">
        <f aca="false">+AO446/1.16</f>
        <v>2765.93965517241</v>
      </c>
      <c r="AQ446" s="21" t="n">
        <f aca="false">+AP446*0.16</f>
        <v>442.550344827586</v>
      </c>
      <c r="BJ446" s="16" t="n">
        <v>2765.93965517241</v>
      </c>
      <c r="BK446" s="15" t="s">
        <v>50</v>
      </c>
      <c r="BL446" s="16" t="n">
        <v>442.550344827586</v>
      </c>
      <c r="BM446" s="14" t="s">
        <v>51</v>
      </c>
      <c r="BN446" s="19" t="n">
        <v>0.16</v>
      </c>
    </row>
    <row r="447" customFormat="false" ht="12.75" hidden="false" customHeight="true" outlineLevel="0" collapsed="false">
      <c r="A447" s="14"/>
      <c r="B447" s="14"/>
      <c r="C447" s="15"/>
      <c r="D447" s="15"/>
      <c r="E447" s="15"/>
      <c r="F447" s="15"/>
      <c r="G447" s="15"/>
      <c r="H447" s="14"/>
      <c r="I447" s="14"/>
      <c r="J447" s="14"/>
      <c r="K447" s="14"/>
      <c r="L447" s="17"/>
      <c r="M447" s="18" t="s">
        <v>48</v>
      </c>
      <c r="N447" s="18" t="s">
        <v>49</v>
      </c>
      <c r="O447" s="15" t="n">
        <v>1</v>
      </c>
      <c r="P447" s="14"/>
      <c r="Q447" s="14"/>
      <c r="R447" s="16" t="n">
        <v>25271.5517241379</v>
      </c>
      <c r="S447" s="15" t="s">
        <v>50</v>
      </c>
      <c r="T447" s="16" t="n">
        <v>4043.44827586207</v>
      </c>
      <c r="U447" s="14" t="s">
        <v>51</v>
      </c>
      <c r="V447" s="19" t="n">
        <v>0.16</v>
      </c>
      <c r="W447" s="14" t="s">
        <v>442</v>
      </c>
      <c r="X447" s="14" t="s">
        <v>59</v>
      </c>
      <c r="Y447" s="14" t="s">
        <v>48</v>
      </c>
      <c r="Z447" s="15" t="n">
        <v>1</v>
      </c>
      <c r="AA447" s="14" t="n">
        <v>29315</v>
      </c>
      <c r="AB447" s="14" t="s">
        <v>54</v>
      </c>
      <c r="AC447" s="20" t="n">
        <v>200941</v>
      </c>
      <c r="AD447" s="20" t="n">
        <v>1</v>
      </c>
      <c r="AE447" s="14" t="n">
        <v>29315</v>
      </c>
      <c r="AF447" s="16" t="n">
        <v>0</v>
      </c>
      <c r="AG447" s="21"/>
      <c r="AI447" s="2" t="s">
        <v>442</v>
      </c>
      <c r="AJ447" s="2" t="s">
        <v>59</v>
      </c>
      <c r="AK447" s="2" t="s">
        <v>56</v>
      </c>
      <c r="AL447" s="2" t="n">
        <v>0</v>
      </c>
      <c r="AM447" s="2" t="s">
        <v>57</v>
      </c>
      <c r="AN447" s="2" t="n">
        <v>1</v>
      </c>
      <c r="AO447" s="2" t="n">
        <v>29315</v>
      </c>
      <c r="AP447" s="21" t="n">
        <f aca="false">+AO447/1.16</f>
        <v>25271.5517241379</v>
      </c>
      <c r="AQ447" s="21" t="n">
        <f aca="false">+AP447*0.16</f>
        <v>4043.44827586207</v>
      </c>
      <c r="BJ447" s="16" t="n">
        <v>25271.5517241379</v>
      </c>
      <c r="BK447" s="15" t="s">
        <v>50</v>
      </c>
      <c r="BL447" s="16" t="n">
        <v>4043.44827586207</v>
      </c>
      <c r="BM447" s="14" t="s">
        <v>51</v>
      </c>
      <c r="BN447" s="19" t="n">
        <v>0.16</v>
      </c>
    </row>
    <row r="448" customFormat="false" ht="12.75" hidden="false" customHeight="true" outlineLevel="0" collapsed="false">
      <c r="A448" s="14"/>
      <c r="B448" s="14"/>
      <c r="C448" s="15"/>
      <c r="D448" s="15"/>
      <c r="E448" s="15"/>
      <c r="F448" s="15"/>
      <c r="G448" s="15"/>
      <c r="H448" s="14"/>
      <c r="I448" s="14"/>
      <c r="J448" s="14"/>
      <c r="K448" s="14"/>
      <c r="L448" s="17"/>
      <c r="M448" s="18" t="s">
        <v>48</v>
      </c>
      <c r="N448" s="18" t="s">
        <v>49</v>
      </c>
      <c r="O448" s="15" t="n">
        <v>1</v>
      </c>
      <c r="P448" s="14"/>
      <c r="Q448" s="14"/>
      <c r="R448" s="16" t="n">
        <v>70402.6724137931</v>
      </c>
      <c r="S448" s="15" t="s">
        <v>50</v>
      </c>
      <c r="T448" s="16" t="n">
        <v>11264.4275862069</v>
      </c>
      <c r="U448" s="14" t="s">
        <v>51</v>
      </c>
      <c r="V448" s="19" t="n">
        <v>0.16</v>
      </c>
      <c r="W448" s="14" t="s">
        <v>443</v>
      </c>
      <c r="X448" s="14" t="s">
        <v>59</v>
      </c>
      <c r="Y448" s="14" t="s">
        <v>48</v>
      </c>
      <c r="Z448" s="15" t="n">
        <v>1</v>
      </c>
      <c r="AA448" s="14" t="n">
        <v>81667.1</v>
      </c>
      <c r="AB448" s="14" t="s">
        <v>54</v>
      </c>
      <c r="AC448" s="20" t="n">
        <v>201841</v>
      </c>
      <c r="AD448" s="20" t="n">
        <v>1</v>
      </c>
      <c r="AE448" s="14" t="n">
        <v>81667.1</v>
      </c>
      <c r="AF448" s="16" t="n">
        <v>0</v>
      </c>
      <c r="AG448" s="21"/>
      <c r="AI448" s="2" t="s">
        <v>443</v>
      </c>
      <c r="AJ448" s="2" t="s">
        <v>59</v>
      </c>
      <c r="AK448" s="2" t="s">
        <v>56</v>
      </c>
      <c r="AL448" s="2" t="n">
        <v>0</v>
      </c>
      <c r="AM448" s="2" t="s">
        <v>57</v>
      </c>
      <c r="AN448" s="2" t="n">
        <v>1</v>
      </c>
      <c r="AO448" s="2" t="n">
        <v>81667.1</v>
      </c>
      <c r="AP448" s="21" t="n">
        <f aca="false">+AO448/1.16</f>
        <v>70402.6724137931</v>
      </c>
      <c r="AQ448" s="21" t="n">
        <f aca="false">+AP448*0.16</f>
        <v>11264.4275862069</v>
      </c>
      <c r="BJ448" s="16" t="n">
        <v>70402.6724137931</v>
      </c>
      <c r="BK448" s="15" t="s">
        <v>50</v>
      </c>
      <c r="BL448" s="16" t="n">
        <v>11264.4275862069</v>
      </c>
      <c r="BM448" s="14" t="s">
        <v>51</v>
      </c>
      <c r="BN448" s="19" t="n">
        <v>0.16</v>
      </c>
    </row>
    <row r="449" customFormat="false" ht="12.75" hidden="false" customHeight="true" outlineLevel="0" collapsed="false">
      <c r="A449" s="14"/>
      <c r="B449" s="14"/>
      <c r="C449" s="15"/>
      <c r="D449" s="15"/>
      <c r="E449" s="15"/>
      <c r="F449" s="15"/>
      <c r="G449" s="15"/>
      <c r="H449" s="14"/>
      <c r="I449" s="14"/>
      <c r="J449" s="14"/>
      <c r="K449" s="14"/>
      <c r="L449" s="17"/>
      <c r="M449" s="18" t="s">
        <v>48</v>
      </c>
      <c r="N449" s="18" t="s">
        <v>49</v>
      </c>
      <c r="O449" s="15" t="n">
        <v>1</v>
      </c>
      <c r="P449" s="14"/>
      <c r="Q449" s="14"/>
      <c r="R449" s="16" t="n">
        <v>1504.75</v>
      </c>
      <c r="S449" s="15" t="s">
        <v>50</v>
      </c>
      <c r="T449" s="16" t="n">
        <v>240.76</v>
      </c>
      <c r="U449" s="14" t="s">
        <v>51</v>
      </c>
      <c r="V449" s="19" t="n">
        <v>0.16</v>
      </c>
      <c r="W449" s="14" t="s">
        <v>444</v>
      </c>
      <c r="X449" s="14" t="s">
        <v>59</v>
      </c>
      <c r="Y449" s="14" t="s">
        <v>48</v>
      </c>
      <c r="Z449" s="15" t="n">
        <v>1</v>
      </c>
      <c r="AA449" s="14" t="n">
        <v>1745.51</v>
      </c>
      <c r="AB449" s="14" t="s">
        <v>54</v>
      </c>
      <c r="AC449" s="20" t="n">
        <v>201979</v>
      </c>
      <c r="AD449" s="20" t="n">
        <v>1</v>
      </c>
      <c r="AE449" s="14" t="n">
        <v>1745.51</v>
      </c>
      <c r="AF449" s="16" t="n">
        <v>0</v>
      </c>
      <c r="AG449" s="21"/>
      <c r="AI449" s="2" t="s">
        <v>444</v>
      </c>
      <c r="AJ449" s="2" t="s">
        <v>59</v>
      </c>
      <c r="AK449" s="2" t="s">
        <v>56</v>
      </c>
      <c r="AL449" s="2" t="n">
        <v>0</v>
      </c>
      <c r="AM449" s="2" t="s">
        <v>57</v>
      </c>
      <c r="AN449" s="2" t="n">
        <v>1</v>
      </c>
      <c r="AO449" s="2" t="n">
        <v>1745.51</v>
      </c>
      <c r="AP449" s="21" t="n">
        <f aca="false">+AO449/1.16</f>
        <v>1504.75</v>
      </c>
      <c r="AQ449" s="21" t="n">
        <f aca="false">+AP449*0.16</f>
        <v>240.76</v>
      </c>
      <c r="BJ449" s="16" t="n">
        <v>1504.75</v>
      </c>
      <c r="BK449" s="15" t="s">
        <v>50</v>
      </c>
      <c r="BL449" s="16" t="n">
        <v>240.76</v>
      </c>
      <c r="BM449" s="14" t="s">
        <v>51</v>
      </c>
      <c r="BN449" s="19" t="n">
        <v>0.16</v>
      </c>
    </row>
    <row r="450" customFormat="false" ht="12.75" hidden="false" customHeight="true" outlineLevel="0" collapsed="false">
      <c r="A450" s="14"/>
      <c r="B450" s="14"/>
      <c r="C450" s="15"/>
      <c r="D450" s="15"/>
      <c r="E450" s="15"/>
      <c r="F450" s="15"/>
      <c r="G450" s="15"/>
      <c r="H450" s="14"/>
      <c r="I450" s="14"/>
      <c r="J450" s="14"/>
      <c r="K450" s="14"/>
      <c r="L450" s="17"/>
      <c r="M450" s="18" t="s">
        <v>48</v>
      </c>
      <c r="N450" s="18" t="s">
        <v>49</v>
      </c>
      <c r="O450" s="15" t="n">
        <v>1</v>
      </c>
      <c r="P450" s="14"/>
      <c r="Q450" s="14"/>
      <c r="R450" s="16" t="n">
        <v>1883.43965517241</v>
      </c>
      <c r="S450" s="15" t="s">
        <v>50</v>
      </c>
      <c r="T450" s="16" t="n">
        <v>301.350344827586</v>
      </c>
      <c r="U450" s="14" t="s">
        <v>51</v>
      </c>
      <c r="V450" s="19" t="n">
        <v>0.16</v>
      </c>
      <c r="W450" s="14" t="s">
        <v>445</v>
      </c>
      <c r="X450" s="14" t="s">
        <v>59</v>
      </c>
      <c r="Y450" s="14" t="s">
        <v>48</v>
      </c>
      <c r="Z450" s="15" t="n">
        <v>1</v>
      </c>
      <c r="AA450" s="14" t="n">
        <v>2184.79</v>
      </c>
      <c r="AB450" s="14" t="s">
        <v>54</v>
      </c>
      <c r="AC450" s="20" t="n">
        <v>202038</v>
      </c>
      <c r="AD450" s="20" t="n">
        <v>1</v>
      </c>
      <c r="AE450" s="14" t="n">
        <v>2184.79</v>
      </c>
      <c r="AF450" s="16" t="n">
        <v>0</v>
      </c>
      <c r="AG450" s="21"/>
      <c r="AI450" s="2" t="s">
        <v>445</v>
      </c>
      <c r="AJ450" s="2" t="s">
        <v>59</v>
      </c>
      <c r="AK450" s="2" t="s">
        <v>56</v>
      </c>
      <c r="AL450" s="2" t="n">
        <v>0</v>
      </c>
      <c r="AM450" s="2" t="s">
        <v>57</v>
      </c>
      <c r="AN450" s="2" t="n">
        <v>1</v>
      </c>
      <c r="AO450" s="2" t="n">
        <v>2184.79</v>
      </c>
      <c r="AP450" s="21" t="n">
        <f aca="false">+AO450/1.16</f>
        <v>1883.43965517241</v>
      </c>
      <c r="AQ450" s="21" t="n">
        <f aca="false">+AP450*0.16</f>
        <v>301.350344827586</v>
      </c>
      <c r="BJ450" s="16" t="n">
        <v>1883.43965517241</v>
      </c>
      <c r="BK450" s="15" t="s">
        <v>50</v>
      </c>
      <c r="BL450" s="16" t="n">
        <v>301.350344827586</v>
      </c>
      <c r="BM450" s="14" t="s">
        <v>51</v>
      </c>
      <c r="BN450" s="19" t="n">
        <v>0.16</v>
      </c>
    </row>
    <row r="451" customFormat="false" ht="12.75" hidden="false" customHeight="true" outlineLevel="0" collapsed="false">
      <c r="A451" s="14"/>
      <c r="B451" s="14"/>
      <c r="C451" s="15"/>
      <c r="D451" s="15"/>
      <c r="E451" s="15"/>
      <c r="F451" s="15"/>
      <c r="G451" s="15"/>
      <c r="H451" s="14"/>
      <c r="I451" s="14"/>
      <c r="J451" s="14"/>
      <c r="K451" s="14"/>
      <c r="L451" s="17"/>
      <c r="M451" s="18" t="s">
        <v>48</v>
      </c>
      <c r="N451" s="18" t="s">
        <v>49</v>
      </c>
      <c r="O451" s="15" t="n">
        <v>1</v>
      </c>
      <c r="P451" s="14"/>
      <c r="Q451" s="14"/>
      <c r="R451" s="16" t="n">
        <v>964.258620689655</v>
      </c>
      <c r="S451" s="15" t="s">
        <v>50</v>
      </c>
      <c r="T451" s="16" t="n">
        <v>154.281379310345</v>
      </c>
      <c r="U451" s="14" t="s">
        <v>51</v>
      </c>
      <c r="V451" s="19" t="n">
        <v>0.16</v>
      </c>
      <c r="W451" s="14" t="s">
        <v>446</v>
      </c>
      <c r="X451" s="14" t="s">
        <v>59</v>
      </c>
      <c r="Y451" s="14" t="s">
        <v>48</v>
      </c>
      <c r="Z451" s="15" t="n">
        <v>1</v>
      </c>
      <c r="AA451" s="14" t="n">
        <v>1118.54</v>
      </c>
      <c r="AB451" s="14" t="s">
        <v>54</v>
      </c>
      <c r="AC451" s="20" t="n">
        <v>202138</v>
      </c>
      <c r="AD451" s="20" t="n">
        <v>1</v>
      </c>
      <c r="AE451" s="14" t="n">
        <v>1118.54</v>
      </c>
      <c r="AF451" s="16" t="n">
        <v>0</v>
      </c>
      <c r="AG451" s="21"/>
      <c r="AI451" s="2" t="s">
        <v>446</v>
      </c>
      <c r="AJ451" s="2" t="s">
        <v>59</v>
      </c>
      <c r="AK451" s="2" t="s">
        <v>56</v>
      </c>
      <c r="AL451" s="2" t="n">
        <v>0</v>
      </c>
      <c r="AM451" s="2" t="s">
        <v>57</v>
      </c>
      <c r="AN451" s="2" t="n">
        <v>1</v>
      </c>
      <c r="AO451" s="2" t="n">
        <v>1118.54</v>
      </c>
      <c r="AP451" s="21" t="n">
        <f aca="false">+AO451/1.16</f>
        <v>964.258620689655</v>
      </c>
      <c r="AQ451" s="21" t="n">
        <f aca="false">+AP451*0.16</f>
        <v>154.281379310345</v>
      </c>
      <c r="BJ451" s="16" t="n">
        <v>964.258620689655</v>
      </c>
      <c r="BK451" s="15" t="s">
        <v>50</v>
      </c>
      <c r="BL451" s="16" t="n">
        <v>154.281379310345</v>
      </c>
      <c r="BM451" s="14" t="s">
        <v>51</v>
      </c>
      <c r="BN451" s="19" t="n">
        <v>0.16</v>
      </c>
    </row>
    <row r="452" customFormat="false" ht="12.75" hidden="false" customHeight="true" outlineLevel="0" collapsed="false">
      <c r="A452" s="14"/>
      <c r="B452" s="14"/>
      <c r="C452" s="15"/>
      <c r="D452" s="15"/>
      <c r="E452" s="15"/>
      <c r="F452" s="15"/>
      <c r="G452" s="15"/>
      <c r="H452" s="14"/>
      <c r="I452" s="14"/>
      <c r="J452" s="14"/>
      <c r="K452" s="14"/>
      <c r="L452" s="17"/>
      <c r="M452" s="18" t="s">
        <v>48</v>
      </c>
      <c r="N452" s="18" t="s">
        <v>49</v>
      </c>
      <c r="O452" s="15" t="n">
        <v>1</v>
      </c>
      <c r="P452" s="14"/>
      <c r="Q452" s="14"/>
      <c r="R452" s="16" t="n">
        <v>2724.03448275862</v>
      </c>
      <c r="S452" s="15" t="s">
        <v>50</v>
      </c>
      <c r="T452" s="16" t="n">
        <v>435.845517241379</v>
      </c>
      <c r="U452" s="14" t="s">
        <v>51</v>
      </c>
      <c r="V452" s="19" t="n">
        <v>0.16</v>
      </c>
      <c r="W452" s="14" t="s">
        <v>447</v>
      </c>
      <c r="X452" s="14" t="s">
        <v>59</v>
      </c>
      <c r="Y452" s="14" t="s">
        <v>48</v>
      </c>
      <c r="Z452" s="15" t="n">
        <v>1</v>
      </c>
      <c r="AA452" s="14" t="n">
        <v>3159.88</v>
      </c>
      <c r="AB452" s="14" t="s">
        <v>54</v>
      </c>
      <c r="AC452" s="20" t="n">
        <v>202214</v>
      </c>
      <c r="AD452" s="20" t="n">
        <v>1</v>
      </c>
      <c r="AE452" s="14" t="n">
        <v>3159.88</v>
      </c>
      <c r="AF452" s="16" t="n">
        <v>0</v>
      </c>
      <c r="AG452" s="21"/>
      <c r="AI452" s="2" t="s">
        <v>447</v>
      </c>
      <c r="AJ452" s="2" t="s">
        <v>59</v>
      </c>
      <c r="AK452" s="2" t="s">
        <v>56</v>
      </c>
      <c r="AL452" s="2" t="n">
        <v>0</v>
      </c>
      <c r="AM452" s="2" t="s">
        <v>57</v>
      </c>
      <c r="AN452" s="2" t="n">
        <v>1</v>
      </c>
      <c r="AO452" s="2" t="n">
        <v>3159.88</v>
      </c>
      <c r="AP452" s="21" t="n">
        <f aca="false">+AO452/1.16</f>
        <v>2724.03448275862</v>
      </c>
      <c r="AQ452" s="21" t="n">
        <f aca="false">+AP452*0.16</f>
        <v>435.845517241379</v>
      </c>
      <c r="BJ452" s="16" t="n">
        <v>2724.03448275862</v>
      </c>
      <c r="BK452" s="15" t="s">
        <v>50</v>
      </c>
      <c r="BL452" s="16" t="n">
        <v>435.845517241379</v>
      </c>
      <c r="BM452" s="14" t="s">
        <v>51</v>
      </c>
      <c r="BN452" s="19" t="n">
        <v>0.16</v>
      </c>
    </row>
    <row r="453" customFormat="false" ht="12.75" hidden="false" customHeight="true" outlineLevel="0" collapsed="false">
      <c r="A453" s="14"/>
      <c r="B453" s="14"/>
      <c r="C453" s="15"/>
      <c r="D453" s="15"/>
      <c r="E453" s="15"/>
      <c r="F453" s="15"/>
      <c r="G453" s="15"/>
      <c r="H453" s="14"/>
      <c r="I453" s="14"/>
      <c r="J453" s="14"/>
      <c r="K453" s="14"/>
      <c r="L453" s="17"/>
      <c r="M453" s="18" t="s">
        <v>48</v>
      </c>
      <c r="N453" s="18" t="s">
        <v>49</v>
      </c>
      <c r="O453" s="15" t="n">
        <v>1</v>
      </c>
      <c r="P453" s="14"/>
      <c r="Q453" s="14"/>
      <c r="R453" s="16" t="n">
        <v>743.577586206897</v>
      </c>
      <c r="S453" s="15" t="s">
        <v>50</v>
      </c>
      <c r="T453" s="16" t="n">
        <v>118.972413793103</v>
      </c>
      <c r="U453" s="14" t="s">
        <v>51</v>
      </c>
      <c r="V453" s="19" t="n">
        <v>0.16</v>
      </c>
      <c r="W453" s="14" t="s">
        <v>448</v>
      </c>
      <c r="X453" s="14" t="s">
        <v>59</v>
      </c>
      <c r="Y453" s="14" t="s">
        <v>48</v>
      </c>
      <c r="Z453" s="15" t="n">
        <v>1</v>
      </c>
      <c r="AA453" s="14" t="n">
        <v>862.55</v>
      </c>
      <c r="AB453" s="14" t="s">
        <v>54</v>
      </c>
      <c r="AC453" s="20" t="n">
        <v>202226</v>
      </c>
      <c r="AD453" s="20" t="n">
        <v>1</v>
      </c>
      <c r="AE453" s="14" t="n">
        <v>862.55</v>
      </c>
      <c r="AF453" s="16" t="n">
        <v>0</v>
      </c>
      <c r="AG453" s="21"/>
      <c r="AI453" s="2" t="s">
        <v>448</v>
      </c>
      <c r="AJ453" s="2" t="s">
        <v>59</v>
      </c>
      <c r="AK453" s="2" t="s">
        <v>56</v>
      </c>
      <c r="AL453" s="2" t="n">
        <v>0</v>
      </c>
      <c r="AM453" s="2" t="s">
        <v>57</v>
      </c>
      <c r="AN453" s="2" t="n">
        <v>1</v>
      </c>
      <c r="AO453" s="2" t="n">
        <v>862.55</v>
      </c>
      <c r="AP453" s="21" t="n">
        <f aca="false">+AO453/1.16</f>
        <v>743.577586206897</v>
      </c>
      <c r="AQ453" s="21" t="n">
        <f aca="false">+AP453*0.16</f>
        <v>118.972413793103</v>
      </c>
      <c r="BJ453" s="16" t="n">
        <v>743.577586206897</v>
      </c>
      <c r="BK453" s="15" t="s">
        <v>50</v>
      </c>
      <c r="BL453" s="16" t="n">
        <v>118.972413793103</v>
      </c>
      <c r="BM453" s="14" t="s">
        <v>51</v>
      </c>
      <c r="BN453" s="19" t="n">
        <v>0.16</v>
      </c>
    </row>
    <row r="454" customFormat="false" ht="12.75" hidden="false" customHeight="true" outlineLevel="0" collapsed="false">
      <c r="A454" s="14"/>
      <c r="B454" s="14"/>
      <c r="C454" s="15"/>
      <c r="D454" s="15"/>
      <c r="E454" s="15"/>
      <c r="F454" s="15"/>
      <c r="G454" s="15"/>
      <c r="H454" s="14"/>
      <c r="I454" s="14"/>
      <c r="J454" s="14"/>
      <c r="K454" s="14"/>
      <c r="L454" s="17"/>
      <c r="M454" s="18" t="s">
        <v>48</v>
      </c>
      <c r="N454" s="18" t="s">
        <v>49</v>
      </c>
      <c r="O454" s="15" t="n">
        <v>1</v>
      </c>
      <c r="P454" s="14"/>
      <c r="Q454" s="14"/>
      <c r="R454" s="16" t="n">
        <v>2234.68965517241</v>
      </c>
      <c r="S454" s="15" t="s">
        <v>50</v>
      </c>
      <c r="T454" s="16" t="n">
        <v>357.550344827586</v>
      </c>
      <c r="U454" s="14" t="s">
        <v>51</v>
      </c>
      <c r="V454" s="19" t="n">
        <v>0.16</v>
      </c>
      <c r="W454" s="14" t="s">
        <v>449</v>
      </c>
      <c r="X454" s="14" t="s">
        <v>59</v>
      </c>
      <c r="Y454" s="14" t="s">
        <v>48</v>
      </c>
      <c r="Z454" s="15" t="n">
        <v>1</v>
      </c>
      <c r="AA454" s="14" t="n">
        <v>2592.24</v>
      </c>
      <c r="AB454" s="14" t="s">
        <v>54</v>
      </c>
      <c r="AC454" s="20" t="n">
        <v>203214</v>
      </c>
      <c r="AD454" s="20" t="n">
        <v>1</v>
      </c>
      <c r="AE454" s="14" t="n">
        <v>2592.24</v>
      </c>
      <c r="AF454" s="16" t="n">
        <v>0</v>
      </c>
      <c r="AG454" s="21"/>
      <c r="AI454" s="2" t="s">
        <v>449</v>
      </c>
      <c r="AJ454" s="2" t="s">
        <v>59</v>
      </c>
      <c r="AK454" s="2" t="s">
        <v>56</v>
      </c>
      <c r="AL454" s="2" t="n">
        <v>0</v>
      </c>
      <c r="AM454" s="2" t="s">
        <v>57</v>
      </c>
      <c r="AN454" s="2" t="n">
        <v>1</v>
      </c>
      <c r="AO454" s="2" t="n">
        <v>2592.24</v>
      </c>
      <c r="AP454" s="21" t="n">
        <f aca="false">+AO454/1.16</f>
        <v>2234.68965517241</v>
      </c>
      <c r="AQ454" s="21" t="n">
        <f aca="false">+AP454*0.16</f>
        <v>357.550344827586</v>
      </c>
      <c r="BJ454" s="16" t="n">
        <v>2234.68965517241</v>
      </c>
      <c r="BK454" s="15" t="s">
        <v>50</v>
      </c>
      <c r="BL454" s="16" t="n">
        <v>357.550344827586</v>
      </c>
      <c r="BM454" s="14" t="s">
        <v>51</v>
      </c>
      <c r="BN454" s="19" t="n">
        <v>0.16</v>
      </c>
    </row>
    <row r="455" customFormat="false" ht="12.75" hidden="false" customHeight="true" outlineLevel="0" collapsed="false">
      <c r="A455" s="14"/>
      <c r="B455" s="14"/>
      <c r="C455" s="15"/>
      <c r="D455" s="15"/>
      <c r="E455" s="15"/>
      <c r="F455" s="15"/>
      <c r="G455" s="15"/>
      <c r="H455" s="14"/>
      <c r="I455" s="14"/>
      <c r="J455" s="14"/>
      <c r="K455" s="14"/>
      <c r="L455" s="17"/>
      <c r="M455" s="18" t="s">
        <v>48</v>
      </c>
      <c r="N455" s="18" t="s">
        <v>49</v>
      </c>
      <c r="O455" s="15" t="n">
        <v>1</v>
      </c>
      <c r="P455" s="14"/>
      <c r="Q455" s="14"/>
      <c r="R455" s="16" t="n">
        <v>6035.48275862069</v>
      </c>
      <c r="S455" s="15" t="s">
        <v>50</v>
      </c>
      <c r="T455" s="16" t="n">
        <v>965.677241379311</v>
      </c>
      <c r="U455" s="14" t="s">
        <v>51</v>
      </c>
      <c r="V455" s="19" t="n">
        <v>0.16</v>
      </c>
      <c r="W455" s="14" t="s">
        <v>450</v>
      </c>
      <c r="X455" s="14" t="s">
        <v>59</v>
      </c>
      <c r="Y455" s="14" t="s">
        <v>48</v>
      </c>
      <c r="Z455" s="15" t="n">
        <v>1</v>
      </c>
      <c r="AA455" s="14" t="n">
        <v>7001.16</v>
      </c>
      <c r="AB455" s="14" t="s">
        <v>54</v>
      </c>
      <c r="AC455" s="20" t="n">
        <v>204661</v>
      </c>
      <c r="AD455" s="20" t="n">
        <v>1</v>
      </c>
      <c r="AE455" s="14" t="n">
        <v>7001.16</v>
      </c>
      <c r="AF455" s="16" t="n">
        <v>0</v>
      </c>
      <c r="AG455" s="21"/>
      <c r="AI455" s="2" t="s">
        <v>450</v>
      </c>
      <c r="AJ455" s="2" t="s">
        <v>59</v>
      </c>
      <c r="AK455" s="2" t="s">
        <v>56</v>
      </c>
      <c r="AL455" s="2" t="n">
        <v>0</v>
      </c>
      <c r="AM455" s="2" t="s">
        <v>57</v>
      </c>
      <c r="AN455" s="2" t="n">
        <v>1</v>
      </c>
      <c r="AO455" s="2" t="n">
        <v>7001.16</v>
      </c>
      <c r="AP455" s="21" t="n">
        <f aca="false">+AO455/1.16</f>
        <v>6035.48275862069</v>
      </c>
      <c r="AQ455" s="21" t="n">
        <f aca="false">+AP455*0.16</f>
        <v>965.677241379311</v>
      </c>
      <c r="BJ455" s="16" t="n">
        <v>6035.48275862069</v>
      </c>
      <c r="BK455" s="15" t="s">
        <v>50</v>
      </c>
      <c r="BL455" s="16" t="n">
        <v>965.677241379311</v>
      </c>
      <c r="BM455" s="14" t="s">
        <v>51</v>
      </c>
      <c r="BN455" s="19" t="n">
        <v>0.16</v>
      </c>
    </row>
    <row r="456" customFormat="false" ht="12.75" hidden="false" customHeight="true" outlineLevel="0" collapsed="false">
      <c r="A456" s="14"/>
      <c r="B456" s="14"/>
      <c r="C456" s="15"/>
      <c r="D456" s="15"/>
      <c r="E456" s="15"/>
      <c r="F456" s="15"/>
      <c r="G456" s="15"/>
      <c r="H456" s="14"/>
      <c r="I456" s="14"/>
      <c r="J456" s="14"/>
      <c r="K456" s="14"/>
      <c r="L456" s="17"/>
      <c r="M456" s="18" t="s">
        <v>48</v>
      </c>
      <c r="N456" s="18" t="s">
        <v>49</v>
      </c>
      <c r="O456" s="15" t="n">
        <v>1</v>
      </c>
      <c r="P456" s="14"/>
      <c r="Q456" s="14"/>
      <c r="R456" s="16" t="n">
        <v>11612.5172413793</v>
      </c>
      <c r="S456" s="15" t="s">
        <v>50</v>
      </c>
      <c r="T456" s="16" t="n">
        <v>1858.00275862069</v>
      </c>
      <c r="U456" s="14" t="s">
        <v>51</v>
      </c>
      <c r="V456" s="19" t="n">
        <v>0.16</v>
      </c>
      <c r="W456" s="14" t="s">
        <v>451</v>
      </c>
      <c r="X456" s="14" t="s">
        <v>59</v>
      </c>
      <c r="Y456" s="14" t="s">
        <v>48</v>
      </c>
      <c r="Z456" s="15" t="n">
        <v>1</v>
      </c>
      <c r="AA456" s="14" t="n">
        <v>13470.52</v>
      </c>
      <c r="AB456" s="14" t="s">
        <v>54</v>
      </c>
      <c r="AC456" s="20" t="n">
        <v>204820</v>
      </c>
      <c r="AD456" s="20" t="n">
        <v>1</v>
      </c>
      <c r="AE456" s="14" t="n">
        <v>13470.52</v>
      </c>
      <c r="AF456" s="16" t="n">
        <v>0</v>
      </c>
      <c r="AG456" s="21"/>
      <c r="AI456" s="2" t="s">
        <v>451</v>
      </c>
      <c r="AJ456" s="2" t="s">
        <v>59</v>
      </c>
      <c r="AK456" s="2" t="s">
        <v>56</v>
      </c>
      <c r="AL456" s="2" t="n">
        <v>0</v>
      </c>
      <c r="AM456" s="2" t="s">
        <v>57</v>
      </c>
      <c r="AN456" s="2" t="n">
        <v>1</v>
      </c>
      <c r="AO456" s="2" t="n">
        <v>13470.52</v>
      </c>
      <c r="AP456" s="21" t="n">
        <f aca="false">+AO456/1.16</f>
        <v>11612.5172413793</v>
      </c>
      <c r="AQ456" s="21" t="n">
        <f aca="false">+AP456*0.16</f>
        <v>1858.00275862069</v>
      </c>
      <c r="BJ456" s="16" t="n">
        <v>11612.5172413793</v>
      </c>
      <c r="BK456" s="15" t="s">
        <v>50</v>
      </c>
      <c r="BL456" s="16" t="n">
        <v>1858.00275862069</v>
      </c>
      <c r="BM456" s="14" t="s">
        <v>51</v>
      </c>
      <c r="BN456" s="19" t="n">
        <v>0.16</v>
      </c>
    </row>
    <row r="457" customFormat="false" ht="12.75" hidden="false" customHeight="true" outlineLevel="0" collapsed="false">
      <c r="A457" s="14"/>
      <c r="B457" s="14"/>
      <c r="C457" s="15"/>
      <c r="D457" s="15"/>
      <c r="E457" s="15"/>
      <c r="F457" s="15"/>
      <c r="G457" s="15"/>
      <c r="H457" s="14"/>
      <c r="I457" s="14"/>
      <c r="J457" s="14"/>
      <c r="K457" s="14"/>
      <c r="L457" s="17"/>
      <c r="M457" s="18" t="s">
        <v>48</v>
      </c>
      <c r="N457" s="18" t="s">
        <v>49</v>
      </c>
      <c r="O457" s="15" t="n">
        <v>1</v>
      </c>
      <c r="P457" s="14"/>
      <c r="Q457" s="14"/>
      <c r="R457" s="16" t="n">
        <v>206.612068965517</v>
      </c>
      <c r="S457" s="15" t="s">
        <v>50</v>
      </c>
      <c r="T457" s="16" t="n">
        <v>33.0579310344828</v>
      </c>
      <c r="U457" s="14" t="s">
        <v>51</v>
      </c>
      <c r="V457" s="19" t="n">
        <v>0.16</v>
      </c>
      <c r="W457" s="14" t="s">
        <v>452</v>
      </c>
      <c r="X457" s="14" t="s">
        <v>59</v>
      </c>
      <c r="Y457" s="14" t="s">
        <v>48</v>
      </c>
      <c r="Z457" s="15" t="n">
        <v>1</v>
      </c>
      <c r="AA457" s="14" t="n">
        <v>239.67</v>
      </c>
      <c r="AB457" s="14" t="s">
        <v>54</v>
      </c>
      <c r="AC457" s="20" t="n">
        <v>204862</v>
      </c>
      <c r="AD457" s="20" t="n">
        <v>1</v>
      </c>
      <c r="AE457" s="14" t="n">
        <v>239.67</v>
      </c>
      <c r="AF457" s="16" t="n">
        <v>0</v>
      </c>
      <c r="AG457" s="21"/>
      <c r="AI457" s="2" t="s">
        <v>452</v>
      </c>
      <c r="AJ457" s="2" t="s">
        <v>59</v>
      </c>
      <c r="AK457" s="2" t="s">
        <v>56</v>
      </c>
      <c r="AL457" s="2" t="n">
        <v>0</v>
      </c>
      <c r="AM457" s="2" t="s">
        <v>57</v>
      </c>
      <c r="AN457" s="2" t="n">
        <v>1</v>
      </c>
      <c r="AO457" s="2" t="n">
        <v>239.67</v>
      </c>
      <c r="AP457" s="21" t="n">
        <f aca="false">+AO457/1.16</f>
        <v>206.612068965517</v>
      </c>
      <c r="AQ457" s="21" t="n">
        <f aca="false">+AP457*0.16</f>
        <v>33.0579310344828</v>
      </c>
      <c r="BJ457" s="16" t="n">
        <v>206.612068965517</v>
      </c>
      <c r="BK457" s="15" t="s">
        <v>50</v>
      </c>
      <c r="BL457" s="16" t="n">
        <v>33.0579310344828</v>
      </c>
      <c r="BM457" s="14" t="s">
        <v>51</v>
      </c>
      <c r="BN457" s="19" t="n">
        <v>0.16</v>
      </c>
    </row>
    <row r="458" customFormat="false" ht="12.75" hidden="false" customHeight="true" outlineLevel="0" collapsed="false">
      <c r="A458" s="14"/>
      <c r="B458" s="14"/>
      <c r="C458" s="15"/>
      <c r="D458" s="15"/>
      <c r="E458" s="15"/>
      <c r="F458" s="15"/>
      <c r="G458" s="15"/>
      <c r="H458" s="14"/>
      <c r="I458" s="14"/>
      <c r="J458" s="14"/>
      <c r="K458" s="14"/>
      <c r="L458" s="17"/>
      <c r="M458" s="18" t="s">
        <v>48</v>
      </c>
      <c r="N458" s="18" t="s">
        <v>49</v>
      </c>
      <c r="O458" s="15" t="n">
        <v>1</v>
      </c>
      <c r="P458" s="14"/>
      <c r="Q458" s="14"/>
      <c r="R458" s="16" t="n">
        <v>6840.95689655173</v>
      </c>
      <c r="S458" s="15" t="s">
        <v>50</v>
      </c>
      <c r="T458" s="16" t="n">
        <v>1094.55310344828</v>
      </c>
      <c r="U458" s="14" t="s">
        <v>51</v>
      </c>
      <c r="V458" s="19" t="n">
        <v>0.16</v>
      </c>
      <c r="W458" s="14" t="s">
        <v>453</v>
      </c>
      <c r="X458" s="14" t="s">
        <v>59</v>
      </c>
      <c r="Y458" s="14" t="s">
        <v>48</v>
      </c>
      <c r="Z458" s="15" t="n">
        <v>1</v>
      </c>
      <c r="AA458" s="14" t="n">
        <v>7935.51</v>
      </c>
      <c r="AB458" s="14" t="s">
        <v>54</v>
      </c>
      <c r="AC458" s="20" t="n">
        <v>204912</v>
      </c>
      <c r="AD458" s="20" t="n">
        <v>1</v>
      </c>
      <c r="AE458" s="14" t="n">
        <v>7935.51</v>
      </c>
      <c r="AF458" s="16" t="n">
        <v>0</v>
      </c>
      <c r="AG458" s="21"/>
      <c r="AI458" s="2" t="s">
        <v>453</v>
      </c>
      <c r="AJ458" s="2" t="s">
        <v>59</v>
      </c>
      <c r="AK458" s="2" t="s">
        <v>56</v>
      </c>
      <c r="AL458" s="2" t="n">
        <v>0</v>
      </c>
      <c r="AM458" s="2" t="s">
        <v>57</v>
      </c>
      <c r="AN458" s="2" t="n">
        <v>1</v>
      </c>
      <c r="AO458" s="2" t="n">
        <v>7935.51</v>
      </c>
      <c r="AP458" s="21" t="n">
        <f aca="false">+AO458/1.16</f>
        <v>6840.95689655173</v>
      </c>
      <c r="AQ458" s="21" t="n">
        <f aca="false">+AP458*0.16</f>
        <v>1094.55310344828</v>
      </c>
      <c r="BJ458" s="16" t="n">
        <v>6840.95689655173</v>
      </c>
      <c r="BK458" s="15" t="s">
        <v>50</v>
      </c>
      <c r="BL458" s="16" t="n">
        <v>1094.55310344828</v>
      </c>
      <c r="BM458" s="14" t="s">
        <v>51</v>
      </c>
      <c r="BN458" s="19" t="n">
        <v>0.16</v>
      </c>
    </row>
    <row r="459" customFormat="false" ht="12.75" hidden="false" customHeight="true" outlineLevel="0" collapsed="false">
      <c r="A459" s="14"/>
      <c r="B459" s="14"/>
      <c r="C459" s="15"/>
      <c r="D459" s="15"/>
      <c r="E459" s="15"/>
      <c r="F459" s="15"/>
      <c r="G459" s="15"/>
      <c r="H459" s="14"/>
      <c r="I459" s="14"/>
      <c r="J459" s="14"/>
      <c r="K459" s="14"/>
      <c r="L459" s="17"/>
      <c r="M459" s="18" t="s">
        <v>48</v>
      </c>
      <c r="N459" s="18" t="s">
        <v>49</v>
      </c>
      <c r="O459" s="15" t="n">
        <v>1</v>
      </c>
      <c r="P459" s="14"/>
      <c r="Q459" s="14"/>
      <c r="R459" s="16" t="n">
        <v>9897.37068965517</v>
      </c>
      <c r="S459" s="15" t="s">
        <v>50</v>
      </c>
      <c r="T459" s="16" t="n">
        <v>1583.57931034483</v>
      </c>
      <c r="U459" s="14" t="s">
        <v>51</v>
      </c>
      <c r="V459" s="19" t="n">
        <v>0.16</v>
      </c>
      <c r="W459" s="14" t="s">
        <v>454</v>
      </c>
      <c r="X459" s="14" t="s">
        <v>59</v>
      </c>
      <c r="Y459" s="14" t="s">
        <v>48</v>
      </c>
      <c r="Z459" s="15" t="n">
        <v>1</v>
      </c>
      <c r="AA459" s="14" t="n">
        <v>11480.95</v>
      </c>
      <c r="AB459" s="14" t="s">
        <v>54</v>
      </c>
      <c r="AC459" s="20" t="n">
        <v>204922</v>
      </c>
      <c r="AD459" s="20" t="n">
        <v>1</v>
      </c>
      <c r="AE459" s="14" t="n">
        <v>11480.95</v>
      </c>
      <c r="AF459" s="16" t="n">
        <v>0</v>
      </c>
      <c r="AG459" s="21"/>
      <c r="AI459" s="2" t="s">
        <v>454</v>
      </c>
      <c r="AJ459" s="2" t="s">
        <v>59</v>
      </c>
      <c r="AK459" s="2" t="s">
        <v>56</v>
      </c>
      <c r="AL459" s="2" t="n">
        <v>0</v>
      </c>
      <c r="AM459" s="2" t="s">
        <v>57</v>
      </c>
      <c r="AN459" s="2" t="n">
        <v>1</v>
      </c>
      <c r="AO459" s="2" t="n">
        <v>11480.95</v>
      </c>
      <c r="AP459" s="21" t="n">
        <f aca="false">+AO459/1.16</f>
        <v>9897.37068965517</v>
      </c>
      <c r="AQ459" s="21" t="n">
        <f aca="false">+AP459*0.16</f>
        <v>1583.57931034483</v>
      </c>
      <c r="BJ459" s="16" t="n">
        <v>9897.37068965517</v>
      </c>
      <c r="BK459" s="15" t="s">
        <v>50</v>
      </c>
      <c r="BL459" s="16" t="n">
        <v>1583.57931034483</v>
      </c>
      <c r="BM459" s="14" t="s">
        <v>51</v>
      </c>
      <c r="BN459" s="19" t="n">
        <v>0.16</v>
      </c>
    </row>
    <row r="460" customFormat="false" ht="12.75" hidden="false" customHeight="true" outlineLevel="0" collapsed="false">
      <c r="A460" s="14"/>
      <c r="B460" s="14"/>
      <c r="C460" s="15"/>
      <c r="D460" s="15"/>
      <c r="E460" s="15"/>
      <c r="F460" s="15"/>
      <c r="G460" s="15"/>
      <c r="H460" s="14"/>
      <c r="I460" s="14"/>
      <c r="J460" s="14"/>
      <c r="K460" s="14"/>
      <c r="L460" s="17"/>
      <c r="M460" s="18" t="s">
        <v>48</v>
      </c>
      <c r="N460" s="18" t="s">
        <v>49</v>
      </c>
      <c r="O460" s="15" t="n">
        <v>1</v>
      </c>
      <c r="P460" s="14"/>
      <c r="Q460" s="14"/>
      <c r="R460" s="16" t="n">
        <v>7928.76724137931</v>
      </c>
      <c r="S460" s="15" t="s">
        <v>50</v>
      </c>
      <c r="T460" s="16" t="n">
        <v>1268.60275862069</v>
      </c>
      <c r="U460" s="14" t="s">
        <v>51</v>
      </c>
      <c r="V460" s="19" t="n">
        <v>0.16</v>
      </c>
      <c r="W460" s="14" t="s">
        <v>455</v>
      </c>
      <c r="X460" s="14" t="s">
        <v>59</v>
      </c>
      <c r="Y460" s="14" t="s">
        <v>48</v>
      </c>
      <c r="Z460" s="15" t="n">
        <v>1</v>
      </c>
      <c r="AA460" s="14" t="n">
        <v>9197.37</v>
      </c>
      <c r="AB460" s="14" t="s">
        <v>54</v>
      </c>
      <c r="AC460" s="20" t="n">
        <v>205013</v>
      </c>
      <c r="AD460" s="20" t="n">
        <v>1</v>
      </c>
      <c r="AE460" s="14" t="n">
        <v>9197.37</v>
      </c>
      <c r="AF460" s="16" t="n">
        <v>0</v>
      </c>
      <c r="AG460" s="21"/>
      <c r="AI460" s="2" t="s">
        <v>455</v>
      </c>
      <c r="AJ460" s="2" t="s">
        <v>59</v>
      </c>
      <c r="AK460" s="2" t="s">
        <v>56</v>
      </c>
      <c r="AL460" s="2" t="n">
        <v>0</v>
      </c>
      <c r="AM460" s="2" t="s">
        <v>57</v>
      </c>
      <c r="AN460" s="2" t="n">
        <v>1</v>
      </c>
      <c r="AO460" s="2" t="n">
        <v>9197.37</v>
      </c>
      <c r="AP460" s="21" t="n">
        <f aca="false">+AO460/1.16</f>
        <v>7928.76724137931</v>
      </c>
      <c r="AQ460" s="21" t="n">
        <f aca="false">+AP460*0.16</f>
        <v>1268.60275862069</v>
      </c>
      <c r="BJ460" s="16" t="n">
        <v>7928.76724137931</v>
      </c>
      <c r="BK460" s="15" t="s">
        <v>50</v>
      </c>
      <c r="BL460" s="16" t="n">
        <v>1268.60275862069</v>
      </c>
      <c r="BM460" s="14" t="s">
        <v>51</v>
      </c>
      <c r="BN460" s="19" t="n">
        <v>0.16</v>
      </c>
    </row>
    <row r="461" customFormat="false" ht="12.75" hidden="false" customHeight="true" outlineLevel="0" collapsed="false">
      <c r="A461" s="14"/>
      <c r="B461" s="14"/>
      <c r="C461" s="15"/>
      <c r="D461" s="15"/>
      <c r="E461" s="15"/>
      <c r="F461" s="15"/>
      <c r="G461" s="15"/>
      <c r="H461" s="14"/>
      <c r="I461" s="14"/>
      <c r="J461" s="14"/>
      <c r="K461" s="14"/>
      <c r="L461" s="17"/>
      <c r="M461" s="18" t="s">
        <v>48</v>
      </c>
      <c r="N461" s="18" t="s">
        <v>49</v>
      </c>
      <c r="O461" s="15" t="n">
        <v>1</v>
      </c>
      <c r="P461" s="14"/>
      <c r="Q461" s="14"/>
      <c r="R461" s="16" t="n">
        <v>8780.27586206897</v>
      </c>
      <c r="S461" s="15" t="s">
        <v>50</v>
      </c>
      <c r="T461" s="16" t="n">
        <v>1404.84413793103</v>
      </c>
      <c r="U461" s="14" t="s">
        <v>51</v>
      </c>
      <c r="V461" s="19" t="n">
        <v>0.16</v>
      </c>
      <c r="W461" s="14" t="s">
        <v>456</v>
      </c>
      <c r="X461" s="14" t="s">
        <v>59</v>
      </c>
      <c r="Y461" s="14" t="s">
        <v>48</v>
      </c>
      <c r="Z461" s="15" t="n">
        <v>1</v>
      </c>
      <c r="AA461" s="14" t="n">
        <v>10185.12</v>
      </c>
      <c r="AB461" s="14" t="s">
        <v>54</v>
      </c>
      <c r="AC461" s="20" t="n">
        <v>205397</v>
      </c>
      <c r="AD461" s="20" t="n">
        <v>1</v>
      </c>
      <c r="AE461" s="14" t="n">
        <v>10185.12</v>
      </c>
      <c r="AF461" s="16" t="n">
        <v>0</v>
      </c>
      <c r="AG461" s="21"/>
      <c r="AI461" s="2" t="s">
        <v>456</v>
      </c>
      <c r="AJ461" s="2" t="s">
        <v>59</v>
      </c>
      <c r="AK461" s="2" t="s">
        <v>56</v>
      </c>
      <c r="AL461" s="2" t="n">
        <v>0</v>
      </c>
      <c r="AM461" s="2" t="s">
        <v>57</v>
      </c>
      <c r="AN461" s="2" t="n">
        <v>1</v>
      </c>
      <c r="AO461" s="2" t="n">
        <v>10185.12</v>
      </c>
      <c r="AP461" s="21" t="n">
        <f aca="false">+AO461/1.16</f>
        <v>8780.27586206897</v>
      </c>
      <c r="AQ461" s="21" t="n">
        <f aca="false">+AP461*0.16</f>
        <v>1404.84413793103</v>
      </c>
      <c r="BJ461" s="16" t="n">
        <v>8780.27586206897</v>
      </c>
      <c r="BK461" s="15" t="s">
        <v>50</v>
      </c>
      <c r="BL461" s="16" t="n">
        <v>1404.84413793103</v>
      </c>
      <c r="BM461" s="14" t="s">
        <v>51</v>
      </c>
      <c r="BN461" s="19" t="n">
        <v>0.16</v>
      </c>
    </row>
    <row r="462" customFormat="false" ht="12.75" hidden="false" customHeight="true" outlineLevel="0" collapsed="false">
      <c r="A462" s="14"/>
      <c r="B462" s="14"/>
      <c r="C462" s="15"/>
      <c r="D462" s="15"/>
      <c r="E462" s="15"/>
      <c r="F462" s="15"/>
      <c r="G462" s="15"/>
      <c r="H462" s="14"/>
      <c r="I462" s="14"/>
      <c r="J462" s="14"/>
      <c r="K462" s="14"/>
      <c r="L462" s="17"/>
      <c r="M462" s="18" t="s">
        <v>48</v>
      </c>
      <c r="N462" s="18" t="s">
        <v>49</v>
      </c>
      <c r="O462" s="15" t="n">
        <v>1</v>
      </c>
      <c r="P462" s="14"/>
      <c r="Q462" s="14"/>
      <c r="R462" s="16" t="n">
        <v>4814.29310344828</v>
      </c>
      <c r="S462" s="15" t="s">
        <v>50</v>
      </c>
      <c r="T462" s="16" t="n">
        <v>770.286896551724</v>
      </c>
      <c r="U462" s="14" t="s">
        <v>51</v>
      </c>
      <c r="V462" s="19" t="n">
        <v>0.16</v>
      </c>
      <c r="W462" s="14" t="s">
        <v>457</v>
      </c>
      <c r="X462" s="14" t="s">
        <v>59</v>
      </c>
      <c r="Y462" s="14" t="s">
        <v>48</v>
      </c>
      <c r="Z462" s="15" t="n">
        <v>1</v>
      </c>
      <c r="AA462" s="14" t="n">
        <v>5584.58</v>
      </c>
      <c r="AB462" s="14" t="s">
        <v>54</v>
      </c>
      <c r="AC462" s="20" t="n">
        <v>205398</v>
      </c>
      <c r="AD462" s="20" t="n">
        <v>1</v>
      </c>
      <c r="AE462" s="14" t="n">
        <v>5584.58</v>
      </c>
      <c r="AF462" s="16" t="n">
        <v>0</v>
      </c>
      <c r="AG462" s="21"/>
      <c r="AI462" s="2" t="s">
        <v>457</v>
      </c>
      <c r="AJ462" s="2" t="s">
        <v>59</v>
      </c>
      <c r="AK462" s="2" t="s">
        <v>56</v>
      </c>
      <c r="AL462" s="2" t="n">
        <v>0</v>
      </c>
      <c r="AM462" s="2" t="s">
        <v>57</v>
      </c>
      <c r="AN462" s="2" t="n">
        <v>1</v>
      </c>
      <c r="AO462" s="2" t="n">
        <v>5584.58</v>
      </c>
      <c r="AP462" s="21" t="n">
        <f aca="false">+AO462/1.16</f>
        <v>4814.29310344828</v>
      </c>
      <c r="AQ462" s="21" t="n">
        <f aca="false">+AP462*0.16</f>
        <v>770.286896551724</v>
      </c>
      <c r="BJ462" s="16" t="n">
        <v>4814.29310344828</v>
      </c>
      <c r="BK462" s="15" t="s">
        <v>50</v>
      </c>
      <c r="BL462" s="16" t="n">
        <v>770.286896551724</v>
      </c>
      <c r="BM462" s="14" t="s">
        <v>51</v>
      </c>
      <c r="BN462" s="19" t="n">
        <v>0.16</v>
      </c>
    </row>
    <row r="463" customFormat="false" ht="12.75" hidden="false" customHeight="true" outlineLevel="0" collapsed="false">
      <c r="A463" s="14"/>
      <c r="B463" s="14"/>
      <c r="C463" s="15"/>
      <c r="D463" s="15"/>
      <c r="E463" s="15"/>
      <c r="F463" s="15"/>
      <c r="G463" s="15"/>
      <c r="H463" s="14"/>
      <c r="I463" s="14"/>
      <c r="J463" s="14"/>
      <c r="K463" s="14"/>
      <c r="L463" s="17"/>
      <c r="M463" s="18" t="s">
        <v>48</v>
      </c>
      <c r="N463" s="18" t="s">
        <v>49</v>
      </c>
      <c r="O463" s="15" t="n">
        <v>1</v>
      </c>
      <c r="P463" s="14"/>
      <c r="Q463" s="14"/>
      <c r="R463" s="16" t="n">
        <v>176.431034482759</v>
      </c>
      <c r="S463" s="15" t="s">
        <v>50</v>
      </c>
      <c r="T463" s="16" t="n">
        <v>28.2289655172414</v>
      </c>
      <c r="U463" s="14" t="s">
        <v>51</v>
      </c>
      <c r="V463" s="19" t="n">
        <v>0.16</v>
      </c>
      <c r="W463" s="14" t="s">
        <v>458</v>
      </c>
      <c r="X463" s="14" t="s">
        <v>59</v>
      </c>
      <c r="Y463" s="14" t="s">
        <v>48</v>
      </c>
      <c r="Z463" s="15" t="n">
        <v>1</v>
      </c>
      <c r="AA463" s="14" t="n">
        <v>204.66</v>
      </c>
      <c r="AB463" s="14" t="s">
        <v>54</v>
      </c>
      <c r="AC463" s="20" t="n">
        <v>205426</v>
      </c>
      <c r="AD463" s="20" t="n">
        <v>1</v>
      </c>
      <c r="AE463" s="14" t="n">
        <v>204.66</v>
      </c>
      <c r="AF463" s="16" t="n">
        <v>0</v>
      </c>
      <c r="AG463" s="21"/>
      <c r="AI463" s="2" t="s">
        <v>458</v>
      </c>
      <c r="AJ463" s="2" t="s">
        <v>59</v>
      </c>
      <c r="AK463" s="2" t="s">
        <v>56</v>
      </c>
      <c r="AL463" s="2" t="n">
        <v>0</v>
      </c>
      <c r="AM463" s="2" t="s">
        <v>57</v>
      </c>
      <c r="AN463" s="2" t="n">
        <v>1</v>
      </c>
      <c r="AO463" s="2" t="n">
        <v>204.66</v>
      </c>
      <c r="AP463" s="21" t="n">
        <f aca="false">+AO463/1.16</f>
        <v>176.431034482759</v>
      </c>
      <c r="AQ463" s="21" t="n">
        <f aca="false">+AP463*0.16</f>
        <v>28.2289655172414</v>
      </c>
      <c r="BJ463" s="16" t="n">
        <v>176.431034482759</v>
      </c>
      <c r="BK463" s="15" t="s">
        <v>50</v>
      </c>
      <c r="BL463" s="16" t="n">
        <v>28.2289655172414</v>
      </c>
      <c r="BM463" s="14" t="s">
        <v>51</v>
      </c>
      <c r="BN463" s="19" t="n">
        <v>0.16</v>
      </c>
    </row>
    <row r="464" customFormat="false" ht="12.75" hidden="true" customHeight="true" outlineLevel="0" collapsed="false">
      <c r="A464" s="14"/>
      <c r="B464" s="14"/>
      <c r="C464" s="15"/>
      <c r="D464" s="15"/>
      <c r="E464" s="15"/>
      <c r="F464" s="15"/>
      <c r="G464" s="15"/>
      <c r="H464" s="14"/>
      <c r="I464" s="14"/>
      <c r="J464" s="14"/>
      <c r="K464" s="14"/>
      <c r="L464" s="17"/>
      <c r="M464" s="18"/>
      <c r="N464" s="18"/>
      <c r="O464" s="15"/>
      <c r="P464" s="14"/>
      <c r="Q464" s="14"/>
      <c r="R464" s="16" t="n">
        <f aca="false" t="array" ref="R464:R464">SUM(ROUND(R435:R463,2))</f>
        <v>255397.14</v>
      </c>
      <c r="S464" s="15"/>
      <c r="T464" s="16" t="n">
        <f aca="false" t="array" ref="T464:T464">SUM(ROUND(T435:T463,2))</f>
        <v>40863.55</v>
      </c>
      <c r="U464" s="14"/>
      <c r="V464" s="19"/>
      <c r="W464" s="14"/>
      <c r="X464" s="14"/>
      <c r="Y464" s="14"/>
      <c r="Z464" s="15"/>
      <c r="AA464" s="14"/>
      <c r="AB464" s="14"/>
      <c r="AC464" s="20"/>
      <c r="AD464" s="20"/>
      <c r="AE464" s="14"/>
      <c r="AF464" s="16"/>
      <c r="AG464" s="21"/>
      <c r="AP464" s="21"/>
      <c r="AQ464" s="21"/>
      <c r="BJ464" s="16" t="n">
        <f aca="false" t="array" ref="BJ464:BJ464">SUM(ROUND(BJ435:BJ463,2))</f>
        <v>255397.14</v>
      </c>
      <c r="BK464" s="15"/>
      <c r="BL464" s="16" t="n">
        <f aca="false" t="array" ref="BL464:BL464">SUM(ROUND(BL435:BL463,2))</f>
        <v>40863.55</v>
      </c>
      <c r="BM464" s="14"/>
      <c r="BN464" s="19"/>
    </row>
    <row r="465" customFormat="false" ht="12.75" hidden="true" customHeight="true" outlineLevel="0" collapsed="false">
      <c r="A465" s="14"/>
      <c r="B465" s="14"/>
      <c r="C465" s="15"/>
      <c r="D465" s="15"/>
      <c r="E465" s="15"/>
      <c r="F465" s="15"/>
      <c r="G465" s="15"/>
      <c r="H465" s="14"/>
      <c r="I465" s="14"/>
      <c r="J465" s="14"/>
      <c r="K465" s="14"/>
      <c r="L465" s="17"/>
      <c r="M465" s="18"/>
      <c r="N465" s="18"/>
      <c r="O465" s="15"/>
      <c r="P465" s="14"/>
      <c r="Q465" s="14"/>
      <c r="R465" s="16"/>
      <c r="S465" s="15"/>
      <c r="T465" s="16"/>
      <c r="U465" s="14"/>
      <c r="V465" s="19"/>
      <c r="W465" s="14"/>
      <c r="X465" s="14"/>
      <c r="Y465" s="14"/>
      <c r="Z465" s="15"/>
      <c r="AA465" s="14"/>
      <c r="AB465" s="14"/>
      <c r="AC465" s="20"/>
      <c r="AD465" s="20"/>
      <c r="AE465" s="14"/>
      <c r="AF465" s="16"/>
      <c r="AG465" s="21"/>
      <c r="AP465" s="21"/>
      <c r="AQ465" s="21"/>
      <c r="BJ465" s="16"/>
      <c r="BK465" s="15"/>
      <c r="BL465" s="16"/>
      <c r="BM465" s="14"/>
      <c r="BN465" s="19"/>
    </row>
    <row r="466" customFormat="false" ht="12.75" hidden="true" customHeight="true" outlineLevel="0" collapsed="false">
      <c r="A466" s="14"/>
      <c r="B466" s="14"/>
      <c r="C466" s="15"/>
      <c r="D466" s="15"/>
      <c r="E466" s="15"/>
      <c r="F466" s="15"/>
      <c r="G466" s="15"/>
      <c r="H466" s="14"/>
      <c r="I466" s="14"/>
      <c r="J466" s="14"/>
      <c r="K466" s="14"/>
      <c r="L466" s="17"/>
      <c r="M466" s="18"/>
      <c r="N466" s="18"/>
      <c r="O466" s="15"/>
      <c r="P466" s="14"/>
      <c r="Q466" s="14"/>
      <c r="R466" s="16"/>
      <c r="S466" s="15"/>
      <c r="T466" s="16"/>
      <c r="U466" s="14"/>
      <c r="V466" s="19"/>
      <c r="W466" s="14"/>
      <c r="X466" s="14"/>
      <c r="Y466" s="14"/>
      <c r="Z466" s="15"/>
      <c r="AA466" s="14"/>
      <c r="AB466" s="14"/>
      <c r="AC466" s="20"/>
      <c r="AD466" s="20"/>
      <c r="AE466" s="14"/>
      <c r="AF466" s="16"/>
      <c r="AG466" s="21"/>
      <c r="AP466" s="21"/>
      <c r="AQ466" s="21"/>
      <c r="BJ466" s="16"/>
      <c r="BK466" s="15"/>
      <c r="BL466" s="16"/>
      <c r="BM466" s="14"/>
      <c r="BN466" s="19"/>
    </row>
    <row r="467" customFormat="false" ht="12.75" hidden="false" customHeight="true" outlineLevel="0" collapsed="false">
      <c r="A467" s="13" t="n">
        <v>29</v>
      </c>
      <c r="B467" s="14" t="n">
        <v>601</v>
      </c>
      <c r="C467" s="15" t="str">
        <f aca="false">AS467</f>
        <v>KPS100202JG4</v>
      </c>
      <c r="D467" s="15" t="s">
        <v>404</v>
      </c>
      <c r="E467" s="15" t="str">
        <f aca="false">AU467</f>
        <v>tdelallave@kyoprint.com.mx</v>
      </c>
      <c r="F467" s="15" t="str">
        <f aca="false">AT467</f>
        <v>54070</v>
      </c>
      <c r="G467" s="15" t="n">
        <v>601</v>
      </c>
      <c r="H467" s="14" t="n">
        <v>550090088</v>
      </c>
      <c r="I467" s="16" t="n">
        <f aca="false">R502</f>
        <v>331326.63</v>
      </c>
      <c r="J467" s="14" t="n">
        <v>384338.89</v>
      </c>
      <c r="K467" s="16" t="n">
        <f aca="false">T502</f>
        <v>53012.26</v>
      </c>
      <c r="L467" s="17" t="n">
        <v>45016.5</v>
      </c>
      <c r="M467" s="18" t="s">
        <v>48</v>
      </c>
      <c r="N467" s="18" t="s">
        <v>49</v>
      </c>
      <c r="O467" s="15" t="n">
        <v>1</v>
      </c>
      <c r="P467" s="14" t="n">
        <v>384338.89</v>
      </c>
      <c r="Q467" s="14" t="n">
        <v>384338.89</v>
      </c>
      <c r="R467" s="16" t="n">
        <v>6185.00862068966</v>
      </c>
      <c r="S467" s="15" t="s">
        <v>50</v>
      </c>
      <c r="T467" s="16" t="n">
        <v>989.601379310345</v>
      </c>
      <c r="U467" s="14" t="s">
        <v>51</v>
      </c>
      <c r="V467" s="19" t="n">
        <v>0.16</v>
      </c>
      <c r="W467" s="14" t="s">
        <v>459</v>
      </c>
      <c r="X467" s="14" t="s">
        <v>59</v>
      </c>
      <c r="Y467" s="14" t="s">
        <v>48</v>
      </c>
      <c r="Z467" s="15" t="n">
        <v>1</v>
      </c>
      <c r="AA467" s="14" t="n">
        <v>7174.61</v>
      </c>
      <c r="AB467" s="14" t="s">
        <v>54</v>
      </c>
      <c r="AC467" s="20" t="n">
        <v>198214</v>
      </c>
      <c r="AD467" s="20" t="n">
        <v>1</v>
      </c>
      <c r="AE467" s="14" t="n">
        <v>7174.61</v>
      </c>
      <c r="AF467" s="16" t="n">
        <v>0</v>
      </c>
      <c r="AG467" s="21"/>
      <c r="AH467" s="2" t="n">
        <v>384338.89</v>
      </c>
      <c r="AI467" s="2" t="s">
        <v>459</v>
      </c>
      <c r="AJ467" s="2" t="s">
        <v>59</v>
      </c>
      <c r="AK467" s="2" t="s">
        <v>56</v>
      </c>
      <c r="AL467" s="2" t="n">
        <v>0</v>
      </c>
      <c r="AM467" s="2" t="s">
        <v>57</v>
      </c>
      <c r="AN467" s="2" t="n">
        <v>1</v>
      </c>
      <c r="AO467" s="2" t="n">
        <v>7174.61</v>
      </c>
      <c r="AP467" s="21" t="n">
        <f aca="false">+AO467/1.16</f>
        <v>6185.00862068966</v>
      </c>
      <c r="AQ467" s="21" t="n">
        <f aca="false">+AP467*0.16</f>
        <v>989.601379310345</v>
      </c>
      <c r="AR467" s="2" t="s">
        <v>408</v>
      </c>
      <c r="AS467" s="2" t="s">
        <v>403</v>
      </c>
      <c r="AT467" s="2" t="s">
        <v>406</v>
      </c>
      <c r="AU467" s="2" t="s">
        <v>405</v>
      </c>
      <c r="BJ467" s="16" t="n">
        <v>6185.00862068966</v>
      </c>
      <c r="BK467" s="15" t="s">
        <v>50</v>
      </c>
      <c r="BL467" s="16" t="n">
        <v>989.601379310345</v>
      </c>
      <c r="BM467" s="14" t="s">
        <v>51</v>
      </c>
      <c r="BN467" s="19" t="n">
        <v>0.16</v>
      </c>
    </row>
    <row r="468" customFormat="false" ht="12.75" hidden="false" customHeight="true" outlineLevel="0" collapsed="false">
      <c r="A468" s="14"/>
      <c r="B468" s="14"/>
      <c r="C468" s="15"/>
      <c r="D468" s="15"/>
      <c r="E468" s="15"/>
      <c r="F468" s="15"/>
      <c r="G468" s="15"/>
      <c r="H468" s="14"/>
      <c r="I468" s="14"/>
      <c r="J468" s="14"/>
      <c r="K468" s="14"/>
      <c r="L468" s="17"/>
      <c r="M468" s="18" t="s">
        <v>48</v>
      </c>
      <c r="N468" s="18" t="s">
        <v>49</v>
      </c>
      <c r="O468" s="15" t="n">
        <v>1</v>
      </c>
      <c r="P468" s="14"/>
      <c r="Q468" s="14"/>
      <c r="R468" s="16" t="n">
        <v>634.120689655172</v>
      </c>
      <c r="S468" s="15" t="s">
        <v>50</v>
      </c>
      <c r="T468" s="16" t="n">
        <v>101.459310344828</v>
      </c>
      <c r="U468" s="14" t="s">
        <v>51</v>
      </c>
      <c r="V468" s="19" t="n">
        <v>0.16</v>
      </c>
      <c r="W468" s="14" t="s">
        <v>460</v>
      </c>
      <c r="X468" s="14" t="s">
        <v>59</v>
      </c>
      <c r="Y468" s="14" t="s">
        <v>48</v>
      </c>
      <c r="Z468" s="15" t="n">
        <v>1</v>
      </c>
      <c r="AA468" s="14" t="n">
        <v>735.58</v>
      </c>
      <c r="AB468" s="14" t="s">
        <v>54</v>
      </c>
      <c r="AC468" s="20" t="n">
        <v>198231</v>
      </c>
      <c r="AD468" s="20" t="n">
        <v>1</v>
      </c>
      <c r="AE468" s="14" t="n">
        <v>735.58</v>
      </c>
      <c r="AF468" s="16" t="n">
        <v>0</v>
      </c>
      <c r="AG468" s="21"/>
      <c r="AI468" s="2" t="s">
        <v>460</v>
      </c>
      <c r="AJ468" s="2" t="s">
        <v>59</v>
      </c>
      <c r="AK468" s="2" t="s">
        <v>56</v>
      </c>
      <c r="AL468" s="2" t="n">
        <v>0</v>
      </c>
      <c r="AM468" s="2" t="s">
        <v>57</v>
      </c>
      <c r="AN468" s="2" t="n">
        <v>1</v>
      </c>
      <c r="AO468" s="2" t="n">
        <v>735.58</v>
      </c>
      <c r="AP468" s="21" t="n">
        <f aca="false">+AO468/1.16</f>
        <v>634.120689655172</v>
      </c>
      <c r="AQ468" s="21" t="n">
        <f aca="false">+AP468*0.16</f>
        <v>101.459310344828</v>
      </c>
      <c r="BJ468" s="16" t="n">
        <v>634.120689655172</v>
      </c>
      <c r="BK468" s="15" t="s">
        <v>50</v>
      </c>
      <c r="BL468" s="16" t="n">
        <v>101.459310344828</v>
      </c>
      <c r="BM468" s="14" t="s">
        <v>51</v>
      </c>
      <c r="BN468" s="19" t="n">
        <v>0.16</v>
      </c>
    </row>
    <row r="469" customFormat="false" ht="12.75" hidden="false" customHeight="true" outlineLevel="0" collapsed="false">
      <c r="A469" s="14"/>
      <c r="B469" s="14"/>
      <c r="C469" s="15"/>
      <c r="D469" s="15"/>
      <c r="E469" s="15"/>
      <c r="F469" s="15"/>
      <c r="G469" s="15"/>
      <c r="H469" s="14"/>
      <c r="I469" s="14"/>
      <c r="J469" s="14"/>
      <c r="K469" s="14"/>
      <c r="L469" s="17"/>
      <c r="M469" s="18" t="s">
        <v>48</v>
      </c>
      <c r="N469" s="18" t="s">
        <v>49</v>
      </c>
      <c r="O469" s="15" t="n">
        <v>1</v>
      </c>
      <c r="P469" s="14"/>
      <c r="Q469" s="14"/>
      <c r="R469" s="16" t="n">
        <v>7082.88793103448</v>
      </c>
      <c r="S469" s="15" t="s">
        <v>50</v>
      </c>
      <c r="T469" s="16" t="n">
        <v>1133.26206896552</v>
      </c>
      <c r="U469" s="14" t="s">
        <v>51</v>
      </c>
      <c r="V469" s="19" t="n">
        <v>0.16</v>
      </c>
      <c r="W469" s="14" t="s">
        <v>461</v>
      </c>
      <c r="X469" s="14" t="s">
        <v>59</v>
      </c>
      <c r="Y469" s="14" t="s">
        <v>48</v>
      </c>
      <c r="Z469" s="15" t="n">
        <v>1</v>
      </c>
      <c r="AA469" s="14" t="n">
        <v>8216.15</v>
      </c>
      <c r="AB469" s="14" t="s">
        <v>54</v>
      </c>
      <c r="AC469" s="20" t="n">
        <v>198366</v>
      </c>
      <c r="AD469" s="20" t="n">
        <v>1</v>
      </c>
      <c r="AE469" s="14" t="n">
        <v>8216.15</v>
      </c>
      <c r="AF469" s="16" t="n">
        <v>0</v>
      </c>
      <c r="AG469" s="21"/>
      <c r="AI469" s="2" t="s">
        <v>461</v>
      </c>
      <c r="AJ469" s="2" t="s">
        <v>59</v>
      </c>
      <c r="AK469" s="2" t="s">
        <v>56</v>
      </c>
      <c r="AL469" s="2" t="n">
        <v>0</v>
      </c>
      <c r="AM469" s="2" t="s">
        <v>57</v>
      </c>
      <c r="AN469" s="2" t="n">
        <v>1</v>
      </c>
      <c r="AO469" s="2" t="n">
        <v>8216.15</v>
      </c>
      <c r="AP469" s="21" t="n">
        <f aca="false">+AO469/1.16</f>
        <v>7082.88793103448</v>
      </c>
      <c r="AQ469" s="21" t="n">
        <f aca="false">+AP469*0.16</f>
        <v>1133.26206896552</v>
      </c>
      <c r="BJ469" s="16" t="n">
        <v>7082.88793103448</v>
      </c>
      <c r="BK469" s="15" t="s">
        <v>50</v>
      </c>
      <c r="BL469" s="16" t="n">
        <v>1133.26206896552</v>
      </c>
      <c r="BM469" s="14" t="s">
        <v>51</v>
      </c>
      <c r="BN469" s="19" t="n">
        <v>0.16</v>
      </c>
    </row>
    <row r="470" customFormat="false" ht="12.75" hidden="false" customHeight="true" outlineLevel="0" collapsed="false">
      <c r="A470" s="14"/>
      <c r="B470" s="14"/>
      <c r="C470" s="15"/>
      <c r="D470" s="15"/>
      <c r="E470" s="15"/>
      <c r="F470" s="15"/>
      <c r="G470" s="15"/>
      <c r="H470" s="14"/>
      <c r="I470" s="14"/>
      <c r="J470" s="14"/>
      <c r="K470" s="14"/>
      <c r="L470" s="17"/>
      <c r="M470" s="18" t="s">
        <v>48</v>
      </c>
      <c r="N470" s="18" t="s">
        <v>49</v>
      </c>
      <c r="O470" s="15" t="n">
        <v>1</v>
      </c>
      <c r="P470" s="14"/>
      <c r="Q470" s="14"/>
      <c r="R470" s="16" t="n">
        <v>672.931034482759</v>
      </c>
      <c r="S470" s="15" t="s">
        <v>50</v>
      </c>
      <c r="T470" s="16" t="n">
        <v>107.668965517241</v>
      </c>
      <c r="U470" s="14" t="s">
        <v>51</v>
      </c>
      <c r="V470" s="19" t="n">
        <v>0.16</v>
      </c>
      <c r="W470" s="14" t="s">
        <v>462</v>
      </c>
      <c r="X470" s="14" t="s">
        <v>59</v>
      </c>
      <c r="Y470" s="14" t="s">
        <v>48</v>
      </c>
      <c r="Z470" s="15" t="n">
        <v>1</v>
      </c>
      <c r="AA470" s="14" t="n">
        <v>780.6</v>
      </c>
      <c r="AB470" s="14" t="s">
        <v>54</v>
      </c>
      <c r="AC470" s="20" t="n">
        <v>201246</v>
      </c>
      <c r="AD470" s="20" t="n">
        <v>1</v>
      </c>
      <c r="AE470" s="14" t="n">
        <v>780.6</v>
      </c>
      <c r="AF470" s="16" t="n">
        <v>0</v>
      </c>
      <c r="AG470" s="21"/>
      <c r="AI470" s="2" t="s">
        <v>462</v>
      </c>
      <c r="AJ470" s="2" t="s">
        <v>59</v>
      </c>
      <c r="AK470" s="2" t="s">
        <v>56</v>
      </c>
      <c r="AL470" s="2" t="n">
        <v>0</v>
      </c>
      <c r="AM470" s="2" t="s">
        <v>57</v>
      </c>
      <c r="AN470" s="2" t="n">
        <v>1</v>
      </c>
      <c r="AO470" s="2" t="n">
        <v>780.6</v>
      </c>
      <c r="AP470" s="21" t="n">
        <f aca="false">+AO470/1.16</f>
        <v>672.931034482759</v>
      </c>
      <c r="AQ470" s="21" t="n">
        <f aca="false">+AP470*0.16</f>
        <v>107.668965517241</v>
      </c>
      <c r="BJ470" s="16" t="n">
        <v>672.931034482759</v>
      </c>
      <c r="BK470" s="15" t="s">
        <v>50</v>
      </c>
      <c r="BL470" s="16" t="n">
        <v>107.668965517241</v>
      </c>
      <c r="BM470" s="14" t="s">
        <v>51</v>
      </c>
      <c r="BN470" s="19" t="n">
        <v>0.16</v>
      </c>
    </row>
    <row r="471" customFormat="false" ht="12.75" hidden="false" customHeight="true" outlineLevel="0" collapsed="false">
      <c r="A471" s="14"/>
      <c r="B471" s="14"/>
      <c r="C471" s="15"/>
      <c r="D471" s="15"/>
      <c r="E471" s="15"/>
      <c r="F471" s="15"/>
      <c r="G471" s="15"/>
      <c r="H471" s="14"/>
      <c r="I471" s="14"/>
      <c r="J471" s="14"/>
      <c r="K471" s="14"/>
      <c r="L471" s="17"/>
      <c r="M471" s="18" t="s">
        <v>48</v>
      </c>
      <c r="N471" s="18" t="s">
        <v>49</v>
      </c>
      <c r="O471" s="15" t="n">
        <v>1</v>
      </c>
      <c r="P471" s="14"/>
      <c r="Q471" s="14"/>
      <c r="R471" s="16" t="n">
        <v>1345.86206896552</v>
      </c>
      <c r="S471" s="15" t="s">
        <v>50</v>
      </c>
      <c r="T471" s="16" t="n">
        <v>215.337931034483</v>
      </c>
      <c r="U471" s="14" t="s">
        <v>51</v>
      </c>
      <c r="V471" s="19" t="n">
        <v>0.16</v>
      </c>
      <c r="W471" s="14" t="s">
        <v>463</v>
      </c>
      <c r="X471" s="14" t="s">
        <v>59</v>
      </c>
      <c r="Y471" s="14" t="s">
        <v>48</v>
      </c>
      <c r="Z471" s="15" t="n">
        <v>1</v>
      </c>
      <c r="AA471" s="14" t="n">
        <v>1561.2</v>
      </c>
      <c r="AB471" s="14" t="s">
        <v>54</v>
      </c>
      <c r="AC471" s="20" t="n">
        <v>201247</v>
      </c>
      <c r="AD471" s="20" t="n">
        <v>1</v>
      </c>
      <c r="AE471" s="14" t="n">
        <v>1561.2</v>
      </c>
      <c r="AF471" s="16" t="n">
        <v>0</v>
      </c>
      <c r="AG471" s="21"/>
      <c r="AI471" s="2" t="s">
        <v>463</v>
      </c>
      <c r="AJ471" s="2" t="s">
        <v>59</v>
      </c>
      <c r="AK471" s="2" t="s">
        <v>56</v>
      </c>
      <c r="AL471" s="2" t="n">
        <v>0</v>
      </c>
      <c r="AM471" s="2" t="s">
        <v>57</v>
      </c>
      <c r="AN471" s="2" t="n">
        <v>1</v>
      </c>
      <c r="AO471" s="2" t="n">
        <v>1561.2</v>
      </c>
      <c r="AP471" s="21" t="n">
        <f aca="false">+AO471/1.16</f>
        <v>1345.86206896552</v>
      </c>
      <c r="AQ471" s="21" t="n">
        <f aca="false">+AP471*0.16</f>
        <v>215.337931034483</v>
      </c>
      <c r="BJ471" s="16" t="n">
        <v>1345.86206896552</v>
      </c>
      <c r="BK471" s="15" t="s">
        <v>50</v>
      </c>
      <c r="BL471" s="16" t="n">
        <v>215.337931034483</v>
      </c>
      <c r="BM471" s="14" t="s">
        <v>51</v>
      </c>
      <c r="BN471" s="19" t="n">
        <v>0.16</v>
      </c>
    </row>
    <row r="472" customFormat="false" ht="12.75" hidden="false" customHeight="true" outlineLevel="0" collapsed="false">
      <c r="A472" s="14"/>
      <c r="B472" s="14"/>
      <c r="C472" s="15"/>
      <c r="D472" s="15"/>
      <c r="E472" s="15"/>
      <c r="F472" s="15"/>
      <c r="G472" s="15"/>
      <c r="H472" s="14"/>
      <c r="I472" s="14"/>
      <c r="J472" s="14"/>
      <c r="K472" s="14"/>
      <c r="L472" s="17"/>
      <c r="M472" s="18" t="s">
        <v>48</v>
      </c>
      <c r="N472" s="18" t="s">
        <v>49</v>
      </c>
      <c r="O472" s="15" t="n">
        <v>1</v>
      </c>
      <c r="P472" s="14"/>
      <c r="Q472" s="14"/>
      <c r="R472" s="16" t="n">
        <v>6263.04310344828</v>
      </c>
      <c r="S472" s="15" t="s">
        <v>50</v>
      </c>
      <c r="T472" s="16" t="n">
        <v>1002.08689655172</v>
      </c>
      <c r="U472" s="14" t="s">
        <v>51</v>
      </c>
      <c r="V472" s="19" t="n">
        <v>0.16</v>
      </c>
      <c r="W472" s="14" t="s">
        <v>464</v>
      </c>
      <c r="X472" s="14" t="s">
        <v>59</v>
      </c>
      <c r="Y472" s="14" t="s">
        <v>48</v>
      </c>
      <c r="Z472" s="15" t="n">
        <v>1</v>
      </c>
      <c r="AA472" s="14" t="n">
        <v>7265.13</v>
      </c>
      <c r="AB472" s="14" t="s">
        <v>54</v>
      </c>
      <c r="AC472" s="20" t="n">
        <v>201342</v>
      </c>
      <c r="AD472" s="20" t="n">
        <v>1</v>
      </c>
      <c r="AE472" s="14" t="n">
        <v>7265.13</v>
      </c>
      <c r="AF472" s="16" t="n">
        <v>0</v>
      </c>
      <c r="AG472" s="21"/>
      <c r="AI472" s="2" t="s">
        <v>464</v>
      </c>
      <c r="AJ472" s="2" t="s">
        <v>59</v>
      </c>
      <c r="AK472" s="2" t="s">
        <v>56</v>
      </c>
      <c r="AL472" s="2" t="n">
        <v>0</v>
      </c>
      <c r="AM472" s="2" t="s">
        <v>57</v>
      </c>
      <c r="AN472" s="2" t="n">
        <v>1</v>
      </c>
      <c r="AO472" s="2" t="n">
        <v>7265.13</v>
      </c>
      <c r="AP472" s="21" t="n">
        <f aca="false">+AO472/1.16</f>
        <v>6263.04310344828</v>
      </c>
      <c r="AQ472" s="21" t="n">
        <f aca="false">+AP472*0.16</f>
        <v>1002.08689655172</v>
      </c>
      <c r="BJ472" s="16" t="n">
        <v>6263.04310344828</v>
      </c>
      <c r="BK472" s="15" t="s">
        <v>50</v>
      </c>
      <c r="BL472" s="16" t="n">
        <v>1002.08689655172</v>
      </c>
      <c r="BM472" s="14" t="s">
        <v>51</v>
      </c>
      <c r="BN472" s="19" t="n">
        <v>0.16</v>
      </c>
    </row>
    <row r="473" customFormat="false" ht="12.75" hidden="false" customHeight="true" outlineLevel="0" collapsed="false">
      <c r="A473" s="14"/>
      <c r="B473" s="14"/>
      <c r="C473" s="15"/>
      <c r="D473" s="15"/>
      <c r="E473" s="15"/>
      <c r="F473" s="15"/>
      <c r="G473" s="15"/>
      <c r="H473" s="14"/>
      <c r="I473" s="14"/>
      <c r="J473" s="14"/>
      <c r="K473" s="14"/>
      <c r="L473" s="17"/>
      <c r="M473" s="18" t="s">
        <v>48</v>
      </c>
      <c r="N473" s="18" t="s">
        <v>49</v>
      </c>
      <c r="O473" s="15" t="n">
        <v>1</v>
      </c>
      <c r="P473" s="14"/>
      <c r="Q473" s="14"/>
      <c r="R473" s="16" t="n">
        <v>9649.95689655173</v>
      </c>
      <c r="S473" s="15" t="s">
        <v>50</v>
      </c>
      <c r="T473" s="16" t="n">
        <v>1543.99310344828</v>
      </c>
      <c r="U473" s="14" t="s">
        <v>51</v>
      </c>
      <c r="V473" s="19" t="n">
        <v>0.16</v>
      </c>
      <c r="W473" s="14" t="s">
        <v>465</v>
      </c>
      <c r="X473" s="14" t="s">
        <v>59</v>
      </c>
      <c r="Y473" s="14" t="s">
        <v>48</v>
      </c>
      <c r="Z473" s="15" t="n">
        <v>1</v>
      </c>
      <c r="AA473" s="14" t="n">
        <v>11193.95</v>
      </c>
      <c r="AB473" s="14" t="s">
        <v>54</v>
      </c>
      <c r="AC473" s="20" t="n">
        <v>201358</v>
      </c>
      <c r="AD473" s="20" t="n">
        <v>1</v>
      </c>
      <c r="AE473" s="14" t="n">
        <v>11193.95</v>
      </c>
      <c r="AF473" s="16" t="n">
        <v>0</v>
      </c>
      <c r="AG473" s="21"/>
      <c r="AI473" s="2" t="s">
        <v>465</v>
      </c>
      <c r="AJ473" s="2" t="s">
        <v>59</v>
      </c>
      <c r="AK473" s="2" t="s">
        <v>56</v>
      </c>
      <c r="AL473" s="2" t="n">
        <v>0</v>
      </c>
      <c r="AM473" s="2" t="s">
        <v>57</v>
      </c>
      <c r="AN473" s="2" t="n">
        <v>1</v>
      </c>
      <c r="AO473" s="2" t="n">
        <v>11193.95</v>
      </c>
      <c r="AP473" s="21" t="n">
        <f aca="false">+AO473/1.16</f>
        <v>9649.95689655173</v>
      </c>
      <c r="AQ473" s="21" t="n">
        <f aca="false">+AP473*0.16</f>
        <v>1543.99310344828</v>
      </c>
      <c r="BJ473" s="16" t="n">
        <v>9649.95689655173</v>
      </c>
      <c r="BK473" s="15" t="s">
        <v>50</v>
      </c>
      <c r="BL473" s="16" t="n">
        <v>1543.99310344828</v>
      </c>
      <c r="BM473" s="14" t="s">
        <v>51</v>
      </c>
      <c r="BN473" s="19" t="n">
        <v>0.16</v>
      </c>
    </row>
    <row r="474" customFormat="false" ht="12.75" hidden="false" customHeight="true" outlineLevel="0" collapsed="false">
      <c r="A474" s="14"/>
      <c r="B474" s="14"/>
      <c r="C474" s="15"/>
      <c r="D474" s="15"/>
      <c r="E474" s="15"/>
      <c r="F474" s="15"/>
      <c r="G474" s="15"/>
      <c r="H474" s="14"/>
      <c r="I474" s="14"/>
      <c r="J474" s="14"/>
      <c r="K474" s="14"/>
      <c r="L474" s="17"/>
      <c r="M474" s="18" t="s">
        <v>48</v>
      </c>
      <c r="N474" s="18" t="s">
        <v>49</v>
      </c>
      <c r="O474" s="15" t="n">
        <v>1</v>
      </c>
      <c r="P474" s="14"/>
      <c r="Q474" s="14"/>
      <c r="R474" s="16" t="n">
        <v>40696.9827586207</v>
      </c>
      <c r="S474" s="15" t="s">
        <v>50</v>
      </c>
      <c r="T474" s="16" t="n">
        <v>6511.51724137931</v>
      </c>
      <c r="U474" s="14" t="s">
        <v>51</v>
      </c>
      <c r="V474" s="19" t="n">
        <v>0.16</v>
      </c>
      <c r="W474" s="14" t="s">
        <v>466</v>
      </c>
      <c r="X474" s="14" t="s">
        <v>59</v>
      </c>
      <c r="Y474" s="14" t="s">
        <v>48</v>
      </c>
      <c r="Z474" s="15" t="n">
        <v>1</v>
      </c>
      <c r="AA474" s="14" t="n">
        <v>47208.5</v>
      </c>
      <c r="AB474" s="14" t="s">
        <v>54</v>
      </c>
      <c r="AC474" s="20" t="n">
        <v>202387</v>
      </c>
      <c r="AD474" s="20" t="n">
        <v>1</v>
      </c>
      <c r="AE474" s="14" t="n">
        <v>47208.5</v>
      </c>
      <c r="AF474" s="16" t="n">
        <v>0</v>
      </c>
      <c r="AG474" s="21"/>
      <c r="AI474" s="2" t="s">
        <v>466</v>
      </c>
      <c r="AJ474" s="2" t="s">
        <v>59</v>
      </c>
      <c r="AK474" s="2" t="s">
        <v>56</v>
      </c>
      <c r="AL474" s="2" t="n">
        <v>0</v>
      </c>
      <c r="AM474" s="2" t="s">
        <v>57</v>
      </c>
      <c r="AN474" s="2" t="n">
        <v>1</v>
      </c>
      <c r="AO474" s="2" t="n">
        <v>47208.5</v>
      </c>
      <c r="AP474" s="21" t="n">
        <f aca="false">+AO474/1.16</f>
        <v>40696.9827586207</v>
      </c>
      <c r="AQ474" s="21" t="n">
        <f aca="false">+AP474*0.16</f>
        <v>6511.51724137931</v>
      </c>
      <c r="BJ474" s="16" t="n">
        <v>40696.9827586207</v>
      </c>
      <c r="BK474" s="15" t="s">
        <v>50</v>
      </c>
      <c r="BL474" s="16" t="n">
        <v>6511.51724137931</v>
      </c>
      <c r="BM474" s="14" t="s">
        <v>51</v>
      </c>
      <c r="BN474" s="19" t="n">
        <v>0.16</v>
      </c>
    </row>
    <row r="475" customFormat="false" ht="12.75" hidden="false" customHeight="true" outlineLevel="0" collapsed="false">
      <c r="A475" s="14"/>
      <c r="B475" s="14"/>
      <c r="C475" s="15"/>
      <c r="D475" s="15"/>
      <c r="E475" s="15"/>
      <c r="F475" s="15"/>
      <c r="G475" s="15"/>
      <c r="H475" s="14"/>
      <c r="I475" s="14"/>
      <c r="J475" s="14"/>
      <c r="K475" s="14"/>
      <c r="L475" s="17"/>
      <c r="M475" s="18" t="s">
        <v>48</v>
      </c>
      <c r="N475" s="18" t="s">
        <v>49</v>
      </c>
      <c r="O475" s="15" t="n">
        <v>1</v>
      </c>
      <c r="P475" s="14"/>
      <c r="Q475" s="14"/>
      <c r="R475" s="16" t="n">
        <v>22458</v>
      </c>
      <c r="S475" s="15" t="s">
        <v>50</v>
      </c>
      <c r="T475" s="16" t="n">
        <v>3593.28</v>
      </c>
      <c r="U475" s="14" t="s">
        <v>51</v>
      </c>
      <c r="V475" s="19" t="n">
        <v>0.16</v>
      </c>
      <c r="W475" s="14" t="s">
        <v>467</v>
      </c>
      <c r="X475" s="14" t="s">
        <v>59</v>
      </c>
      <c r="Y475" s="14" t="s">
        <v>48</v>
      </c>
      <c r="Z475" s="15" t="n">
        <v>1</v>
      </c>
      <c r="AA475" s="14" t="n">
        <v>26051.28</v>
      </c>
      <c r="AB475" s="14" t="s">
        <v>54</v>
      </c>
      <c r="AC475" s="20" t="n">
        <v>202500</v>
      </c>
      <c r="AD475" s="20" t="n">
        <v>1</v>
      </c>
      <c r="AE475" s="14" t="n">
        <v>26051.28</v>
      </c>
      <c r="AF475" s="16" t="n">
        <v>0</v>
      </c>
      <c r="AG475" s="21"/>
      <c r="AI475" s="2" t="s">
        <v>467</v>
      </c>
      <c r="AJ475" s="2" t="s">
        <v>59</v>
      </c>
      <c r="AK475" s="2" t="s">
        <v>56</v>
      </c>
      <c r="AL475" s="2" t="n">
        <v>0</v>
      </c>
      <c r="AM475" s="2" t="s">
        <v>57</v>
      </c>
      <c r="AN475" s="2" t="n">
        <v>1</v>
      </c>
      <c r="AO475" s="2" t="n">
        <v>26051.28</v>
      </c>
      <c r="AP475" s="21" t="n">
        <f aca="false">+AO475/1.16</f>
        <v>22458</v>
      </c>
      <c r="AQ475" s="21" t="n">
        <f aca="false">+AP475*0.16</f>
        <v>3593.28</v>
      </c>
      <c r="BJ475" s="16" t="n">
        <v>22458</v>
      </c>
      <c r="BK475" s="15" t="s">
        <v>50</v>
      </c>
      <c r="BL475" s="16" t="n">
        <v>3593.28</v>
      </c>
      <c r="BM475" s="14" t="s">
        <v>51</v>
      </c>
      <c r="BN475" s="19" t="n">
        <v>0.16</v>
      </c>
    </row>
    <row r="476" customFormat="false" ht="12.75" hidden="false" customHeight="true" outlineLevel="0" collapsed="false">
      <c r="A476" s="14"/>
      <c r="B476" s="14"/>
      <c r="C476" s="15"/>
      <c r="D476" s="15"/>
      <c r="E476" s="15"/>
      <c r="F476" s="15"/>
      <c r="G476" s="15"/>
      <c r="H476" s="14"/>
      <c r="I476" s="14"/>
      <c r="J476" s="14"/>
      <c r="K476" s="14"/>
      <c r="L476" s="17"/>
      <c r="M476" s="18" t="s">
        <v>48</v>
      </c>
      <c r="N476" s="18" t="s">
        <v>49</v>
      </c>
      <c r="O476" s="15" t="n">
        <v>1</v>
      </c>
      <c r="P476" s="14"/>
      <c r="Q476" s="14"/>
      <c r="R476" s="16" t="n">
        <v>18184.1379310345</v>
      </c>
      <c r="S476" s="15" t="s">
        <v>50</v>
      </c>
      <c r="T476" s="16" t="n">
        <v>2909.46206896552</v>
      </c>
      <c r="U476" s="14" t="s">
        <v>51</v>
      </c>
      <c r="V476" s="19" t="n">
        <v>0.16</v>
      </c>
      <c r="W476" s="14" t="s">
        <v>468</v>
      </c>
      <c r="X476" s="14" t="s">
        <v>59</v>
      </c>
      <c r="Y476" s="14" t="s">
        <v>48</v>
      </c>
      <c r="Z476" s="15" t="n">
        <v>1</v>
      </c>
      <c r="AA476" s="14" t="n">
        <v>21093.6</v>
      </c>
      <c r="AB476" s="14" t="s">
        <v>54</v>
      </c>
      <c r="AC476" s="20" t="n">
        <v>202503</v>
      </c>
      <c r="AD476" s="20" t="n">
        <v>1</v>
      </c>
      <c r="AE476" s="14" t="n">
        <v>21093.6</v>
      </c>
      <c r="AF476" s="16" t="n">
        <v>0</v>
      </c>
      <c r="AG476" s="21"/>
      <c r="AI476" s="2" t="s">
        <v>468</v>
      </c>
      <c r="AJ476" s="2" t="s">
        <v>59</v>
      </c>
      <c r="AK476" s="2" t="s">
        <v>56</v>
      </c>
      <c r="AL476" s="2" t="n">
        <v>0</v>
      </c>
      <c r="AM476" s="2" t="s">
        <v>57</v>
      </c>
      <c r="AN476" s="2" t="n">
        <v>1</v>
      </c>
      <c r="AO476" s="2" t="n">
        <v>21093.6</v>
      </c>
      <c r="AP476" s="21" t="n">
        <f aca="false">+AO476/1.16</f>
        <v>18184.1379310345</v>
      </c>
      <c r="AQ476" s="21" t="n">
        <f aca="false">+AP476*0.16</f>
        <v>2909.46206896552</v>
      </c>
      <c r="BJ476" s="16" t="n">
        <v>18184.1379310345</v>
      </c>
      <c r="BK476" s="15" t="s">
        <v>50</v>
      </c>
      <c r="BL476" s="16" t="n">
        <v>2909.46206896552</v>
      </c>
      <c r="BM476" s="14" t="s">
        <v>51</v>
      </c>
      <c r="BN476" s="19" t="n">
        <v>0.16</v>
      </c>
    </row>
    <row r="477" customFormat="false" ht="12.75" hidden="false" customHeight="true" outlineLevel="0" collapsed="false">
      <c r="A477" s="14"/>
      <c r="B477" s="14"/>
      <c r="C477" s="15"/>
      <c r="D477" s="15"/>
      <c r="E477" s="15"/>
      <c r="F477" s="15"/>
      <c r="G477" s="15"/>
      <c r="H477" s="14"/>
      <c r="I477" s="14"/>
      <c r="J477" s="14"/>
      <c r="K477" s="14"/>
      <c r="L477" s="17"/>
      <c r="M477" s="18" t="s">
        <v>48</v>
      </c>
      <c r="N477" s="18" t="s">
        <v>49</v>
      </c>
      <c r="O477" s="15" t="n">
        <v>1</v>
      </c>
      <c r="P477" s="14"/>
      <c r="Q477" s="14"/>
      <c r="R477" s="16" t="n">
        <v>131.206896551724</v>
      </c>
      <c r="S477" s="15" t="s">
        <v>50</v>
      </c>
      <c r="T477" s="16" t="n">
        <v>20.9931034482759</v>
      </c>
      <c r="U477" s="14" t="s">
        <v>51</v>
      </c>
      <c r="V477" s="19" t="n">
        <v>0.16</v>
      </c>
      <c r="W477" s="14" t="s">
        <v>469</v>
      </c>
      <c r="X477" s="14" t="s">
        <v>59</v>
      </c>
      <c r="Y477" s="14" t="s">
        <v>48</v>
      </c>
      <c r="Z477" s="15" t="n">
        <v>1</v>
      </c>
      <c r="AA477" s="14" t="n">
        <v>152.2</v>
      </c>
      <c r="AB477" s="14" t="s">
        <v>54</v>
      </c>
      <c r="AC477" s="20" t="n">
        <v>202519</v>
      </c>
      <c r="AD477" s="20" t="n">
        <v>1</v>
      </c>
      <c r="AE477" s="14" t="n">
        <v>152.2</v>
      </c>
      <c r="AF477" s="16" t="n">
        <v>0</v>
      </c>
      <c r="AG477" s="21"/>
      <c r="AI477" s="2" t="s">
        <v>469</v>
      </c>
      <c r="AJ477" s="2" t="s">
        <v>59</v>
      </c>
      <c r="AK477" s="2" t="s">
        <v>56</v>
      </c>
      <c r="AL477" s="2" t="n">
        <v>0</v>
      </c>
      <c r="AM477" s="2" t="s">
        <v>57</v>
      </c>
      <c r="AN477" s="2" t="n">
        <v>1</v>
      </c>
      <c r="AO477" s="2" t="n">
        <v>152.2</v>
      </c>
      <c r="AP477" s="21" t="n">
        <f aca="false">+AO477/1.16</f>
        <v>131.206896551724</v>
      </c>
      <c r="AQ477" s="21" t="n">
        <f aca="false">+AP477*0.16</f>
        <v>20.9931034482759</v>
      </c>
      <c r="BJ477" s="16" t="n">
        <v>131.206896551724</v>
      </c>
      <c r="BK477" s="15" t="s">
        <v>50</v>
      </c>
      <c r="BL477" s="16" t="n">
        <v>20.9931034482759</v>
      </c>
      <c r="BM477" s="14" t="s">
        <v>51</v>
      </c>
      <c r="BN477" s="19" t="n">
        <v>0.16</v>
      </c>
    </row>
    <row r="478" customFormat="false" ht="12.75" hidden="false" customHeight="true" outlineLevel="0" collapsed="false">
      <c r="A478" s="14"/>
      <c r="B478" s="14"/>
      <c r="C478" s="15"/>
      <c r="D478" s="15"/>
      <c r="E478" s="15"/>
      <c r="F478" s="15"/>
      <c r="G478" s="15"/>
      <c r="H478" s="14"/>
      <c r="I478" s="14"/>
      <c r="J478" s="14"/>
      <c r="K478" s="14"/>
      <c r="L478" s="17"/>
      <c r="M478" s="18" t="s">
        <v>48</v>
      </c>
      <c r="N478" s="18" t="s">
        <v>49</v>
      </c>
      <c r="O478" s="15" t="n">
        <v>1</v>
      </c>
      <c r="P478" s="14"/>
      <c r="Q478" s="14"/>
      <c r="R478" s="16" t="n">
        <v>24661.6982758621</v>
      </c>
      <c r="S478" s="15" t="s">
        <v>50</v>
      </c>
      <c r="T478" s="16" t="n">
        <v>3945.87172413793</v>
      </c>
      <c r="U478" s="14" t="s">
        <v>51</v>
      </c>
      <c r="V478" s="19" t="n">
        <v>0.16</v>
      </c>
      <c r="W478" s="14" t="s">
        <v>470</v>
      </c>
      <c r="X478" s="14" t="s">
        <v>59</v>
      </c>
      <c r="Y478" s="14" t="s">
        <v>48</v>
      </c>
      <c r="Z478" s="15" t="n">
        <v>1</v>
      </c>
      <c r="AA478" s="14" t="n">
        <v>28607.57</v>
      </c>
      <c r="AB478" s="14" t="s">
        <v>54</v>
      </c>
      <c r="AC478" s="20" t="n">
        <v>202520</v>
      </c>
      <c r="AD478" s="20" t="n">
        <v>1</v>
      </c>
      <c r="AE478" s="14" t="n">
        <v>28607.57</v>
      </c>
      <c r="AF478" s="16" t="n">
        <v>0</v>
      </c>
      <c r="AG478" s="21"/>
      <c r="AI478" s="2" t="s">
        <v>470</v>
      </c>
      <c r="AJ478" s="2" t="s">
        <v>59</v>
      </c>
      <c r="AK478" s="2" t="s">
        <v>56</v>
      </c>
      <c r="AL478" s="2" t="n">
        <v>0</v>
      </c>
      <c r="AM478" s="2" t="s">
        <v>57</v>
      </c>
      <c r="AN478" s="2" t="n">
        <v>1</v>
      </c>
      <c r="AO478" s="2" t="n">
        <v>28607.57</v>
      </c>
      <c r="AP478" s="21" t="n">
        <f aca="false">+AO478/1.16</f>
        <v>24661.6982758621</v>
      </c>
      <c r="AQ478" s="21" t="n">
        <f aca="false">+AP478*0.16</f>
        <v>3945.87172413793</v>
      </c>
      <c r="BJ478" s="16" t="n">
        <v>24661.6982758621</v>
      </c>
      <c r="BK478" s="15" t="s">
        <v>50</v>
      </c>
      <c r="BL478" s="16" t="n">
        <v>3945.87172413793</v>
      </c>
      <c r="BM478" s="14" t="s">
        <v>51</v>
      </c>
      <c r="BN478" s="19" t="n">
        <v>0.16</v>
      </c>
    </row>
    <row r="479" customFormat="false" ht="12.75" hidden="false" customHeight="true" outlineLevel="0" collapsed="false">
      <c r="A479" s="14"/>
      <c r="B479" s="14"/>
      <c r="C479" s="15"/>
      <c r="D479" s="15"/>
      <c r="E479" s="15"/>
      <c r="F479" s="15"/>
      <c r="G479" s="15"/>
      <c r="H479" s="14"/>
      <c r="I479" s="14"/>
      <c r="J479" s="14"/>
      <c r="K479" s="14"/>
      <c r="L479" s="17"/>
      <c r="M479" s="18" t="s">
        <v>48</v>
      </c>
      <c r="N479" s="18" t="s">
        <v>49</v>
      </c>
      <c r="O479" s="15" t="n">
        <v>1</v>
      </c>
      <c r="P479" s="14"/>
      <c r="Q479" s="14"/>
      <c r="R479" s="16" t="n">
        <v>27625.3017241379</v>
      </c>
      <c r="S479" s="15" t="s">
        <v>50</v>
      </c>
      <c r="T479" s="16" t="n">
        <v>4420.04827586207</v>
      </c>
      <c r="U479" s="14" t="s">
        <v>51</v>
      </c>
      <c r="V479" s="19" t="n">
        <v>0.16</v>
      </c>
      <c r="W479" s="14" t="s">
        <v>471</v>
      </c>
      <c r="X479" s="14" t="s">
        <v>59</v>
      </c>
      <c r="Y479" s="14" t="s">
        <v>48</v>
      </c>
      <c r="Z479" s="15" t="n">
        <v>1</v>
      </c>
      <c r="AA479" s="14" t="n">
        <v>32045.35</v>
      </c>
      <c r="AB479" s="14" t="s">
        <v>54</v>
      </c>
      <c r="AC479" s="20" t="n">
        <v>202521</v>
      </c>
      <c r="AD479" s="20" t="n">
        <v>1</v>
      </c>
      <c r="AE479" s="14" t="n">
        <v>32045.35</v>
      </c>
      <c r="AF479" s="16" t="n">
        <v>0</v>
      </c>
      <c r="AG479" s="21"/>
      <c r="AI479" s="2" t="s">
        <v>471</v>
      </c>
      <c r="AJ479" s="2" t="s">
        <v>59</v>
      </c>
      <c r="AK479" s="2" t="s">
        <v>56</v>
      </c>
      <c r="AL479" s="2" t="n">
        <v>0</v>
      </c>
      <c r="AM479" s="2" t="s">
        <v>57</v>
      </c>
      <c r="AN479" s="2" t="n">
        <v>1</v>
      </c>
      <c r="AO479" s="2" t="n">
        <v>32045.35</v>
      </c>
      <c r="AP479" s="21" t="n">
        <f aca="false">+AO479/1.16</f>
        <v>27625.3017241379</v>
      </c>
      <c r="AQ479" s="21" t="n">
        <f aca="false">+AP479*0.16</f>
        <v>4420.04827586207</v>
      </c>
      <c r="BJ479" s="16" t="n">
        <v>27625.3017241379</v>
      </c>
      <c r="BK479" s="15" t="s">
        <v>50</v>
      </c>
      <c r="BL479" s="16" t="n">
        <v>4420.04827586207</v>
      </c>
      <c r="BM479" s="14" t="s">
        <v>51</v>
      </c>
      <c r="BN479" s="19" t="n">
        <v>0.16</v>
      </c>
    </row>
    <row r="480" customFormat="false" ht="12.75" hidden="false" customHeight="true" outlineLevel="0" collapsed="false">
      <c r="A480" s="14"/>
      <c r="B480" s="14"/>
      <c r="C480" s="15"/>
      <c r="D480" s="15"/>
      <c r="E480" s="15"/>
      <c r="F480" s="15"/>
      <c r="G480" s="15"/>
      <c r="H480" s="14"/>
      <c r="I480" s="14"/>
      <c r="J480" s="14"/>
      <c r="K480" s="14"/>
      <c r="L480" s="17"/>
      <c r="M480" s="18" t="s">
        <v>48</v>
      </c>
      <c r="N480" s="18" t="s">
        <v>49</v>
      </c>
      <c r="O480" s="15" t="n">
        <v>1</v>
      </c>
      <c r="P480" s="14"/>
      <c r="Q480" s="14"/>
      <c r="R480" s="16" t="n">
        <v>711.379310344828</v>
      </c>
      <c r="S480" s="15" t="s">
        <v>50</v>
      </c>
      <c r="T480" s="16" t="n">
        <v>113.820689655172</v>
      </c>
      <c r="U480" s="14" t="s">
        <v>51</v>
      </c>
      <c r="V480" s="19" t="n">
        <v>0.16</v>
      </c>
      <c r="W480" s="14" t="s">
        <v>472</v>
      </c>
      <c r="X480" s="14" t="s">
        <v>59</v>
      </c>
      <c r="Y480" s="14" t="s">
        <v>48</v>
      </c>
      <c r="Z480" s="15" t="n">
        <v>1</v>
      </c>
      <c r="AA480" s="14" t="n">
        <v>825.2</v>
      </c>
      <c r="AB480" s="14" t="s">
        <v>54</v>
      </c>
      <c r="AC480" s="20" t="n">
        <v>202576</v>
      </c>
      <c r="AD480" s="20" t="n">
        <v>1</v>
      </c>
      <c r="AE480" s="14" t="n">
        <v>825.2</v>
      </c>
      <c r="AF480" s="16" t="n">
        <v>0</v>
      </c>
      <c r="AG480" s="21"/>
      <c r="AI480" s="2" t="s">
        <v>472</v>
      </c>
      <c r="AJ480" s="2" t="s">
        <v>59</v>
      </c>
      <c r="AK480" s="2" t="s">
        <v>56</v>
      </c>
      <c r="AL480" s="2" t="n">
        <v>0</v>
      </c>
      <c r="AM480" s="2" t="s">
        <v>57</v>
      </c>
      <c r="AN480" s="2" t="n">
        <v>1</v>
      </c>
      <c r="AO480" s="2" t="n">
        <v>825.2</v>
      </c>
      <c r="AP480" s="21" t="n">
        <f aca="false">+AO480/1.16</f>
        <v>711.379310344828</v>
      </c>
      <c r="AQ480" s="21" t="n">
        <f aca="false">+AP480*0.16</f>
        <v>113.820689655172</v>
      </c>
      <c r="BJ480" s="16" t="n">
        <v>711.379310344828</v>
      </c>
      <c r="BK480" s="15" t="s">
        <v>50</v>
      </c>
      <c r="BL480" s="16" t="n">
        <v>113.820689655172</v>
      </c>
      <c r="BM480" s="14" t="s">
        <v>51</v>
      </c>
      <c r="BN480" s="19" t="n">
        <v>0.16</v>
      </c>
    </row>
    <row r="481" customFormat="false" ht="12.75" hidden="false" customHeight="true" outlineLevel="0" collapsed="false">
      <c r="A481" s="14"/>
      <c r="B481" s="14"/>
      <c r="C481" s="15"/>
      <c r="D481" s="15"/>
      <c r="E481" s="15"/>
      <c r="F481" s="15"/>
      <c r="G481" s="15"/>
      <c r="H481" s="14"/>
      <c r="I481" s="14"/>
      <c r="J481" s="14"/>
      <c r="K481" s="14"/>
      <c r="L481" s="17"/>
      <c r="M481" s="18" t="s">
        <v>48</v>
      </c>
      <c r="N481" s="18" t="s">
        <v>49</v>
      </c>
      <c r="O481" s="15" t="n">
        <v>1</v>
      </c>
      <c r="P481" s="14"/>
      <c r="Q481" s="14"/>
      <c r="R481" s="16" t="n">
        <v>3427.43103448276</v>
      </c>
      <c r="S481" s="15" t="s">
        <v>50</v>
      </c>
      <c r="T481" s="16" t="n">
        <v>548.388965517241</v>
      </c>
      <c r="U481" s="14" t="s">
        <v>51</v>
      </c>
      <c r="V481" s="19" t="n">
        <v>0.16</v>
      </c>
      <c r="W481" s="14" t="s">
        <v>473</v>
      </c>
      <c r="X481" s="14" t="s">
        <v>59</v>
      </c>
      <c r="Y481" s="14" t="s">
        <v>48</v>
      </c>
      <c r="Z481" s="15" t="n">
        <v>1</v>
      </c>
      <c r="AA481" s="14" t="n">
        <v>3975.82</v>
      </c>
      <c r="AB481" s="14" t="s">
        <v>54</v>
      </c>
      <c r="AC481" s="20" t="n">
        <v>202579</v>
      </c>
      <c r="AD481" s="20" t="n">
        <v>1</v>
      </c>
      <c r="AE481" s="14" t="n">
        <v>3975.82</v>
      </c>
      <c r="AF481" s="16" t="n">
        <v>0</v>
      </c>
      <c r="AG481" s="21"/>
      <c r="AI481" s="2" t="s">
        <v>473</v>
      </c>
      <c r="AJ481" s="2" t="s">
        <v>59</v>
      </c>
      <c r="AK481" s="2" t="s">
        <v>56</v>
      </c>
      <c r="AL481" s="2" t="n">
        <v>0</v>
      </c>
      <c r="AM481" s="2" t="s">
        <v>57</v>
      </c>
      <c r="AN481" s="2" t="n">
        <v>1</v>
      </c>
      <c r="AO481" s="2" t="n">
        <v>3975.82</v>
      </c>
      <c r="AP481" s="21" t="n">
        <f aca="false">+AO481/1.16</f>
        <v>3427.43103448276</v>
      </c>
      <c r="AQ481" s="21" t="n">
        <f aca="false">+AP481*0.16</f>
        <v>548.388965517241</v>
      </c>
      <c r="BJ481" s="16" t="n">
        <v>3427.43103448276</v>
      </c>
      <c r="BK481" s="15" t="s">
        <v>50</v>
      </c>
      <c r="BL481" s="16" t="n">
        <v>548.388965517241</v>
      </c>
      <c r="BM481" s="14" t="s">
        <v>51</v>
      </c>
      <c r="BN481" s="19" t="n">
        <v>0.16</v>
      </c>
    </row>
    <row r="482" customFormat="false" ht="12.75" hidden="false" customHeight="true" outlineLevel="0" collapsed="false">
      <c r="A482" s="14"/>
      <c r="B482" s="14"/>
      <c r="C482" s="15"/>
      <c r="D482" s="15"/>
      <c r="E482" s="15"/>
      <c r="F482" s="15"/>
      <c r="G482" s="15"/>
      <c r="H482" s="14"/>
      <c r="I482" s="14"/>
      <c r="J482" s="14"/>
      <c r="K482" s="14"/>
      <c r="L482" s="17"/>
      <c r="M482" s="18" t="s">
        <v>48</v>
      </c>
      <c r="N482" s="18" t="s">
        <v>49</v>
      </c>
      <c r="O482" s="15" t="n">
        <v>1</v>
      </c>
      <c r="P482" s="14"/>
      <c r="Q482" s="14"/>
      <c r="R482" s="16" t="n">
        <v>18146.8189655172</v>
      </c>
      <c r="S482" s="15" t="s">
        <v>50</v>
      </c>
      <c r="T482" s="16" t="n">
        <v>2903.49103448276</v>
      </c>
      <c r="U482" s="14" t="s">
        <v>51</v>
      </c>
      <c r="V482" s="19" t="n">
        <v>0.16</v>
      </c>
      <c r="W482" s="14" t="s">
        <v>474</v>
      </c>
      <c r="X482" s="14" t="s">
        <v>59</v>
      </c>
      <c r="Y482" s="14" t="s">
        <v>48</v>
      </c>
      <c r="Z482" s="15" t="n">
        <v>1</v>
      </c>
      <c r="AA482" s="14" t="n">
        <v>21050.31</v>
      </c>
      <c r="AB482" s="14" t="s">
        <v>54</v>
      </c>
      <c r="AC482" s="20" t="n">
        <v>202676</v>
      </c>
      <c r="AD482" s="20" t="n">
        <v>1</v>
      </c>
      <c r="AE482" s="14" t="n">
        <v>21050.31</v>
      </c>
      <c r="AF482" s="16" t="n">
        <v>0</v>
      </c>
      <c r="AG482" s="21"/>
      <c r="AI482" s="2" t="s">
        <v>474</v>
      </c>
      <c r="AJ482" s="2" t="s">
        <v>59</v>
      </c>
      <c r="AK482" s="2" t="s">
        <v>56</v>
      </c>
      <c r="AL482" s="2" t="n">
        <v>0</v>
      </c>
      <c r="AM482" s="2" t="s">
        <v>57</v>
      </c>
      <c r="AN482" s="2" t="n">
        <v>1</v>
      </c>
      <c r="AO482" s="2" t="n">
        <v>21050.31</v>
      </c>
      <c r="AP482" s="21" t="n">
        <f aca="false">+AO482/1.16</f>
        <v>18146.8189655172</v>
      </c>
      <c r="AQ482" s="21" t="n">
        <f aca="false">+AP482*0.16</f>
        <v>2903.49103448276</v>
      </c>
      <c r="BJ482" s="16" t="n">
        <v>18146.8189655172</v>
      </c>
      <c r="BK482" s="15" t="s">
        <v>50</v>
      </c>
      <c r="BL482" s="16" t="n">
        <v>2903.49103448276</v>
      </c>
      <c r="BM482" s="14" t="s">
        <v>51</v>
      </c>
      <c r="BN482" s="19" t="n">
        <v>0.16</v>
      </c>
    </row>
    <row r="483" customFormat="false" ht="12.75" hidden="false" customHeight="true" outlineLevel="0" collapsed="false">
      <c r="A483" s="14"/>
      <c r="B483" s="14"/>
      <c r="C483" s="15"/>
      <c r="D483" s="15"/>
      <c r="E483" s="15"/>
      <c r="F483" s="15"/>
      <c r="G483" s="15"/>
      <c r="H483" s="14"/>
      <c r="I483" s="14"/>
      <c r="J483" s="14"/>
      <c r="K483" s="14"/>
      <c r="L483" s="17"/>
      <c r="M483" s="18" t="s">
        <v>48</v>
      </c>
      <c r="N483" s="18" t="s">
        <v>49</v>
      </c>
      <c r="O483" s="15" t="n">
        <v>1</v>
      </c>
      <c r="P483" s="14"/>
      <c r="Q483" s="14"/>
      <c r="R483" s="16" t="n">
        <v>5717.70689655173</v>
      </c>
      <c r="S483" s="15" t="s">
        <v>50</v>
      </c>
      <c r="T483" s="16" t="n">
        <v>914.833103448276</v>
      </c>
      <c r="U483" s="14" t="s">
        <v>51</v>
      </c>
      <c r="V483" s="19" t="n">
        <v>0.16</v>
      </c>
      <c r="W483" s="14" t="s">
        <v>475</v>
      </c>
      <c r="X483" s="14" t="s">
        <v>59</v>
      </c>
      <c r="Y483" s="14" t="s">
        <v>48</v>
      </c>
      <c r="Z483" s="15" t="n">
        <v>1</v>
      </c>
      <c r="AA483" s="14" t="n">
        <v>6632.54</v>
      </c>
      <c r="AB483" s="14" t="s">
        <v>54</v>
      </c>
      <c r="AC483" s="20" t="n">
        <v>202690</v>
      </c>
      <c r="AD483" s="20" t="n">
        <v>1</v>
      </c>
      <c r="AE483" s="14" t="n">
        <v>6632.54</v>
      </c>
      <c r="AF483" s="16" t="n">
        <v>0</v>
      </c>
      <c r="AG483" s="21"/>
      <c r="AI483" s="2" t="s">
        <v>475</v>
      </c>
      <c r="AJ483" s="2" t="s">
        <v>59</v>
      </c>
      <c r="AK483" s="2" t="s">
        <v>56</v>
      </c>
      <c r="AL483" s="2" t="n">
        <v>0</v>
      </c>
      <c r="AM483" s="2" t="s">
        <v>57</v>
      </c>
      <c r="AN483" s="2" t="n">
        <v>1</v>
      </c>
      <c r="AO483" s="2" t="n">
        <v>6632.54</v>
      </c>
      <c r="AP483" s="21" t="n">
        <f aca="false">+AO483/1.16</f>
        <v>5717.70689655173</v>
      </c>
      <c r="AQ483" s="21" t="n">
        <f aca="false">+AP483*0.16</f>
        <v>914.833103448276</v>
      </c>
      <c r="BJ483" s="16" t="n">
        <v>5717.70689655173</v>
      </c>
      <c r="BK483" s="15" t="s">
        <v>50</v>
      </c>
      <c r="BL483" s="16" t="n">
        <v>914.833103448276</v>
      </c>
      <c r="BM483" s="14" t="s">
        <v>51</v>
      </c>
      <c r="BN483" s="19" t="n">
        <v>0.16</v>
      </c>
    </row>
    <row r="484" customFormat="false" ht="12.75" hidden="false" customHeight="true" outlineLevel="0" collapsed="false">
      <c r="A484" s="14"/>
      <c r="B484" s="14"/>
      <c r="C484" s="15"/>
      <c r="D484" s="15"/>
      <c r="E484" s="15"/>
      <c r="F484" s="15"/>
      <c r="G484" s="15"/>
      <c r="H484" s="14"/>
      <c r="I484" s="14"/>
      <c r="J484" s="14"/>
      <c r="K484" s="14"/>
      <c r="L484" s="17"/>
      <c r="M484" s="18" t="s">
        <v>48</v>
      </c>
      <c r="N484" s="18" t="s">
        <v>49</v>
      </c>
      <c r="O484" s="15" t="n">
        <v>1</v>
      </c>
      <c r="P484" s="14"/>
      <c r="Q484" s="14"/>
      <c r="R484" s="16" t="n">
        <v>504.198275862069</v>
      </c>
      <c r="S484" s="15" t="s">
        <v>50</v>
      </c>
      <c r="T484" s="16" t="n">
        <v>80.671724137931</v>
      </c>
      <c r="U484" s="14" t="s">
        <v>51</v>
      </c>
      <c r="V484" s="19" t="n">
        <v>0.16</v>
      </c>
      <c r="W484" s="14" t="s">
        <v>476</v>
      </c>
      <c r="X484" s="14" t="s">
        <v>59</v>
      </c>
      <c r="Y484" s="14" t="s">
        <v>48</v>
      </c>
      <c r="Z484" s="15" t="n">
        <v>1</v>
      </c>
      <c r="AA484" s="14" t="n">
        <v>584.87</v>
      </c>
      <c r="AB484" s="14" t="s">
        <v>54</v>
      </c>
      <c r="AC484" s="20" t="n">
        <v>202691</v>
      </c>
      <c r="AD484" s="20" t="n">
        <v>1</v>
      </c>
      <c r="AE484" s="14" t="n">
        <v>584.87</v>
      </c>
      <c r="AF484" s="16" t="n">
        <v>0</v>
      </c>
      <c r="AG484" s="21"/>
      <c r="AI484" s="2" t="s">
        <v>476</v>
      </c>
      <c r="AJ484" s="2" t="s">
        <v>59</v>
      </c>
      <c r="AK484" s="2" t="s">
        <v>56</v>
      </c>
      <c r="AL484" s="2" t="n">
        <v>0</v>
      </c>
      <c r="AM484" s="2" t="s">
        <v>57</v>
      </c>
      <c r="AN484" s="2" t="n">
        <v>1</v>
      </c>
      <c r="AO484" s="2" t="n">
        <v>584.87</v>
      </c>
      <c r="AP484" s="21" t="n">
        <f aca="false">+AO484/1.16</f>
        <v>504.198275862069</v>
      </c>
      <c r="AQ484" s="21" t="n">
        <f aca="false">+AP484*0.16</f>
        <v>80.671724137931</v>
      </c>
      <c r="BJ484" s="16" t="n">
        <v>504.198275862069</v>
      </c>
      <c r="BK484" s="15" t="s">
        <v>50</v>
      </c>
      <c r="BL484" s="16" t="n">
        <v>80.671724137931</v>
      </c>
      <c r="BM484" s="14" t="s">
        <v>51</v>
      </c>
      <c r="BN484" s="19" t="n">
        <v>0.16</v>
      </c>
    </row>
    <row r="485" customFormat="false" ht="12.75" hidden="false" customHeight="true" outlineLevel="0" collapsed="false">
      <c r="A485" s="14"/>
      <c r="B485" s="14"/>
      <c r="C485" s="15"/>
      <c r="D485" s="15"/>
      <c r="E485" s="15"/>
      <c r="F485" s="15"/>
      <c r="G485" s="15"/>
      <c r="H485" s="14"/>
      <c r="I485" s="14"/>
      <c r="J485" s="14"/>
      <c r="K485" s="14"/>
      <c r="L485" s="17"/>
      <c r="M485" s="18" t="s">
        <v>48</v>
      </c>
      <c r="N485" s="18" t="s">
        <v>49</v>
      </c>
      <c r="O485" s="15" t="n">
        <v>1</v>
      </c>
      <c r="P485" s="14"/>
      <c r="Q485" s="14"/>
      <c r="R485" s="16" t="n">
        <v>10419.3103448276</v>
      </c>
      <c r="S485" s="15" t="s">
        <v>50</v>
      </c>
      <c r="T485" s="16" t="n">
        <v>1667.08965517241</v>
      </c>
      <c r="U485" s="14" t="s">
        <v>51</v>
      </c>
      <c r="V485" s="19" t="n">
        <v>0.16</v>
      </c>
      <c r="W485" s="14" t="s">
        <v>477</v>
      </c>
      <c r="X485" s="14" t="s">
        <v>59</v>
      </c>
      <c r="Y485" s="14" t="s">
        <v>48</v>
      </c>
      <c r="Z485" s="15" t="n">
        <v>1</v>
      </c>
      <c r="AA485" s="14" t="n">
        <v>12086.4</v>
      </c>
      <c r="AB485" s="14" t="s">
        <v>54</v>
      </c>
      <c r="AC485" s="20" t="n">
        <v>202695</v>
      </c>
      <c r="AD485" s="20" t="n">
        <v>1</v>
      </c>
      <c r="AE485" s="14" t="n">
        <v>12086.4</v>
      </c>
      <c r="AF485" s="16" t="n">
        <v>0</v>
      </c>
      <c r="AG485" s="21"/>
      <c r="AI485" s="2" t="s">
        <v>477</v>
      </c>
      <c r="AJ485" s="2" t="s">
        <v>59</v>
      </c>
      <c r="AK485" s="2" t="s">
        <v>56</v>
      </c>
      <c r="AL485" s="2" t="n">
        <v>0</v>
      </c>
      <c r="AM485" s="2" t="s">
        <v>57</v>
      </c>
      <c r="AN485" s="2" t="n">
        <v>1</v>
      </c>
      <c r="AO485" s="2" t="n">
        <v>12086.4</v>
      </c>
      <c r="AP485" s="21" t="n">
        <f aca="false">+AO485/1.16</f>
        <v>10419.3103448276</v>
      </c>
      <c r="AQ485" s="21" t="n">
        <f aca="false">+AP485*0.16</f>
        <v>1667.08965517241</v>
      </c>
      <c r="BJ485" s="16" t="n">
        <v>10419.3103448276</v>
      </c>
      <c r="BK485" s="15" t="s">
        <v>50</v>
      </c>
      <c r="BL485" s="16" t="n">
        <v>1667.08965517241</v>
      </c>
      <c r="BM485" s="14" t="s">
        <v>51</v>
      </c>
      <c r="BN485" s="19" t="n">
        <v>0.16</v>
      </c>
    </row>
    <row r="486" customFormat="false" ht="12.75" hidden="false" customHeight="true" outlineLevel="0" collapsed="false">
      <c r="A486" s="14"/>
      <c r="B486" s="14"/>
      <c r="C486" s="15"/>
      <c r="D486" s="15"/>
      <c r="E486" s="15"/>
      <c r="F486" s="15"/>
      <c r="G486" s="15"/>
      <c r="H486" s="14"/>
      <c r="I486" s="14"/>
      <c r="J486" s="14"/>
      <c r="K486" s="14"/>
      <c r="L486" s="17"/>
      <c r="M486" s="18" t="s">
        <v>48</v>
      </c>
      <c r="N486" s="18" t="s">
        <v>49</v>
      </c>
      <c r="O486" s="15" t="n">
        <v>1</v>
      </c>
      <c r="P486" s="14"/>
      <c r="Q486" s="14"/>
      <c r="R486" s="16" t="n">
        <v>7348.31896551724</v>
      </c>
      <c r="S486" s="15" t="s">
        <v>50</v>
      </c>
      <c r="T486" s="16" t="n">
        <v>1175.73103448276</v>
      </c>
      <c r="U486" s="14" t="s">
        <v>51</v>
      </c>
      <c r="V486" s="19" t="n">
        <v>0.16</v>
      </c>
      <c r="W486" s="14" t="s">
        <v>478</v>
      </c>
      <c r="X486" s="14" t="s">
        <v>59</v>
      </c>
      <c r="Y486" s="14" t="s">
        <v>48</v>
      </c>
      <c r="Z486" s="15" t="n">
        <v>1</v>
      </c>
      <c r="AA486" s="14" t="n">
        <v>8524.05</v>
      </c>
      <c r="AB486" s="14" t="s">
        <v>54</v>
      </c>
      <c r="AC486" s="20" t="n">
        <v>202738</v>
      </c>
      <c r="AD486" s="20" t="n">
        <v>1</v>
      </c>
      <c r="AE486" s="14" t="n">
        <v>8524.05</v>
      </c>
      <c r="AF486" s="16" t="n">
        <v>0</v>
      </c>
      <c r="AG486" s="21"/>
      <c r="AI486" s="2" t="s">
        <v>478</v>
      </c>
      <c r="AJ486" s="2" t="s">
        <v>59</v>
      </c>
      <c r="AK486" s="2" t="s">
        <v>56</v>
      </c>
      <c r="AL486" s="2" t="n">
        <v>0</v>
      </c>
      <c r="AM486" s="2" t="s">
        <v>57</v>
      </c>
      <c r="AN486" s="2" t="n">
        <v>1</v>
      </c>
      <c r="AO486" s="2" t="n">
        <v>8524.05</v>
      </c>
      <c r="AP486" s="21" t="n">
        <f aca="false">+AO486/1.16</f>
        <v>7348.31896551724</v>
      </c>
      <c r="AQ486" s="21" t="n">
        <f aca="false">+AP486*0.16</f>
        <v>1175.73103448276</v>
      </c>
      <c r="BJ486" s="16" t="n">
        <v>7348.31896551724</v>
      </c>
      <c r="BK486" s="15" t="s">
        <v>50</v>
      </c>
      <c r="BL486" s="16" t="n">
        <v>1175.73103448276</v>
      </c>
      <c r="BM486" s="14" t="s">
        <v>51</v>
      </c>
      <c r="BN486" s="19" t="n">
        <v>0.16</v>
      </c>
    </row>
    <row r="487" customFormat="false" ht="12.75" hidden="false" customHeight="true" outlineLevel="0" collapsed="false">
      <c r="A487" s="14"/>
      <c r="B487" s="14"/>
      <c r="C487" s="15"/>
      <c r="D487" s="15"/>
      <c r="E487" s="15"/>
      <c r="F487" s="15"/>
      <c r="G487" s="15"/>
      <c r="H487" s="14"/>
      <c r="I487" s="14"/>
      <c r="J487" s="14"/>
      <c r="K487" s="14"/>
      <c r="L487" s="17"/>
      <c r="M487" s="18" t="s">
        <v>48</v>
      </c>
      <c r="N487" s="18" t="s">
        <v>49</v>
      </c>
      <c r="O487" s="15" t="n">
        <v>1</v>
      </c>
      <c r="P487" s="14"/>
      <c r="Q487" s="14"/>
      <c r="R487" s="16" t="n">
        <v>4367.24137931035</v>
      </c>
      <c r="S487" s="15" t="s">
        <v>50</v>
      </c>
      <c r="T487" s="16" t="n">
        <v>698.758620689655</v>
      </c>
      <c r="U487" s="14" t="s">
        <v>51</v>
      </c>
      <c r="V487" s="19" t="n">
        <v>0.16</v>
      </c>
      <c r="W487" s="14" t="s">
        <v>479</v>
      </c>
      <c r="X487" s="14" t="s">
        <v>59</v>
      </c>
      <c r="Y487" s="14" t="s">
        <v>48</v>
      </c>
      <c r="Z487" s="15" t="n">
        <v>1</v>
      </c>
      <c r="AA487" s="14" t="n">
        <v>5066</v>
      </c>
      <c r="AB487" s="14" t="s">
        <v>54</v>
      </c>
      <c r="AC487" s="20" t="n">
        <v>202815</v>
      </c>
      <c r="AD487" s="20" t="n">
        <v>1</v>
      </c>
      <c r="AE487" s="14" t="n">
        <v>5066</v>
      </c>
      <c r="AF487" s="16" t="n">
        <v>0</v>
      </c>
      <c r="AG487" s="21"/>
      <c r="AI487" s="2" t="s">
        <v>479</v>
      </c>
      <c r="AJ487" s="2" t="s">
        <v>59</v>
      </c>
      <c r="AK487" s="2" t="s">
        <v>56</v>
      </c>
      <c r="AL487" s="2" t="n">
        <v>0</v>
      </c>
      <c r="AM487" s="2" t="s">
        <v>57</v>
      </c>
      <c r="AN487" s="2" t="n">
        <v>1</v>
      </c>
      <c r="AO487" s="2" t="n">
        <v>5066</v>
      </c>
      <c r="AP487" s="21" t="n">
        <f aca="false">+AO487/1.16</f>
        <v>4367.24137931035</v>
      </c>
      <c r="AQ487" s="21" t="n">
        <f aca="false">+AP487*0.16</f>
        <v>698.758620689655</v>
      </c>
      <c r="BJ487" s="16" t="n">
        <v>4367.24137931035</v>
      </c>
      <c r="BK487" s="15" t="s">
        <v>50</v>
      </c>
      <c r="BL487" s="16" t="n">
        <v>698.758620689655</v>
      </c>
      <c r="BM487" s="14" t="s">
        <v>51</v>
      </c>
      <c r="BN487" s="19" t="n">
        <v>0.16</v>
      </c>
    </row>
    <row r="488" customFormat="false" ht="12.75" hidden="false" customHeight="true" outlineLevel="0" collapsed="false">
      <c r="A488" s="14"/>
      <c r="B488" s="14"/>
      <c r="C488" s="15"/>
      <c r="D488" s="15"/>
      <c r="E488" s="15"/>
      <c r="F488" s="15"/>
      <c r="G488" s="15"/>
      <c r="H488" s="14"/>
      <c r="I488" s="14"/>
      <c r="J488" s="14"/>
      <c r="K488" s="14"/>
      <c r="L488" s="17"/>
      <c r="M488" s="18" t="s">
        <v>48</v>
      </c>
      <c r="N488" s="18" t="s">
        <v>49</v>
      </c>
      <c r="O488" s="15" t="n">
        <v>1</v>
      </c>
      <c r="P488" s="14"/>
      <c r="Q488" s="14"/>
      <c r="R488" s="16" t="n">
        <v>287.387931034483</v>
      </c>
      <c r="S488" s="15" t="s">
        <v>50</v>
      </c>
      <c r="T488" s="16" t="n">
        <v>45.9820689655172</v>
      </c>
      <c r="U488" s="14" t="s">
        <v>51</v>
      </c>
      <c r="V488" s="19" t="n">
        <v>0.16</v>
      </c>
      <c r="W488" s="14" t="s">
        <v>480</v>
      </c>
      <c r="X488" s="14" t="s">
        <v>59</v>
      </c>
      <c r="Y488" s="14" t="s">
        <v>48</v>
      </c>
      <c r="Z488" s="15" t="n">
        <v>1</v>
      </c>
      <c r="AA488" s="14" t="n">
        <v>333.37</v>
      </c>
      <c r="AB488" s="14" t="s">
        <v>54</v>
      </c>
      <c r="AC488" s="20" t="n">
        <v>203838</v>
      </c>
      <c r="AD488" s="20" t="n">
        <v>1</v>
      </c>
      <c r="AE488" s="14" t="n">
        <v>333.37</v>
      </c>
      <c r="AF488" s="16" t="n">
        <v>0</v>
      </c>
      <c r="AG488" s="21"/>
      <c r="AI488" s="2" t="s">
        <v>480</v>
      </c>
      <c r="AJ488" s="2" t="s">
        <v>59</v>
      </c>
      <c r="AK488" s="2" t="s">
        <v>56</v>
      </c>
      <c r="AL488" s="2" t="n">
        <v>0</v>
      </c>
      <c r="AM488" s="2" t="s">
        <v>57</v>
      </c>
      <c r="AN488" s="2" t="n">
        <v>1</v>
      </c>
      <c r="AO488" s="2" t="n">
        <v>333.37</v>
      </c>
      <c r="AP488" s="21" t="n">
        <f aca="false">+AO488/1.16</f>
        <v>287.387931034483</v>
      </c>
      <c r="AQ488" s="21" t="n">
        <f aca="false">+AP488*0.16</f>
        <v>45.9820689655172</v>
      </c>
      <c r="BJ488" s="16" t="n">
        <v>287.387931034483</v>
      </c>
      <c r="BK488" s="15" t="s">
        <v>50</v>
      </c>
      <c r="BL488" s="16" t="n">
        <v>45.9820689655172</v>
      </c>
      <c r="BM488" s="14" t="s">
        <v>51</v>
      </c>
      <c r="BN488" s="19" t="n">
        <v>0.16</v>
      </c>
    </row>
    <row r="489" customFormat="false" ht="12.75" hidden="false" customHeight="true" outlineLevel="0" collapsed="false">
      <c r="A489" s="14"/>
      <c r="B489" s="14"/>
      <c r="C489" s="15"/>
      <c r="D489" s="15"/>
      <c r="E489" s="15"/>
      <c r="F489" s="15"/>
      <c r="G489" s="15"/>
      <c r="H489" s="14"/>
      <c r="I489" s="14"/>
      <c r="J489" s="14"/>
      <c r="K489" s="14"/>
      <c r="L489" s="17"/>
      <c r="M489" s="18" t="s">
        <v>48</v>
      </c>
      <c r="N489" s="18" t="s">
        <v>49</v>
      </c>
      <c r="O489" s="15" t="n">
        <v>1</v>
      </c>
      <c r="P489" s="14"/>
      <c r="Q489" s="14"/>
      <c r="R489" s="16" t="n">
        <v>12241.1034482759</v>
      </c>
      <c r="S489" s="15" t="s">
        <v>50</v>
      </c>
      <c r="T489" s="16" t="n">
        <v>1958.57655172414</v>
      </c>
      <c r="U489" s="14" t="s">
        <v>51</v>
      </c>
      <c r="V489" s="19" t="n">
        <v>0.16</v>
      </c>
      <c r="W489" s="14" t="s">
        <v>481</v>
      </c>
      <c r="X489" s="14" t="s">
        <v>59</v>
      </c>
      <c r="Y489" s="14" t="s">
        <v>48</v>
      </c>
      <c r="Z489" s="15" t="n">
        <v>1</v>
      </c>
      <c r="AA489" s="14" t="n">
        <v>14199.68</v>
      </c>
      <c r="AB489" s="14" t="s">
        <v>54</v>
      </c>
      <c r="AC489" s="20" t="n">
        <v>205505</v>
      </c>
      <c r="AD489" s="20" t="n">
        <v>1</v>
      </c>
      <c r="AE489" s="14" t="n">
        <v>14199.68</v>
      </c>
      <c r="AF489" s="16" t="n">
        <v>0</v>
      </c>
      <c r="AG489" s="21"/>
      <c r="AI489" s="2" t="s">
        <v>481</v>
      </c>
      <c r="AJ489" s="2" t="s">
        <v>59</v>
      </c>
      <c r="AK489" s="2" t="s">
        <v>56</v>
      </c>
      <c r="AL489" s="2" t="n">
        <v>0</v>
      </c>
      <c r="AM489" s="2" t="s">
        <v>57</v>
      </c>
      <c r="AN489" s="2" t="n">
        <v>1</v>
      </c>
      <c r="AO489" s="2" t="n">
        <v>14199.68</v>
      </c>
      <c r="AP489" s="21" t="n">
        <f aca="false">+AO489/1.16</f>
        <v>12241.1034482759</v>
      </c>
      <c r="AQ489" s="21" t="n">
        <f aca="false">+AP489*0.16</f>
        <v>1958.57655172414</v>
      </c>
      <c r="BJ489" s="16" t="n">
        <v>12241.1034482759</v>
      </c>
      <c r="BK489" s="15" t="s">
        <v>50</v>
      </c>
      <c r="BL489" s="16" t="n">
        <v>1958.57655172414</v>
      </c>
      <c r="BM489" s="14" t="s">
        <v>51</v>
      </c>
      <c r="BN489" s="19" t="n">
        <v>0.16</v>
      </c>
    </row>
    <row r="490" customFormat="false" ht="12.75" hidden="false" customHeight="true" outlineLevel="0" collapsed="false">
      <c r="A490" s="14"/>
      <c r="B490" s="14"/>
      <c r="C490" s="15"/>
      <c r="D490" s="15"/>
      <c r="E490" s="15"/>
      <c r="F490" s="15"/>
      <c r="G490" s="15"/>
      <c r="H490" s="14"/>
      <c r="I490" s="14"/>
      <c r="J490" s="14"/>
      <c r="K490" s="14"/>
      <c r="L490" s="17"/>
      <c r="M490" s="18" t="s">
        <v>48</v>
      </c>
      <c r="N490" s="18" t="s">
        <v>49</v>
      </c>
      <c r="O490" s="15" t="n">
        <v>1</v>
      </c>
      <c r="P490" s="14"/>
      <c r="Q490" s="14"/>
      <c r="R490" s="16" t="n">
        <v>10556.5</v>
      </c>
      <c r="S490" s="15" t="s">
        <v>50</v>
      </c>
      <c r="T490" s="16" t="n">
        <v>1689.04</v>
      </c>
      <c r="U490" s="14" t="s">
        <v>51</v>
      </c>
      <c r="V490" s="19" t="n">
        <v>0.16</v>
      </c>
      <c r="W490" s="14" t="s">
        <v>482</v>
      </c>
      <c r="X490" s="14" t="s">
        <v>59</v>
      </c>
      <c r="Y490" s="14" t="s">
        <v>48</v>
      </c>
      <c r="Z490" s="15" t="n">
        <v>1</v>
      </c>
      <c r="AA490" s="14" t="n">
        <v>12245.54</v>
      </c>
      <c r="AB490" s="14" t="s">
        <v>54</v>
      </c>
      <c r="AC490" s="20" t="n">
        <v>205524</v>
      </c>
      <c r="AD490" s="20" t="n">
        <v>1</v>
      </c>
      <c r="AE490" s="14" t="n">
        <v>12245.54</v>
      </c>
      <c r="AF490" s="16" t="n">
        <v>0</v>
      </c>
      <c r="AG490" s="21"/>
      <c r="AI490" s="2" t="s">
        <v>482</v>
      </c>
      <c r="AJ490" s="2" t="s">
        <v>59</v>
      </c>
      <c r="AK490" s="2" t="s">
        <v>56</v>
      </c>
      <c r="AL490" s="2" t="n">
        <v>0</v>
      </c>
      <c r="AM490" s="2" t="s">
        <v>57</v>
      </c>
      <c r="AN490" s="2" t="n">
        <v>1</v>
      </c>
      <c r="AO490" s="2" t="n">
        <v>12245.54</v>
      </c>
      <c r="AP490" s="21" t="n">
        <f aca="false">+AO490/1.16</f>
        <v>10556.5</v>
      </c>
      <c r="AQ490" s="21" t="n">
        <f aca="false">+AP490*0.16</f>
        <v>1689.04</v>
      </c>
      <c r="BJ490" s="16" t="n">
        <v>10556.5</v>
      </c>
      <c r="BK490" s="15" t="s">
        <v>50</v>
      </c>
      <c r="BL490" s="16" t="n">
        <v>1689.04</v>
      </c>
      <c r="BM490" s="14" t="s">
        <v>51</v>
      </c>
      <c r="BN490" s="19" t="n">
        <v>0.16</v>
      </c>
    </row>
    <row r="491" customFormat="false" ht="12.75" hidden="false" customHeight="true" outlineLevel="0" collapsed="false">
      <c r="A491" s="14"/>
      <c r="B491" s="14"/>
      <c r="C491" s="15"/>
      <c r="D491" s="15"/>
      <c r="E491" s="15"/>
      <c r="F491" s="15"/>
      <c r="G491" s="15"/>
      <c r="H491" s="14"/>
      <c r="I491" s="14"/>
      <c r="J491" s="14"/>
      <c r="K491" s="14"/>
      <c r="L491" s="17"/>
      <c r="M491" s="18" t="s">
        <v>48</v>
      </c>
      <c r="N491" s="18" t="s">
        <v>49</v>
      </c>
      <c r="O491" s="15" t="n">
        <v>1</v>
      </c>
      <c r="P491" s="14"/>
      <c r="Q491" s="14"/>
      <c r="R491" s="16" t="n">
        <v>4390.30172413793</v>
      </c>
      <c r="S491" s="15" t="s">
        <v>50</v>
      </c>
      <c r="T491" s="16" t="n">
        <v>702.448275862069</v>
      </c>
      <c r="U491" s="14" t="s">
        <v>51</v>
      </c>
      <c r="V491" s="19" t="n">
        <v>0.16</v>
      </c>
      <c r="W491" s="14" t="s">
        <v>483</v>
      </c>
      <c r="X491" s="14" t="s">
        <v>59</v>
      </c>
      <c r="Y491" s="14" t="s">
        <v>48</v>
      </c>
      <c r="Z491" s="15" t="n">
        <v>1</v>
      </c>
      <c r="AA491" s="14" t="n">
        <v>5092.75</v>
      </c>
      <c r="AB491" s="14" t="s">
        <v>54</v>
      </c>
      <c r="AC491" s="20" t="n">
        <v>205559</v>
      </c>
      <c r="AD491" s="20" t="n">
        <v>1</v>
      </c>
      <c r="AE491" s="14" t="n">
        <v>5092.75</v>
      </c>
      <c r="AF491" s="16" t="n">
        <v>0</v>
      </c>
      <c r="AG491" s="21"/>
      <c r="AI491" s="2" t="s">
        <v>483</v>
      </c>
      <c r="AJ491" s="2" t="s">
        <v>59</v>
      </c>
      <c r="AK491" s="2" t="s">
        <v>56</v>
      </c>
      <c r="AL491" s="2" t="n">
        <v>0</v>
      </c>
      <c r="AM491" s="2" t="s">
        <v>57</v>
      </c>
      <c r="AN491" s="2" t="n">
        <v>1</v>
      </c>
      <c r="AO491" s="2" t="n">
        <v>5092.75</v>
      </c>
      <c r="AP491" s="21" t="n">
        <f aca="false">+AO491/1.16</f>
        <v>4390.30172413793</v>
      </c>
      <c r="AQ491" s="21" t="n">
        <f aca="false">+AP491*0.16</f>
        <v>702.448275862069</v>
      </c>
      <c r="BJ491" s="16" t="n">
        <v>4390.30172413793</v>
      </c>
      <c r="BK491" s="15" t="s">
        <v>50</v>
      </c>
      <c r="BL491" s="16" t="n">
        <v>702.448275862069</v>
      </c>
      <c r="BM491" s="14" t="s">
        <v>51</v>
      </c>
      <c r="BN491" s="19" t="n">
        <v>0.16</v>
      </c>
    </row>
    <row r="492" customFormat="false" ht="12.75" hidden="false" customHeight="true" outlineLevel="0" collapsed="false">
      <c r="A492" s="14"/>
      <c r="B492" s="14"/>
      <c r="C492" s="15"/>
      <c r="D492" s="15"/>
      <c r="E492" s="15"/>
      <c r="F492" s="15"/>
      <c r="G492" s="15"/>
      <c r="H492" s="14"/>
      <c r="I492" s="14"/>
      <c r="J492" s="14"/>
      <c r="K492" s="14"/>
      <c r="L492" s="17"/>
      <c r="M492" s="18" t="s">
        <v>48</v>
      </c>
      <c r="N492" s="18" t="s">
        <v>49</v>
      </c>
      <c r="O492" s="15" t="n">
        <v>1</v>
      </c>
      <c r="P492" s="14"/>
      <c r="Q492" s="14"/>
      <c r="R492" s="16" t="n">
        <v>32886.8362068966</v>
      </c>
      <c r="S492" s="15" t="s">
        <v>50</v>
      </c>
      <c r="T492" s="16" t="n">
        <v>5261.89379310345</v>
      </c>
      <c r="U492" s="14" t="s">
        <v>51</v>
      </c>
      <c r="V492" s="19" t="n">
        <v>0.16</v>
      </c>
      <c r="W492" s="14" t="s">
        <v>484</v>
      </c>
      <c r="X492" s="14" t="s">
        <v>59</v>
      </c>
      <c r="Y492" s="14" t="s">
        <v>48</v>
      </c>
      <c r="Z492" s="15" t="n">
        <v>1</v>
      </c>
      <c r="AA492" s="14" t="n">
        <v>38148.73</v>
      </c>
      <c r="AB492" s="14" t="s">
        <v>54</v>
      </c>
      <c r="AC492" s="20" t="n">
        <v>205565</v>
      </c>
      <c r="AD492" s="20" t="n">
        <v>1</v>
      </c>
      <c r="AE492" s="14" t="n">
        <v>38148.73</v>
      </c>
      <c r="AF492" s="16" t="n">
        <v>0</v>
      </c>
      <c r="AG492" s="21"/>
      <c r="AI492" s="2" t="s">
        <v>484</v>
      </c>
      <c r="AJ492" s="2" t="s">
        <v>59</v>
      </c>
      <c r="AK492" s="2" t="s">
        <v>56</v>
      </c>
      <c r="AL492" s="2" t="n">
        <v>0</v>
      </c>
      <c r="AM492" s="2" t="s">
        <v>57</v>
      </c>
      <c r="AN492" s="2" t="n">
        <v>1</v>
      </c>
      <c r="AO492" s="2" t="n">
        <v>38148.73</v>
      </c>
      <c r="AP492" s="21" t="n">
        <f aca="false">+AO492/1.16</f>
        <v>32886.8362068966</v>
      </c>
      <c r="AQ492" s="21" t="n">
        <f aca="false">+AP492*0.16</f>
        <v>5261.89379310345</v>
      </c>
      <c r="BJ492" s="16" t="n">
        <v>32886.8362068966</v>
      </c>
      <c r="BK492" s="15" t="s">
        <v>50</v>
      </c>
      <c r="BL492" s="16" t="n">
        <v>5261.89379310345</v>
      </c>
      <c r="BM492" s="14" t="s">
        <v>51</v>
      </c>
      <c r="BN492" s="19" t="n">
        <v>0.16</v>
      </c>
    </row>
    <row r="493" customFormat="false" ht="12.75" hidden="false" customHeight="true" outlineLevel="0" collapsed="false">
      <c r="A493" s="14"/>
      <c r="B493" s="14"/>
      <c r="C493" s="15"/>
      <c r="D493" s="15"/>
      <c r="E493" s="15"/>
      <c r="F493" s="15"/>
      <c r="G493" s="15"/>
      <c r="H493" s="14"/>
      <c r="I493" s="14"/>
      <c r="J493" s="14"/>
      <c r="K493" s="14"/>
      <c r="L493" s="17"/>
      <c r="M493" s="18" t="s">
        <v>48</v>
      </c>
      <c r="N493" s="18" t="s">
        <v>49</v>
      </c>
      <c r="O493" s="15" t="n">
        <v>1</v>
      </c>
      <c r="P493" s="14"/>
      <c r="Q493" s="14"/>
      <c r="R493" s="16" t="n">
        <v>8143.41379310345</v>
      </c>
      <c r="S493" s="15" t="s">
        <v>50</v>
      </c>
      <c r="T493" s="16" t="n">
        <v>1302.94620689655</v>
      </c>
      <c r="U493" s="14" t="s">
        <v>51</v>
      </c>
      <c r="V493" s="19" t="n">
        <v>0.16</v>
      </c>
      <c r="W493" s="14" t="s">
        <v>485</v>
      </c>
      <c r="X493" s="14" t="s">
        <v>59</v>
      </c>
      <c r="Y493" s="14" t="s">
        <v>48</v>
      </c>
      <c r="Z493" s="15" t="n">
        <v>1</v>
      </c>
      <c r="AA493" s="14" t="n">
        <v>9446.36</v>
      </c>
      <c r="AB493" s="14" t="s">
        <v>54</v>
      </c>
      <c r="AC493" s="20" t="n">
        <v>205566</v>
      </c>
      <c r="AD493" s="20" t="n">
        <v>1</v>
      </c>
      <c r="AE493" s="14" t="n">
        <v>9446.36</v>
      </c>
      <c r="AF493" s="16" t="n">
        <v>0</v>
      </c>
      <c r="AG493" s="21"/>
      <c r="AI493" s="2" t="s">
        <v>485</v>
      </c>
      <c r="AJ493" s="2" t="s">
        <v>59</v>
      </c>
      <c r="AK493" s="2" t="s">
        <v>56</v>
      </c>
      <c r="AL493" s="2" t="n">
        <v>0</v>
      </c>
      <c r="AM493" s="2" t="s">
        <v>57</v>
      </c>
      <c r="AN493" s="2" t="n">
        <v>1</v>
      </c>
      <c r="AO493" s="2" t="n">
        <v>9446.36</v>
      </c>
      <c r="AP493" s="21" t="n">
        <f aca="false">+AO493/1.16</f>
        <v>8143.41379310345</v>
      </c>
      <c r="AQ493" s="21" t="n">
        <f aca="false">+AP493*0.16</f>
        <v>1302.94620689655</v>
      </c>
      <c r="BJ493" s="16" t="n">
        <v>8143.41379310345</v>
      </c>
      <c r="BK493" s="15" t="s">
        <v>50</v>
      </c>
      <c r="BL493" s="16" t="n">
        <v>1302.94620689655</v>
      </c>
      <c r="BM493" s="14" t="s">
        <v>51</v>
      </c>
      <c r="BN493" s="19" t="n">
        <v>0.16</v>
      </c>
    </row>
    <row r="494" customFormat="false" ht="12.75" hidden="false" customHeight="true" outlineLevel="0" collapsed="false">
      <c r="A494" s="14"/>
      <c r="B494" s="14"/>
      <c r="C494" s="15"/>
      <c r="D494" s="15"/>
      <c r="E494" s="15"/>
      <c r="F494" s="15"/>
      <c r="G494" s="15"/>
      <c r="H494" s="14"/>
      <c r="I494" s="14"/>
      <c r="J494" s="14"/>
      <c r="K494" s="14"/>
      <c r="L494" s="17"/>
      <c r="M494" s="18" t="s">
        <v>48</v>
      </c>
      <c r="N494" s="18" t="s">
        <v>49</v>
      </c>
      <c r="O494" s="15" t="n">
        <v>1</v>
      </c>
      <c r="P494" s="14"/>
      <c r="Q494" s="14"/>
      <c r="R494" s="16" t="n">
        <v>3368.55172413793</v>
      </c>
      <c r="S494" s="15" t="s">
        <v>50</v>
      </c>
      <c r="T494" s="16" t="n">
        <v>538.968275862069</v>
      </c>
      <c r="U494" s="14" t="s">
        <v>51</v>
      </c>
      <c r="V494" s="19" t="n">
        <v>0.16</v>
      </c>
      <c r="W494" s="14" t="s">
        <v>486</v>
      </c>
      <c r="X494" s="14" t="s">
        <v>59</v>
      </c>
      <c r="Y494" s="14" t="s">
        <v>48</v>
      </c>
      <c r="Z494" s="15" t="n">
        <v>1</v>
      </c>
      <c r="AA494" s="14" t="n">
        <v>3907.52</v>
      </c>
      <c r="AB494" s="14" t="s">
        <v>54</v>
      </c>
      <c r="AC494" s="20" t="n">
        <v>205731</v>
      </c>
      <c r="AD494" s="20" t="n">
        <v>1</v>
      </c>
      <c r="AE494" s="14" t="n">
        <v>3907.52</v>
      </c>
      <c r="AF494" s="16" t="n">
        <v>0</v>
      </c>
      <c r="AG494" s="21"/>
      <c r="AI494" s="2" t="s">
        <v>486</v>
      </c>
      <c r="AJ494" s="2" t="s">
        <v>59</v>
      </c>
      <c r="AK494" s="2" t="s">
        <v>56</v>
      </c>
      <c r="AL494" s="2" t="n">
        <v>0</v>
      </c>
      <c r="AM494" s="2" t="s">
        <v>57</v>
      </c>
      <c r="AN494" s="2" t="n">
        <v>1</v>
      </c>
      <c r="AO494" s="2" t="n">
        <v>3907.52</v>
      </c>
      <c r="AP494" s="21" t="n">
        <f aca="false">+AO494/1.16</f>
        <v>3368.55172413793</v>
      </c>
      <c r="AQ494" s="21" t="n">
        <f aca="false">+AP494*0.16</f>
        <v>538.968275862069</v>
      </c>
      <c r="BJ494" s="16" t="n">
        <v>3368.55172413793</v>
      </c>
      <c r="BK494" s="15" t="s">
        <v>50</v>
      </c>
      <c r="BL494" s="16" t="n">
        <v>538.968275862069</v>
      </c>
      <c r="BM494" s="14" t="s">
        <v>51</v>
      </c>
      <c r="BN494" s="19" t="n">
        <v>0.16</v>
      </c>
    </row>
    <row r="495" customFormat="false" ht="12.75" hidden="false" customHeight="true" outlineLevel="0" collapsed="false">
      <c r="A495" s="14"/>
      <c r="B495" s="14"/>
      <c r="C495" s="15"/>
      <c r="D495" s="15"/>
      <c r="E495" s="15"/>
      <c r="F495" s="15"/>
      <c r="G495" s="15"/>
      <c r="H495" s="14"/>
      <c r="I495" s="14"/>
      <c r="J495" s="14"/>
      <c r="K495" s="14"/>
      <c r="L495" s="17"/>
      <c r="M495" s="18" t="s">
        <v>48</v>
      </c>
      <c r="N495" s="18" t="s">
        <v>49</v>
      </c>
      <c r="O495" s="15" t="n">
        <v>1</v>
      </c>
      <c r="P495" s="14"/>
      <c r="Q495" s="14"/>
      <c r="R495" s="16" t="n">
        <v>3368.55172413793</v>
      </c>
      <c r="S495" s="15" t="s">
        <v>50</v>
      </c>
      <c r="T495" s="16" t="n">
        <v>538.968275862069</v>
      </c>
      <c r="U495" s="14" t="s">
        <v>51</v>
      </c>
      <c r="V495" s="19" t="n">
        <v>0.16</v>
      </c>
      <c r="W495" s="14" t="s">
        <v>487</v>
      </c>
      <c r="X495" s="14" t="s">
        <v>59</v>
      </c>
      <c r="Y495" s="14" t="s">
        <v>48</v>
      </c>
      <c r="Z495" s="15" t="n">
        <v>1</v>
      </c>
      <c r="AA495" s="14" t="n">
        <v>3907.52</v>
      </c>
      <c r="AB495" s="14" t="s">
        <v>54</v>
      </c>
      <c r="AC495" s="20" t="n">
        <v>205732</v>
      </c>
      <c r="AD495" s="20" t="n">
        <v>1</v>
      </c>
      <c r="AE495" s="14" t="n">
        <v>3907.52</v>
      </c>
      <c r="AF495" s="16" t="n">
        <v>0</v>
      </c>
      <c r="AG495" s="21"/>
      <c r="AI495" s="2" t="s">
        <v>487</v>
      </c>
      <c r="AJ495" s="2" t="s">
        <v>59</v>
      </c>
      <c r="AK495" s="2" t="s">
        <v>56</v>
      </c>
      <c r="AL495" s="2" t="n">
        <v>0</v>
      </c>
      <c r="AM495" s="2" t="s">
        <v>57</v>
      </c>
      <c r="AN495" s="2" t="n">
        <v>1</v>
      </c>
      <c r="AO495" s="2" t="n">
        <v>3907.52</v>
      </c>
      <c r="AP495" s="21" t="n">
        <f aca="false">+AO495/1.16</f>
        <v>3368.55172413793</v>
      </c>
      <c r="AQ495" s="21" t="n">
        <f aca="false">+AP495*0.16</f>
        <v>538.968275862069</v>
      </c>
      <c r="BJ495" s="16" t="n">
        <v>3368.55172413793</v>
      </c>
      <c r="BK495" s="15" t="s">
        <v>50</v>
      </c>
      <c r="BL495" s="16" t="n">
        <v>538.968275862069</v>
      </c>
      <c r="BM495" s="14" t="s">
        <v>51</v>
      </c>
      <c r="BN495" s="19" t="n">
        <v>0.16</v>
      </c>
    </row>
    <row r="496" customFormat="false" ht="12.75" hidden="false" customHeight="true" outlineLevel="0" collapsed="false">
      <c r="A496" s="14"/>
      <c r="B496" s="14"/>
      <c r="C496" s="15"/>
      <c r="D496" s="15"/>
      <c r="E496" s="15"/>
      <c r="F496" s="15"/>
      <c r="G496" s="15"/>
      <c r="H496" s="14"/>
      <c r="I496" s="14"/>
      <c r="J496" s="14"/>
      <c r="K496" s="14"/>
      <c r="L496" s="17"/>
      <c r="M496" s="18" t="s">
        <v>48</v>
      </c>
      <c r="N496" s="18" t="s">
        <v>49</v>
      </c>
      <c r="O496" s="15" t="n">
        <v>1</v>
      </c>
      <c r="P496" s="14"/>
      <c r="Q496" s="14"/>
      <c r="R496" s="16" t="n">
        <v>1538.08620689655</v>
      </c>
      <c r="S496" s="15" t="s">
        <v>50</v>
      </c>
      <c r="T496" s="16" t="n">
        <v>246.093793103448</v>
      </c>
      <c r="U496" s="14" t="s">
        <v>51</v>
      </c>
      <c r="V496" s="19" t="n">
        <v>0.16</v>
      </c>
      <c r="W496" s="14" t="s">
        <v>488</v>
      </c>
      <c r="X496" s="14" t="s">
        <v>59</v>
      </c>
      <c r="Y496" s="14" t="s">
        <v>48</v>
      </c>
      <c r="Z496" s="15" t="n">
        <v>1</v>
      </c>
      <c r="AA496" s="14" t="n">
        <v>1784.18</v>
      </c>
      <c r="AB496" s="14" t="s">
        <v>54</v>
      </c>
      <c r="AC496" s="20" t="n">
        <v>205892</v>
      </c>
      <c r="AD496" s="20" t="n">
        <v>1</v>
      </c>
      <c r="AE496" s="14" t="n">
        <v>1784.18</v>
      </c>
      <c r="AF496" s="16" t="n">
        <v>0</v>
      </c>
      <c r="AG496" s="21"/>
      <c r="AI496" s="2" t="s">
        <v>488</v>
      </c>
      <c r="AJ496" s="2" t="s">
        <v>59</v>
      </c>
      <c r="AK496" s="2" t="s">
        <v>56</v>
      </c>
      <c r="AL496" s="2" t="n">
        <v>0</v>
      </c>
      <c r="AM496" s="2" t="s">
        <v>57</v>
      </c>
      <c r="AN496" s="2" t="n">
        <v>1</v>
      </c>
      <c r="AO496" s="2" t="n">
        <v>1784.18</v>
      </c>
      <c r="AP496" s="21" t="n">
        <f aca="false">+AO496/1.16</f>
        <v>1538.08620689655</v>
      </c>
      <c r="AQ496" s="21" t="n">
        <f aca="false">+AP496*0.16</f>
        <v>246.093793103448</v>
      </c>
      <c r="BJ496" s="16" t="n">
        <v>1538.08620689655</v>
      </c>
      <c r="BK496" s="15" t="s">
        <v>50</v>
      </c>
      <c r="BL496" s="16" t="n">
        <v>246.093793103448</v>
      </c>
      <c r="BM496" s="14" t="s">
        <v>51</v>
      </c>
      <c r="BN496" s="19" t="n">
        <v>0.16</v>
      </c>
    </row>
    <row r="497" customFormat="false" ht="12.75" hidden="false" customHeight="true" outlineLevel="0" collapsed="false">
      <c r="A497" s="14"/>
      <c r="B497" s="14"/>
      <c r="C497" s="15"/>
      <c r="D497" s="15"/>
      <c r="E497" s="15"/>
      <c r="F497" s="15"/>
      <c r="G497" s="15"/>
      <c r="H497" s="14"/>
      <c r="I497" s="14"/>
      <c r="J497" s="14"/>
      <c r="K497" s="14"/>
      <c r="L497" s="17"/>
      <c r="M497" s="18" t="s">
        <v>48</v>
      </c>
      <c r="N497" s="18" t="s">
        <v>49</v>
      </c>
      <c r="O497" s="15" t="n">
        <v>1</v>
      </c>
      <c r="P497" s="14"/>
      <c r="Q497" s="14"/>
      <c r="R497" s="16" t="n">
        <v>977.431034482759</v>
      </c>
      <c r="S497" s="15" t="s">
        <v>50</v>
      </c>
      <c r="T497" s="16" t="n">
        <v>156.388965517241</v>
      </c>
      <c r="U497" s="14" t="s">
        <v>51</v>
      </c>
      <c r="V497" s="19" t="n">
        <v>0.16</v>
      </c>
      <c r="W497" s="14" t="s">
        <v>489</v>
      </c>
      <c r="X497" s="14" t="s">
        <v>59</v>
      </c>
      <c r="Y497" s="14" t="s">
        <v>48</v>
      </c>
      <c r="Z497" s="15" t="n">
        <v>1</v>
      </c>
      <c r="AA497" s="14" t="n">
        <v>1133.82</v>
      </c>
      <c r="AB497" s="14" t="s">
        <v>54</v>
      </c>
      <c r="AC497" s="20" t="n">
        <v>205893</v>
      </c>
      <c r="AD497" s="20" t="n">
        <v>1</v>
      </c>
      <c r="AE497" s="14" t="n">
        <v>1133.82</v>
      </c>
      <c r="AF497" s="16" t="n">
        <v>0</v>
      </c>
      <c r="AG497" s="21"/>
      <c r="AI497" s="2" t="s">
        <v>489</v>
      </c>
      <c r="AJ497" s="2" t="s">
        <v>59</v>
      </c>
      <c r="AK497" s="2" t="s">
        <v>56</v>
      </c>
      <c r="AL497" s="2" t="n">
        <v>0</v>
      </c>
      <c r="AM497" s="2" t="s">
        <v>57</v>
      </c>
      <c r="AN497" s="2" t="n">
        <v>1</v>
      </c>
      <c r="AO497" s="2" t="n">
        <v>1133.82</v>
      </c>
      <c r="AP497" s="21" t="n">
        <f aca="false">+AO497/1.16</f>
        <v>977.431034482759</v>
      </c>
      <c r="AQ497" s="21" t="n">
        <f aca="false">+AP497*0.16</f>
        <v>156.388965517241</v>
      </c>
      <c r="BJ497" s="16" t="n">
        <v>977.431034482759</v>
      </c>
      <c r="BK497" s="15" t="s">
        <v>50</v>
      </c>
      <c r="BL497" s="16" t="n">
        <v>156.388965517241</v>
      </c>
      <c r="BM497" s="14" t="s">
        <v>51</v>
      </c>
      <c r="BN497" s="19" t="n">
        <v>0.16</v>
      </c>
    </row>
    <row r="498" customFormat="false" ht="12.75" hidden="false" customHeight="true" outlineLevel="0" collapsed="false">
      <c r="A498" s="14"/>
      <c r="B498" s="14"/>
      <c r="C498" s="15"/>
      <c r="D498" s="15"/>
      <c r="E498" s="15"/>
      <c r="F498" s="15"/>
      <c r="G498" s="15"/>
      <c r="H498" s="14"/>
      <c r="I498" s="14"/>
      <c r="J498" s="14"/>
      <c r="K498" s="14"/>
      <c r="L498" s="17"/>
      <c r="M498" s="18" t="s">
        <v>48</v>
      </c>
      <c r="N498" s="18" t="s">
        <v>49</v>
      </c>
      <c r="O498" s="15" t="n">
        <v>1</v>
      </c>
      <c r="P498" s="14"/>
      <c r="Q498" s="14"/>
      <c r="R498" s="16" t="n">
        <v>1513.68103448276</v>
      </c>
      <c r="S498" s="15" t="s">
        <v>50</v>
      </c>
      <c r="T498" s="16" t="n">
        <v>242.188965517241</v>
      </c>
      <c r="U498" s="14" t="s">
        <v>51</v>
      </c>
      <c r="V498" s="19" t="n">
        <v>0.16</v>
      </c>
      <c r="W498" s="14" t="s">
        <v>490</v>
      </c>
      <c r="X498" s="14" t="s">
        <v>59</v>
      </c>
      <c r="Y498" s="14" t="s">
        <v>48</v>
      </c>
      <c r="Z498" s="15" t="n">
        <v>1</v>
      </c>
      <c r="AA498" s="14" t="n">
        <v>1755.87</v>
      </c>
      <c r="AB498" s="14" t="s">
        <v>54</v>
      </c>
      <c r="AC498" s="20" t="n">
        <v>205897</v>
      </c>
      <c r="AD498" s="20" t="n">
        <v>1</v>
      </c>
      <c r="AE498" s="14" t="n">
        <v>1755.87</v>
      </c>
      <c r="AF498" s="16" t="n">
        <v>0</v>
      </c>
      <c r="AG498" s="21"/>
      <c r="AI498" s="2" t="s">
        <v>490</v>
      </c>
      <c r="AJ498" s="2" t="s">
        <v>59</v>
      </c>
      <c r="AK498" s="2" t="s">
        <v>56</v>
      </c>
      <c r="AL498" s="2" t="n">
        <v>0</v>
      </c>
      <c r="AM498" s="2" t="s">
        <v>57</v>
      </c>
      <c r="AN498" s="2" t="n">
        <v>1</v>
      </c>
      <c r="AO498" s="2" t="n">
        <v>1755.87</v>
      </c>
      <c r="AP498" s="21" t="n">
        <f aca="false">+AO498/1.16</f>
        <v>1513.68103448276</v>
      </c>
      <c r="AQ498" s="21" t="n">
        <f aca="false">+AP498*0.16</f>
        <v>242.188965517241</v>
      </c>
      <c r="BJ498" s="16" t="n">
        <v>1513.68103448276</v>
      </c>
      <c r="BK498" s="15" t="s">
        <v>50</v>
      </c>
      <c r="BL498" s="16" t="n">
        <v>242.188965517241</v>
      </c>
      <c r="BM498" s="14" t="s">
        <v>51</v>
      </c>
      <c r="BN498" s="19" t="n">
        <v>0.16</v>
      </c>
    </row>
    <row r="499" customFormat="false" ht="12.75" hidden="false" customHeight="true" outlineLevel="0" collapsed="false">
      <c r="A499" s="14"/>
      <c r="B499" s="14"/>
      <c r="C499" s="15"/>
      <c r="D499" s="15"/>
      <c r="E499" s="15"/>
      <c r="F499" s="15"/>
      <c r="G499" s="15"/>
      <c r="H499" s="14"/>
      <c r="I499" s="14"/>
      <c r="J499" s="14"/>
      <c r="K499" s="14"/>
      <c r="L499" s="17"/>
      <c r="M499" s="18" t="s">
        <v>48</v>
      </c>
      <c r="N499" s="18" t="s">
        <v>49</v>
      </c>
      <c r="O499" s="15" t="n">
        <v>1</v>
      </c>
      <c r="P499" s="14"/>
      <c r="Q499" s="14"/>
      <c r="R499" s="16" t="n">
        <v>20411.7672413793</v>
      </c>
      <c r="S499" s="15" t="s">
        <v>50</v>
      </c>
      <c r="T499" s="16" t="n">
        <v>3265.88275862069</v>
      </c>
      <c r="U499" s="14" t="s">
        <v>51</v>
      </c>
      <c r="V499" s="19" t="n">
        <v>0.16</v>
      </c>
      <c r="W499" s="14" t="s">
        <v>491</v>
      </c>
      <c r="X499" s="14" t="s">
        <v>59</v>
      </c>
      <c r="Y499" s="14" t="s">
        <v>48</v>
      </c>
      <c r="Z499" s="15" t="n">
        <v>1</v>
      </c>
      <c r="AA499" s="14" t="n">
        <v>23677.65</v>
      </c>
      <c r="AB499" s="14" t="s">
        <v>54</v>
      </c>
      <c r="AC499" s="20" t="n">
        <v>205959</v>
      </c>
      <c r="AD499" s="20" t="n">
        <v>1</v>
      </c>
      <c r="AE499" s="14" t="n">
        <v>23677.65</v>
      </c>
      <c r="AF499" s="16" t="n">
        <v>0</v>
      </c>
      <c r="AG499" s="21"/>
      <c r="AI499" s="2" t="s">
        <v>491</v>
      </c>
      <c r="AJ499" s="2" t="s">
        <v>59</v>
      </c>
      <c r="AK499" s="2" t="s">
        <v>56</v>
      </c>
      <c r="AL499" s="2" t="n">
        <v>0</v>
      </c>
      <c r="AM499" s="2" t="s">
        <v>57</v>
      </c>
      <c r="AN499" s="2" t="n">
        <v>1</v>
      </c>
      <c r="AO499" s="2" t="n">
        <v>23677.65</v>
      </c>
      <c r="AP499" s="21" t="n">
        <f aca="false">+AO499/1.16</f>
        <v>20411.7672413793</v>
      </c>
      <c r="AQ499" s="21" t="n">
        <f aca="false">+AP499*0.16</f>
        <v>3265.88275862069</v>
      </c>
      <c r="BJ499" s="16" t="n">
        <v>20411.7672413793</v>
      </c>
      <c r="BK499" s="15" t="s">
        <v>50</v>
      </c>
      <c r="BL499" s="16" t="n">
        <v>3265.88275862069</v>
      </c>
      <c r="BM499" s="14" t="s">
        <v>51</v>
      </c>
      <c r="BN499" s="19" t="n">
        <v>0.16</v>
      </c>
    </row>
    <row r="500" customFormat="false" ht="12.75" hidden="false" customHeight="true" outlineLevel="0" collapsed="false">
      <c r="A500" s="14"/>
      <c r="B500" s="14"/>
      <c r="C500" s="15"/>
      <c r="D500" s="15"/>
      <c r="E500" s="15"/>
      <c r="F500" s="15"/>
      <c r="G500" s="15"/>
      <c r="H500" s="14"/>
      <c r="I500" s="14"/>
      <c r="J500" s="14"/>
      <c r="K500" s="14"/>
      <c r="L500" s="17"/>
      <c r="M500" s="18" t="s">
        <v>48</v>
      </c>
      <c r="N500" s="18" t="s">
        <v>49</v>
      </c>
      <c r="O500" s="15" t="n">
        <v>1</v>
      </c>
      <c r="P500" s="14"/>
      <c r="Q500" s="14"/>
      <c r="R500" s="16" t="n">
        <v>7266.43103448276</v>
      </c>
      <c r="S500" s="15" t="s">
        <v>50</v>
      </c>
      <c r="T500" s="16" t="n">
        <v>1162.62896551724</v>
      </c>
      <c r="U500" s="14" t="s">
        <v>51</v>
      </c>
      <c r="V500" s="19" t="n">
        <v>0.16</v>
      </c>
      <c r="W500" s="14" t="s">
        <v>492</v>
      </c>
      <c r="X500" s="14" t="s">
        <v>59</v>
      </c>
      <c r="Y500" s="14" t="s">
        <v>48</v>
      </c>
      <c r="Z500" s="15" t="n">
        <v>1</v>
      </c>
      <c r="AA500" s="14" t="n">
        <v>8429.06</v>
      </c>
      <c r="AB500" s="14" t="s">
        <v>54</v>
      </c>
      <c r="AC500" s="20" t="n">
        <v>205961</v>
      </c>
      <c r="AD500" s="20" t="n">
        <v>1</v>
      </c>
      <c r="AE500" s="14" t="n">
        <v>8429.06</v>
      </c>
      <c r="AF500" s="16" t="n">
        <v>0</v>
      </c>
      <c r="AG500" s="21"/>
      <c r="AI500" s="2" t="s">
        <v>492</v>
      </c>
      <c r="AJ500" s="2" t="s">
        <v>59</v>
      </c>
      <c r="AK500" s="2" t="s">
        <v>56</v>
      </c>
      <c r="AL500" s="2" t="n">
        <v>0</v>
      </c>
      <c r="AM500" s="2" t="s">
        <v>57</v>
      </c>
      <c r="AN500" s="2" t="n">
        <v>1</v>
      </c>
      <c r="AO500" s="2" t="n">
        <v>8429.06</v>
      </c>
      <c r="AP500" s="21" t="n">
        <f aca="false">+AO500/1.16</f>
        <v>7266.43103448276</v>
      </c>
      <c r="AQ500" s="21" t="n">
        <f aca="false">+AP500*0.16</f>
        <v>1162.62896551724</v>
      </c>
      <c r="BJ500" s="16" t="n">
        <v>7266.43103448276</v>
      </c>
      <c r="BK500" s="15" t="s">
        <v>50</v>
      </c>
      <c r="BL500" s="16" t="n">
        <v>1162.62896551724</v>
      </c>
      <c r="BM500" s="14" t="s">
        <v>51</v>
      </c>
      <c r="BN500" s="19" t="n">
        <v>0.16</v>
      </c>
    </row>
    <row r="501" customFormat="false" ht="12.75" hidden="false" customHeight="true" outlineLevel="0" collapsed="false">
      <c r="A501" s="14"/>
      <c r="B501" s="14"/>
      <c r="C501" s="15"/>
      <c r="D501" s="15"/>
      <c r="E501" s="15"/>
      <c r="F501" s="15"/>
      <c r="G501" s="15"/>
      <c r="H501" s="14"/>
      <c r="I501" s="14"/>
      <c r="J501" s="14"/>
      <c r="K501" s="14"/>
      <c r="L501" s="17"/>
      <c r="M501" s="18" t="s">
        <v>48</v>
      </c>
      <c r="N501" s="18" t="s">
        <v>49</v>
      </c>
      <c r="O501" s="15" t="n">
        <v>1</v>
      </c>
      <c r="P501" s="14"/>
      <c r="Q501" s="14"/>
      <c r="R501" s="16" t="n">
        <v>8143.04310344828</v>
      </c>
      <c r="S501" s="15" t="s">
        <v>50</v>
      </c>
      <c r="T501" s="16" t="n">
        <v>1302.88689655172</v>
      </c>
      <c r="U501" s="14" t="s">
        <v>51</v>
      </c>
      <c r="V501" s="19" t="n">
        <v>0.16</v>
      </c>
      <c r="W501" s="14" t="s">
        <v>493</v>
      </c>
      <c r="X501" s="14" t="s">
        <v>59</v>
      </c>
      <c r="Y501" s="14" t="s">
        <v>48</v>
      </c>
      <c r="Z501" s="15" t="n">
        <v>1</v>
      </c>
      <c r="AA501" s="14" t="n">
        <v>9445.93</v>
      </c>
      <c r="AB501" s="14" t="s">
        <v>54</v>
      </c>
      <c r="AC501" s="20" t="n">
        <v>205976</v>
      </c>
      <c r="AD501" s="20" t="n">
        <v>1</v>
      </c>
      <c r="AE501" s="14" t="n">
        <v>9445.93</v>
      </c>
      <c r="AF501" s="16" t="n">
        <v>0</v>
      </c>
      <c r="AG501" s="21"/>
      <c r="AI501" s="2" t="s">
        <v>493</v>
      </c>
      <c r="AJ501" s="2" t="s">
        <v>59</v>
      </c>
      <c r="AK501" s="2" t="s">
        <v>56</v>
      </c>
      <c r="AL501" s="2" t="n">
        <v>0</v>
      </c>
      <c r="AM501" s="2" t="s">
        <v>57</v>
      </c>
      <c r="AN501" s="2" t="n">
        <v>1</v>
      </c>
      <c r="AO501" s="2" t="n">
        <v>9445.93</v>
      </c>
      <c r="AP501" s="21" t="n">
        <f aca="false">+AO501/1.16</f>
        <v>8143.04310344828</v>
      </c>
      <c r="AQ501" s="21" t="n">
        <f aca="false">+AP501*0.16</f>
        <v>1302.88689655172</v>
      </c>
      <c r="BJ501" s="16" t="n">
        <v>8143.04310344828</v>
      </c>
      <c r="BK501" s="15" t="s">
        <v>50</v>
      </c>
      <c r="BL501" s="16" t="n">
        <v>1302.88689655172</v>
      </c>
      <c r="BM501" s="14" t="s">
        <v>51</v>
      </c>
      <c r="BN501" s="19" t="n">
        <v>0.16</v>
      </c>
    </row>
    <row r="502" customFormat="false" ht="12.75" hidden="true" customHeight="true" outlineLevel="0" collapsed="false">
      <c r="A502" s="14"/>
      <c r="B502" s="14"/>
      <c r="C502" s="15"/>
      <c r="D502" s="15"/>
      <c r="E502" s="15"/>
      <c r="F502" s="15"/>
      <c r="G502" s="15"/>
      <c r="H502" s="14"/>
      <c r="I502" s="14"/>
      <c r="J502" s="14"/>
      <c r="K502" s="14"/>
      <c r="L502" s="17"/>
      <c r="M502" s="18"/>
      <c r="N502" s="18"/>
      <c r="O502" s="15"/>
      <c r="P502" s="14"/>
      <c r="Q502" s="14"/>
      <c r="R502" s="16" t="n">
        <f aca="false" t="array" ref="R502:R502">SUM(ROUND(R467:R501,2))</f>
        <v>331326.63</v>
      </c>
      <c r="S502" s="15"/>
      <c r="T502" s="16" t="n">
        <f aca="false" t="array" ref="T502:T502">SUM(ROUND(T467:T501,2))</f>
        <v>53012.26</v>
      </c>
      <c r="U502" s="14"/>
      <c r="V502" s="19"/>
      <c r="W502" s="14"/>
      <c r="X502" s="14"/>
      <c r="Y502" s="14"/>
      <c r="Z502" s="15"/>
      <c r="AA502" s="14"/>
      <c r="AB502" s="14"/>
      <c r="AC502" s="20"/>
      <c r="AD502" s="20"/>
      <c r="AE502" s="14"/>
      <c r="AF502" s="16"/>
      <c r="AG502" s="21"/>
      <c r="AP502" s="21"/>
      <c r="AQ502" s="21"/>
      <c r="BJ502" s="16" t="n">
        <f aca="false" t="array" ref="BJ502:BJ502">SUM(ROUND(BJ467:BJ501,2))</f>
        <v>331326.63</v>
      </c>
      <c r="BK502" s="15"/>
      <c r="BL502" s="16" t="n">
        <f aca="false" t="array" ref="BL502:BL502">SUM(ROUND(BL467:BL501,2))</f>
        <v>53012.26</v>
      </c>
      <c r="BM502" s="14"/>
      <c r="BN502" s="19"/>
    </row>
    <row r="503" customFormat="false" ht="12.75" hidden="true" customHeight="true" outlineLevel="0" collapsed="false">
      <c r="A503" s="14"/>
      <c r="B503" s="14"/>
      <c r="C503" s="15"/>
      <c r="D503" s="15"/>
      <c r="E503" s="15"/>
      <c r="F503" s="15"/>
      <c r="G503" s="15"/>
      <c r="H503" s="14"/>
      <c r="I503" s="14"/>
      <c r="J503" s="14"/>
      <c r="K503" s="14"/>
      <c r="L503" s="17"/>
      <c r="M503" s="18"/>
      <c r="N503" s="18"/>
      <c r="O503" s="15"/>
      <c r="P503" s="14"/>
      <c r="Q503" s="14"/>
      <c r="R503" s="16"/>
      <c r="S503" s="15"/>
      <c r="T503" s="16"/>
      <c r="U503" s="14"/>
      <c r="V503" s="19"/>
      <c r="W503" s="14"/>
      <c r="X503" s="14"/>
      <c r="Y503" s="14"/>
      <c r="Z503" s="15"/>
      <c r="AA503" s="14"/>
      <c r="AB503" s="14"/>
      <c r="AC503" s="20"/>
      <c r="AD503" s="20"/>
      <c r="AE503" s="14"/>
      <c r="AF503" s="16"/>
      <c r="AG503" s="21"/>
      <c r="AP503" s="21"/>
      <c r="AQ503" s="21"/>
      <c r="BJ503" s="16"/>
      <c r="BK503" s="15"/>
      <c r="BL503" s="16"/>
      <c r="BM503" s="14"/>
      <c r="BN503" s="19"/>
    </row>
    <row r="504" customFormat="false" ht="12.75" hidden="true" customHeight="true" outlineLevel="0" collapsed="false">
      <c r="A504" s="14"/>
      <c r="B504" s="14"/>
      <c r="C504" s="15"/>
      <c r="D504" s="15"/>
      <c r="E504" s="15"/>
      <c r="F504" s="15"/>
      <c r="G504" s="15"/>
      <c r="H504" s="14"/>
      <c r="I504" s="14"/>
      <c r="J504" s="14"/>
      <c r="K504" s="14"/>
      <c r="L504" s="17"/>
      <c r="M504" s="18"/>
      <c r="N504" s="18"/>
      <c r="O504" s="15"/>
      <c r="P504" s="14"/>
      <c r="Q504" s="14"/>
      <c r="R504" s="16"/>
      <c r="S504" s="15"/>
      <c r="T504" s="16"/>
      <c r="U504" s="14"/>
      <c r="V504" s="19"/>
      <c r="W504" s="14"/>
      <c r="X504" s="14"/>
      <c r="Y504" s="14"/>
      <c r="Z504" s="15"/>
      <c r="AA504" s="14"/>
      <c r="AB504" s="14"/>
      <c r="AC504" s="20"/>
      <c r="AD504" s="20"/>
      <c r="AE504" s="14"/>
      <c r="AF504" s="16"/>
      <c r="AG504" s="21"/>
      <c r="AP504" s="21"/>
      <c r="AQ504" s="21"/>
      <c r="BJ504" s="16"/>
      <c r="BK504" s="15"/>
      <c r="BL504" s="16"/>
      <c r="BM504" s="14"/>
      <c r="BN504" s="19"/>
    </row>
    <row r="505" customFormat="false" ht="12.75" hidden="false" customHeight="true" outlineLevel="0" collapsed="false">
      <c r="A505" s="13" t="n">
        <v>30</v>
      </c>
      <c r="B505" s="14" t="n">
        <v>601</v>
      </c>
      <c r="C505" s="15" t="str">
        <f aca="false">AS505</f>
        <v>ISC050120U45</v>
      </c>
      <c r="D505" s="15" t="s">
        <v>495</v>
      </c>
      <c r="E505" s="15" t="str">
        <f aca="false">AU505</f>
        <v>admon@ideaprint.com.mx</v>
      </c>
      <c r="F505" s="15" t="str">
        <f aca="false">AT505</f>
        <v>64580</v>
      </c>
      <c r="G505" s="15" t="n">
        <v>601</v>
      </c>
      <c r="H505" s="14" t="n">
        <v>550092220</v>
      </c>
      <c r="I505" s="16" t="n">
        <f aca="false">R521</f>
        <v>414751.7</v>
      </c>
      <c r="J505" s="14" t="n">
        <v>481111.97</v>
      </c>
      <c r="K505" s="16" t="n">
        <f aca="false">T521</f>
        <v>66360.27</v>
      </c>
      <c r="L505" s="17" t="n">
        <v>44988.5</v>
      </c>
      <c r="M505" s="18" t="s">
        <v>48</v>
      </c>
      <c r="N505" s="18" t="s">
        <v>49</v>
      </c>
      <c r="O505" s="15" t="n">
        <v>1</v>
      </c>
      <c r="P505" s="14" t="n">
        <v>481111.97</v>
      </c>
      <c r="Q505" s="14" t="n">
        <v>481111.97</v>
      </c>
      <c r="R505" s="16" t="n">
        <v>315</v>
      </c>
      <c r="S505" s="15" t="s">
        <v>50</v>
      </c>
      <c r="T505" s="16" t="n">
        <v>50.4</v>
      </c>
      <c r="U505" s="14" t="s">
        <v>51</v>
      </c>
      <c r="V505" s="19" t="n">
        <v>0.16</v>
      </c>
      <c r="W505" s="14" t="s">
        <v>498</v>
      </c>
      <c r="X505" s="14" t="s">
        <v>53</v>
      </c>
      <c r="Y505" s="14" t="s">
        <v>48</v>
      </c>
      <c r="Z505" s="15" t="n">
        <v>1</v>
      </c>
      <c r="AA505" s="14" t="n">
        <v>365.4</v>
      </c>
      <c r="AB505" s="14" t="s">
        <v>54</v>
      </c>
      <c r="AC505" s="20" t="s">
        <v>499</v>
      </c>
      <c r="AD505" s="20" t="n">
        <v>1</v>
      </c>
      <c r="AE505" s="14" t="n">
        <v>365.4</v>
      </c>
      <c r="AF505" s="16" t="n">
        <v>0</v>
      </c>
      <c r="AG505" s="21"/>
      <c r="AH505" s="2" t="n">
        <v>481111.97</v>
      </c>
      <c r="AI505" s="2" t="s">
        <v>498</v>
      </c>
      <c r="AJ505" s="2" t="s">
        <v>53</v>
      </c>
      <c r="AK505" s="2" t="s">
        <v>56</v>
      </c>
      <c r="AL505" s="2" t="n">
        <v>0</v>
      </c>
      <c r="AM505" s="2" t="s">
        <v>57</v>
      </c>
      <c r="AN505" s="2" t="n">
        <v>1</v>
      </c>
      <c r="AO505" s="2" t="n">
        <v>365.4</v>
      </c>
      <c r="AP505" s="21" t="n">
        <f aca="false">+AO505/1.16</f>
        <v>315</v>
      </c>
      <c r="AQ505" s="21" t="n">
        <f aca="false">+AP505*0.16</f>
        <v>50.4</v>
      </c>
      <c r="AR505" s="2" t="s">
        <v>500</v>
      </c>
      <c r="AS505" s="2" t="s">
        <v>494</v>
      </c>
      <c r="AT505" s="2" t="s">
        <v>497</v>
      </c>
      <c r="AU505" s="2" t="s">
        <v>496</v>
      </c>
      <c r="BJ505" s="16" t="n">
        <v>315</v>
      </c>
      <c r="BK505" s="15" t="s">
        <v>50</v>
      </c>
      <c r="BL505" s="16" t="n">
        <v>50.4</v>
      </c>
      <c r="BM505" s="14" t="s">
        <v>51</v>
      </c>
      <c r="BN505" s="19" t="n">
        <v>0.16</v>
      </c>
    </row>
    <row r="506" customFormat="false" ht="12.75" hidden="false" customHeight="true" outlineLevel="0" collapsed="false">
      <c r="A506" s="14"/>
      <c r="B506" s="14"/>
      <c r="C506" s="15"/>
      <c r="D506" s="15"/>
      <c r="E506" s="15"/>
      <c r="F506" s="15"/>
      <c r="G506" s="15"/>
      <c r="H506" s="14"/>
      <c r="I506" s="14"/>
      <c r="J506" s="14"/>
      <c r="K506" s="14"/>
      <c r="L506" s="17"/>
      <c r="M506" s="18" t="s">
        <v>48</v>
      </c>
      <c r="N506" s="18" t="s">
        <v>49</v>
      </c>
      <c r="O506" s="15" t="n">
        <v>1</v>
      </c>
      <c r="P506" s="14"/>
      <c r="Q506" s="14"/>
      <c r="R506" s="16" t="n">
        <v>23036.3103448276</v>
      </c>
      <c r="S506" s="15" t="s">
        <v>50</v>
      </c>
      <c r="T506" s="16" t="n">
        <v>3685.80965517241</v>
      </c>
      <c r="U506" s="14" t="s">
        <v>51</v>
      </c>
      <c r="V506" s="19" t="n">
        <v>0.16</v>
      </c>
      <c r="W506" s="14" t="s">
        <v>501</v>
      </c>
      <c r="X506" s="14" t="s">
        <v>59</v>
      </c>
      <c r="Y506" s="14" t="s">
        <v>48</v>
      </c>
      <c r="Z506" s="15" t="n">
        <v>1</v>
      </c>
      <c r="AA506" s="14" t="n">
        <v>26722.12</v>
      </c>
      <c r="AB506" s="14" t="s">
        <v>54</v>
      </c>
      <c r="AC506" s="20" t="n">
        <v>196758</v>
      </c>
      <c r="AD506" s="20" t="n">
        <v>1</v>
      </c>
      <c r="AE506" s="14" t="n">
        <v>26722.12</v>
      </c>
      <c r="AF506" s="16" t="n">
        <v>0</v>
      </c>
      <c r="AG506" s="21"/>
      <c r="AI506" s="2" t="s">
        <v>501</v>
      </c>
      <c r="AJ506" s="2" t="s">
        <v>59</v>
      </c>
      <c r="AK506" s="2" t="s">
        <v>56</v>
      </c>
      <c r="AL506" s="2" t="n">
        <v>0</v>
      </c>
      <c r="AM506" s="2" t="s">
        <v>57</v>
      </c>
      <c r="AN506" s="2" t="n">
        <v>1</v>
      </c>
      <c r="AO506" s="2" t="n">
        <v>26722.12</v>
      </c>
      <c r="AP506" s="21" t="n">
        <f aca="false">+AO506/1.16</f>
        <v>23036.3103448276</v>
      </c>
      <c r="AQ506" s="21" t="n">
        <f aca="false">+AP506*0.16</f>
        <v>3685.80965517241</v>
      </c>
      <c r="BJ506" s="16" t="n">
        <v>23036.3103448276</v>
      </c>
      <c r="BK506" s="15" t="s">
        <v>50</v>
      </c>
      <c r="BL506" s="16" t="n">
        <v>3685.80965517241</v>
      </c>
      <c r="BM506" s="14" t="s">
        <v>51</v>
      </c>
      <c r="BN506" s="19" t="n">
        <v>0.16</v>
      </c>
    </row>
    <row r="507" customFormat="false" ht="12.75" hidden="false" customHeight="true" outlineLevel="0" collapsed="false">
      <c r="A507" s="14"/>
      <c r="B507" s="14"/>
      <c r="C507" s="15"/>
      <c r="D507" s="15"/>
      <c r="E507" s="15"/>
      <c r="F507" s="15"/>
      <c r="G507" s="15"/>
      <c r="H507" s="14"/>
      <c r="I507" s="14"/>
      <c r="J507" s="14"/>
      <c r="K507" s="14"/>
      <c r="L507" s="17"/>
      <c r="M507" s="18" t="s">
        <v>48</v>
      </c>
      <c r="N507" s="18" t="s">
        <v>49</v>
      </c>
      <c r="O507" s="15" t="n">
        <v>1</v>
      </c>
      <c r="P507" s="14"/>
      <c r="Q507" s="14"/>
      <c r="R507" s="16" t="n">
        <v>10241.6810344828</v>
      </c>
      <c r="S507" s="15" t="s">
        <v>50</v>
      </c>
      <c r="T507" s="16" t="n">
        <v>1638.66896551724</v>
      </c>
      <c r="U507" s="14" t="s">
        <v>51</v>
      </c>
      <c r="V507" s="19" t="n">
        <v>0.16</v>
      </c>
      <c r="W507" s="14" t="s">
        <v>502</v>
      </c>
      <c r="X507" s="14" t="s">
        <v>59</v>
      </c>
      <c r="Y507" s="14" t="s">
        <v>48</v>
      </c>
      <c r="Z507" s="15" t="n">
        <v>1</v>
      </c>
      <c r="AA507" s="14" t="n">
        <v>11880.35</v>
      </c>
      <c r="AB507" s="14" t="s">
        <v>54</v>
      </c>
      <c r="AC507" s="20" t="n">
        <v>196759</v>
      </c>
      <c r="AD507" s="20" t="n">
        <v>1</v>
      </c>
      <c r="AE507" s="14" t="n">
        <v>11880.35</v>
      </c>
      <c r="AF507" s="16" t="n">
        <v>0</v>
      </c>
      <c r="AG507" s="21"/>
      <c r="AI507" s="2" t="s">
        <v>502</v>
      </c>
      <c r="AJ507" s="2" t="s">
        <v>59</v>
      </c>
      <c r="AK507" s="2" t="s">
        <v>56</v>
      </c>
      <c r="AL507" s="2" t="n">
        <v>0</v>
      </c>
      <c r="AM507" s="2" t="s">
        <v>57</v>
      </c>
      <c r="AN507" s="2" t="n">
        <v>1</v>
      </c>
      <c r="AO507" s="2" t="n">
        <v>11880.35</v>
      </c>
      <c r="AP507" s="21" t="n">
        <f aca="false">+AO507/1.16</f>
        <v>10241.6810344828</v>
      </c>
      <c r="AQ507" s="21" t="n">
        <f aca="false">+AP507*0.16</f>
        <v>1638.66896551724</v>
      </c>
      <c r="BJ507" s="16" t="n">
        <v>10241.6810344828</v>
      </c>
      <c r="BK507" s="15" t="s">
        <v>50</v>
      </c>
      <c r="BL507" s="16" t="n">
        <v>1638.66896551724</v>
      </c>
      <c r="BM507" s="14" t="s">
        <v>51</v>
      </c>
      <c r="BN507" s="19" t="n">
        <v>0.16</v>
      </c>
    </row>
    <row r="508" customFormat="false" ht="12.75" hidden="false" customHeight="true" outlineLevel="0" collapsed="false">
      <c r="A508" s="14"/>
      <c r="B508" s="14"/>
      <c r="C508" s="15"/>
      <c r="D508" s="15"/>
      <c r="E508" s="15"/>
      <c r="F508" s="15"/>
      <c r="G508" s="15"/>
      <c r="H508" s="14"/>
      <c r="I508" s="14"/>
      <c r="J508" s="14"/>
      <c r="K508" s="14"/>
      <c r="L508" s="17"/>
      <c r="M508" s="18" t="s">
        <v>48</v>
      </c>
      <c r="N508" s="18" t="s">
        <v>49</v>
      </c>
      <c r="O508" s="15" t="n">
        <v>1</v>
      </c>
      <c r="P508" s="14"/>
      <c r="Q508" s="14"/>
      <c r="R508" s="16" t="n">
        <v>7305.77586206897</v>
      </c>
      <c r="S508" s="15" t="s">
        <v>50</v>
      </c>
      <c r="T508" s="16" t="n">
        <v>1168.92413793103</v>
      </c>
      <c r="U508" s="14" t="s">
        <v>51</v>
      </c>
      <c r="V508" s="19" t="n">
        <v>0.16</v>
      </c>
      <c r="W508" s="14" t="s">
        <v>503</v>
      </c>
      <c r="X508" s="14" t="s">
        <v>59</v>
      </c>
      <c r="Y508" s="14" t="s">
        <v>48</v>
      </c>
      <c r="Z508" s="15" t="n">
        <v>1</v>
      </c>
      <c r="AA508" s="14" t="n">
        <v>8474.7</v>
      </c>
      <c r="AB508" s="14" t="s">
        <v>54</v>
      </c>
      <c r="AC508" s="20" t="n">
        <v>198105</v>
      </c>
      <c r="AD508" s="20" t="n">
        <v>1</v>
      </c>
      <c r="AE508" s="14" t="n">
        <v>8474.7</v>
      </c>
      <c r="AF508" s="16" t="n">
        <v>0</v>
      </c>
      <c r="AG508" s="21"/>
      <c r="AI508" s="2" t="s">
        <v>503</v>
      </c>
      <c r="AJ508" s="2" t="s">
        <v>59</v>
      </c>
      <c r="AK508" s="2" t="s">
        <v>56</v>
      </c>
      <c r="AL508" s="2" t="n">
        <v>0</v>
      </c>
      <c r="AM508" s="2" t="s">
        <v>57</v>
      </c>
      <c r="AN508" s="2" t="n">
        <v>1</v>
      </c>
      <c r="AO508" s="2" t="n">
        <v>8474.7</v>
      </c>
      <c r="AP508" s="21" t="n">
        <f aca="false">+AO508/1.16</f>
        <v>7305.77586206897</v>
      </c>
      <c r="AQ508" s="21" t="n">
        <f aca="false">+AP508*0.16</f>
        <v>1168.92413793103</v>
      </c>
      <c r="BJ508" s="16" t="n">
        <v>7305.77586206897</v>
      </c>
      <c r="BK508" s="15" t="s">
        <v>50</v>
      </c>
      <c r="BL508" s="16" t="n">
        <v>1168.92413793103</v>
      </c>
      <c r="BM508" s="14" t="s">
        <v>51</v>
      </c>
      <c r="BN508" s="19" t="n">
        <v>0.16</v>
      </c>
    </row>
    <row r="509" customFormat="false" ht="12.75" hidden="false" customHeight="true" outlineLevel="0" collapsed="false">
      <c r="A509" s="14"/>
      <c r="B509" s="14"/>
      <c r="C509" s="15"/>
      <c r="D509" s="15"/>
      <c r="E509" s="15"/>
      <c r="F509" s="15"/>
      <c r="G509" s="15"/>
      <c r="H509" s="14"/>
      <c r="I509" s="14"/>
      <c r="J509" s="14"/>
      <c r="K509" s="14"/>
      <c r="L509" s="17"/>
      <c r="M509" s="18" t="s">
        <v>48</v>
      </c>
      <c r="N509" s="18" t="s">
        <v>49</v>
      </c>
      <c r="O509" s="15" t="n">
        <v>1</v>
      </c>
      <c r="P509" s="14"/>
      <c r="Q509" s="14"/>
      <c r="R509" s="16" t="n">
        <v>34937.1034482759</v>
      </c>
      <c r="S509" s="15" t="s">
        <v>50</v>
      </c>
      <c r="T509" s="16" t="n">
        <v>5589.93655172414</v>
      </c>
      <c r="U509" s="14" t="s">
        <v>51</v>
      </c>
      <c r="V509" s="19" t="n">
        <v>0.16</v>
      </c>
      <c r="W509" s="14" t="s">
        <v>504</v>
      </c>
      <c r="X509" s="14" t="s">
        <v>59</v>
      </c>
      <c r="Y509" s="14" t="s">
        <v>48</v>
      </c>
      <c r="Z509" s="15" t="n">
        <v>1</v>
      </c>
      <c r="AA509" s="14" t="n">
        <v>40527.04</v>
      </c>
      <c r="AB509" s="14" t="s">
        <v>54</v>
      </c>
      <c r="AC509" s="20" t="n">
        <v>199464</v>
      </c>
      <c r="AD509" s="20" t="n">
        <v>1</v>
      </c>
      <c r="AE509" s="14" t="n">
        <v>40527.04</v>
      </c>
      <c r="AF509" s="16" t="n">
        <v>0</v>
      </c>
      <c r="AG509" s="21"/>
      <c r="AI509" s="2" t="s">
        <v>504</v>
      </c>
      <c r="AJ509" s="2" t="s">
        <v>59</v>
      </c>
      <c r="AK509" s="2" t="s">
        <v>56</v>
      </c>
      <c r="AL509" s="2" t="n">
        <v>0</v>
      </c>
      <c r="AM509" s="2" t="s">
        <v>57</v>
      </c>
      <c r="AN509" s="2" t="n">
        <v>1</v>
      </c>
      <c r="AO509" s="2" t="n">
        <v>40527.04</v>
      </c>
      <c r="AP509" s="21" t="n">
        <f aca="false">+AO509/1.16</f>
        <v>34937.1034482759</v>
      </c>
      <c r="AQ509" s="21" t="n">
        <f aca="false">+AP509*0.16</f>
        <v>5589.93655172414</v>
      </c>
      <c r="BJ509" s="16" t="n">
        <v>34937.1034482759</v>
      </c>
      <c r="BK509" s="15" t="s">
        <v>50</v>
      </c>
      <c r="BL509" s="16" t="n">
        <v>5589.93655172414</v>
      </c>
      <c r="BM509" s="14" t="s">
        <v>51</v>
      </c>
      <c r="BN509" s="19" t="n">
        <v>0.16</v>
      </c>
    </row>
    <row r="510" customFormat="false" ht="12.75" hidden="false" customHeight="true" outlineLevel="0" collapsed="false">
      <c r="A510" s="14"/>
      <c r="B510" s="14"/>
      <c r="C510" s="15"/>
      <c r="D510" s="15"/>
      <c r="E510" s="15"/>
      <c r="F510" s="15"/>
      <c r="G510" s="15"/>
      <c r="H510" s="14"/>
      <c r="I510" s="14"/>
      <c r="J510" s="14"/>
      <c r="K510" s="14"/>
      <c r="L510" s="17"/>
      <c r="M510" s="18" t="s">
        <v>48</v>
      </c>
      <c r="N510" s="18" t="s">
        <v>49</v>
      </c>
      <c r="O510" s="15" t="n">
        <v>1</v>
      </c>
      <c r="P510" s="14"/>
      <c r="Q510" s="14"/>
      <c r="R510" s="16" t="n">
        <v>120689.655172414</v>
      </c>
      <c r="S510" s="15" t="s">
        <v>50</v>
      </c>
      <c r="T510" s="16" t="n">
        <v>19310.3448275862</v>
      </c>
      <c r="U510" s="14" t="s">
        <v>51</v>
      </c>
      <c r="V510" s="19" t="n">
        <v>0.16</v>
      </c>
      <c r="W510" s="14" t="s">
        <v>505</v>
      </c>
      <c r="X510" s="14" t="s">
        <v>59</v>
      </c>
      <c r="Y510" s="14" t="s">
        <v>48</v>
      </c>
      <c r="Z510" s="15" t="n">
        <v>1</v>
      </c>
      <c r="AA510" s="14" t="n">
        <v>140000</v>
      </c>
      <c r="AB510" s="14" t="s">
        <v>54</v>
      </c>
      <c r="AC510" s="20" t="n">
        <v>200785</v>
      </c>
      <c r="AD510" s="20" t="n">
        <v>1</v>
      </c>
      <c r="AE510" s="14" t="n">
        <v>140000</v>
      </c>
      <c r="AF510" s="16" t="n">
        <v>0</v>
      </c>
      <c r="AG510" s="21"/>
      <c r="AI510" s="2" t="s">
        <v>505</v>
      </c>
      <c r="AJ510" s="2" t="s">
        <v>59</v>
      </c>
      <c r="AK510" s="2" t="s">
        <v>56</v>
      </c>
      <c r="AL510" s="2" t="n">
        <v>0</v>
      </c>
      <c r="AM510" s="2" t="s">
        <v>57</v>
      </c>
      <c r="AN510" s="2" t="n">
        <v>1</v>
      </c>
      <c r="AO510" s="2" t="n">
        <v>140000</v>
      </c>
      <c r="AP510" s="21" t="n">
        <f aca="false">+AO510/1.16</f>
        <v>120689.655172414</v>
      </c>
      <c r="AQ510" s="21" t="n">
        <f aca="false">+AP510*0.16</f>
        <v>19310.3448275862</v>
      </c>
      <c r="BJ510" s="16" t="n">
        <v>120689.655172414</v>
      </c>
      <c r="BK510" s="15" t="s">
        <v>50</v>
      </c>
      <c r="BL510" s="16" t="n">
        <v>19310.3448275862</v>
      </c>
      <c r="BM510" s="14" t="s">
        <v>51</v>
      </c>
      <c r="BN510" s="19" t="n">
        <v>0.16</v>
      </c>
    </row>
    <row r="511" customFormat="false" ht="12.75" hidden="false" customHeight="true" outlineLevel="0" collapsed="false">
      <c r="A511" s="14"/>
      <c r="B511" s="14"/>
      <c r="C511" s="15"/>
      <c r="D511" s="15"/>
      <c r="E511" s="15"/>
      <c r="F511" s="15"/>
      <c r="G511" s="15"/>
      <c r="H511" s="14"/>
      <c r="I511" s="14"/>
      <c r="J511" s="14"/>
      <c r="K511" s="14"/>
      <c r="L511" s="17"/>
      <c r="M511" s="18" t="s">
        <v>48</v>
      </c>
      <c r="N511" s="18" t="s">
        <v>49</v>
      </c>
      <c r="O511" s="15" t="n">
        <v>1</v>
      </c>
      <c r="P511" s="14"/>
      <c r="Q511" s="14"/>
      <c r="R511" s="16" t="n">
        <v>2693.81896551724</v>
      </c>
      <c r="S511" s="15" t="s">
        <v>50</v>
      </c>
      <c r="T511" s="16" t="n">
        <v>431.011034482759</v>
      </c>
      <c r="U511" s="14" t="s">
        <v>51</v>
      </c>
      <c r="V511" s="19" t="n">
        <v>0.16</v>
      </c>
      <c r="W511" s="14" t="s">
        <v>506</v>
      </c>
      <c r="X511" s="14" t="s">
        <v>59</v>
      </c>
      <c r="Y511" s="14" t="s">
        <v>48</v>
      </c>
      <c r="Z511" s="15" t="n">
        <v>1</v>
      </c>
      <c r="AA511" s="14" t="n">
        <v>3124.83</v>
      </c>
      <c r="AB511" s="14" t="s">
        <v>54</v>
      </c>
      <c r="AC511" s="20" t="n">
        <v>200979</v>
      </c>
      <c r="AD511" s="20" t="n">
        <v>1</v>
      </c>
      <c r="AE511" s="14" t="n">
        <v>3124.83</v>
      </c>
      <c r="AF511" s="16" t="n">
        <v>0</v>
      </c>
      <c r="AG511" s="21"/>
      <c r="AI511" s="2" t="s">
        <v>506</v>
      </c>
      <c r="AJ511" s="2" t="s">
        <v>59</v>
      </c>
      <c r="AK511" s="2" t="s">
        <v>56</v>
      </c>
      <c r="AL511" s="2" t="n">
        <v>0</v>
      </c>
      <c r="AM511" s="2" t="s">
        <v>57</v>
      </c>
      <c r="AN511" s="2" t="n">
        <v>1</v>
      </c>
      <c r="AO511" s="2" t="n">
        <v>3124.83</v>
      </c>
      <c r="AP511" s="21" t="n">
        <f aca="false">+AO511/1.16</f>
        <v>2693.81896551724</v>
      </c>
      <c r="AQ511" s="21" t="n">
        <f aca="false">+AP511*0.16</f>
        <v>431.011034482759</v>
      </c>
      <c r="BJ511" s="16" t="n">
        <v>2693.81896551724</v>
      </c>
      <c r="BK511" s="15" t="s">
        <v>50</v>
      </c>
      <c r="BL511" s="16" t="n">
        <v>431.011034482759</v>
      </c>
      <c r="BM511" s="14" t="s">
        <v>51</v>
      </c>
      <c r="BN511" s="19" t="n">
        <v>0.16</v>
      </c>
    </row>
    <row r="512" customFormat="false" ht="12.75" hidden="false" customHeight="true" outlineLevel="0" collapsed="false">
      <c r="A512" s="14"/>
      <c r="B512" s="14"/>
      <c r="C512" s="15"/>
      <c r="D512" s="15"/>
      <c r="E512" s="15"/>
      <c r="F512" s="15"/>
      <c r="G512" s="15"/>
      <c r="H512" s="14"/>
      <c r="I512" s="14"/>
      <c r="J512" s="14"/>
      <c r="K512" s="14"/>
      <c r="L512" s="17"/>
      <c r="M512" s="18" t="s">
        <v>48</v>
      </c>
      <c r="N512" s="18" t="s">
        <v>49</v>
      </c>
      <c r="O512" s="15" t="n">
        <v>1</v>
      </c>
      <c r="P512" s="14"/>
      <c r="Q512" s="14"/>
      <c r="R512" s="16" t="n">
        <v>9275.75</v>
      </c>
      <c r="S512" s="15" t="s">
        <v>50</v>
      </c>
      <c r="T512" s="16" t="n">
        <v>1484.12</v>
      </c>
      <c r="U512" s="14" t="s">
        <v>51</v>
      </c>
      <c r="V512" s="19" t="n">
        <v>0.16</v>
      </c>
      <c r="W512" s="14" t="s">
        <v>507</v>
      </c>
      <c r="X512" s="14" t="s">
        <v>59</v>
      </c>
      <c r="Y512" s="14" t="s">
        <v>48</v>
      </c>
      <c r="Z512" s="15" t="n">
        <v>1</v>
      </c>
      <c r="AA512" s="14" t="n">
        <v>10759.87</v>
      </c>
      <c r="AB512" s="14" t="s">
        <v>54</v>
      </c>
      <c r="AC512" s="20" t="n">
        <v>200984</v>
      </c>
      <c r="AD512" s="20" t="n">
        <v>1</v>
      </c>
      <c r="AE512" s="14" t="n">
        <v>10759.87</v>
      </c>
      <c r="AF512" s="16" t="n">
        <v>0</v>
      </c>
      <c r="AG512" s="21"/>
      <c r="AI512" s="2" t="s">
        <v>507</v>
      </c>
      <c r="AJ512" s="2" t="s">
        <v>59</v>
      </c>
      <c r="AK512" s="2" t="s">
        <v>56</v>
      </c>
      <c r="AL512" s="2" t="n">
        <v>0</v>
      </c>
      <c r="AM512" s="2" t="s">
        <v>57</v>
      </c>
      <c r="AN512" s="2" t="n">
        <v>1</v>
      </c>
      <c r="AO512" s="2" t="n">
        <v>10759.87</v>
      </c>
      <c r="AP512" s="21" t="n">
        <f aca="false">+AO512/1.16</f>
        <v>9275.75</v>
      </c>
      <c r="AQ512" s="21" t="n">
        <f aca="false">+AP512*0.16</f>
        <v>1484.12</v>
      </c>
      <c r="BJ512" s="16" t="n">
        <v>9275.75</v>
      </c>
      <c r="BK512" s="15" t="s">
        <v>50</v>
      </c>
      <c r="BL512" s="16" t="n">
        <v>1484.12</v>
      </c>
      <c r="BM512" s="14" t="s">
        <v>51</v>
      </c>
      <c r="BN512" s="19" t="n">
        <v>0.16</v>
      </c>
    </row>
    <row r="513" customFormat="false" ht="12.75" hidden="false" customHeight="true" outlineLevel="0" collapsed="false">
      <c r="A513" s="14"/>
      <c r="B513" s="14"/>
      <c r="C513" s="15"/>
      <c r="D513" s="15"/>
      <c r="E513" s="15"/>
      <c r="F513" s="15"/>
      <c r="G513" s="15"/>
      <c r="H513" s="14"/>
      <c r="I513" s="14"/>
      <c r="J513" s="14"/>
      <c r="K513" s="14"/>
      <c r="L513" s="17"/>
      <c r="M513" s="18" t="s">
        <v>48</v>
      </c>
      <c r="N513" s="18" t="s">
        <v>49</v>
      </c>
      <c r="O513" s="15" t="n">
        <v>1</v>
      </c>
      <c r="P513" s="14"/>
      <c r="Q513" s="14"/>
      <c r="R513" s="16" t="n">
        <v>85930.1896551724</v>
      </c>
      <c r="S513" s="15" t="s">
        <v>50</v>
      </c>
      <c r="T513" s="16" t="n">
        <v>13748.8303448276</v>
      </c>
      <c r="U513" s="14" t="s">
        <v>51</v>
      </c>
      <c r="V513" s="19" t="n">
        <v>0.16</v>
      </c>
      <c r="W513" s="14" t="s">
        <v>508</v>
      </c>
      <c r="X513" s="14" t="s">
        <v>59</v>
      </c>
      <c r="Y513" s="14" t="s">
        <v>48</v>
      </c>
      <c r="Z513" s="15" t="n">
        <v>1</v>
      </c>
      <c r="AA513" s="14" t="n">
        <v>99679.02</v>
      </c>
      <c r="AB513" s="14" t="s">
        <v>54</v>
      </c>
      <c r="AC513" s="20" t="n">
        <v>201311</v>
      </c>
      <c r="AD513" s="20" t="n">
        <v>1</v>
      </c>
      <c r="AE513" s="14" t="n">
        <v>99679.02</v>
      </c>
      <c r="AF513" s="16" t="n">
        <v>0</v>
      </c>
      <c r="AG513" s="21"/>
      <c r="AI513" s="2" t="s">
        <v>508</v>
      </c>
      <c r="AJ513" s="2" t="s">
        <v>59</v>
      </c>
      <c r="AK513" s="2" t="s">
        <v>56</v>
      </c>
      <c r="AL513" s="2" t="n">
        <v>0</v>
      </c>
      <c r="AM513" s="2" t="s">
        <v>57</v>
      </c>
      <c r="AN513" s="2" t="n">
        <v>1</v>
      </c>
      <c r="AO513" s="2" t="n">
        <v>99679.02</v>
      </c>
      <c r="AP513" s="21" t="n">
        <f aca="false">+AO513/1.16</f>
        <v>85930.1896551724</v>
      </c>
      <c r="AQ513" s="21" t="n">
        <f aca="false">+AP513*0.16</f>
        <v>13748.8303448276</v>
      </c>
      <c r="BJ513" s="16" t="n">
        <v>85930.1896551724</v>
      </c>
      <c r="BK513" s="15" t="s">
        <v>50</v>
      </c>
      <c r="BL513" s="16" t="n">
        <v>13748.8303448276</v>
      </c>
      <c r="BM513" s="14" t="s">
        <v>51</v>
      </c>
      <c r="BN513" s="19" t="n">
        <v>0.16</v>
      </c>
    </row>
    <row r="514" customFormat="false" ht="12.75" hidden="false" customHeight="true" outlineLevel="0" collapsed="false">
      <c r="A514" s="14"/>
      <c r="B514" s="14"/>
      <c r="C514" s="15"/>
      <c r="D514" s="15"/>
      <c r="E514" s="15"/>
      <c r="F514" s="15"/>
      <c r="G514" s="15"/>
      <c r="H514" s="14"/>
      <c r="I514" s="14"/>
      <c r="J514" s="14"/>
      <c r="K514" s="14"/>
      <c r="L514" s="17"/>
      <c r="M514" s="18" t="s">
        <v>48</v>
      </c>
      <c r="N514" s="18" t="s">
        <v>49</v>
      </c>
      <c r="O514" s="15" t="n">
        <v>1</v>
      </c>
      <c r="P514" s="14"/>
      <c r="Q514" s="14"/>
      <c r="R514" s="16" t="n">
        <v>38598.6896551724</v>
      </c>
      <c r="S514" s="15" t="s">
        <v>50</v>
      </c>
      <c r="T514" s="16" t="n">
        <v>6175.79034482759</v>
      </c>
      <c r="U514" s="14" t="s">
        <v>51</v>
      </c>
      <c r="V514" s="19" t="n">
        <v>0.16</v>
      </c>
      <c r="W514" s="14" t="s">
        <v>509</v>
      </c>
      <c r="X514" s="14" t="s">
        <v>59</v>
      </c>
      <c r="Y514" s="14" t="s">
        <v>48</v>
      </c>
      <c r="Z514" s="15" t="n">
        <v>1</v>
      </c>
      <c r="AA514" s="14" t="n">
        <v>44774.48</v>
      </c>
      <c r="AB514" s="14" t="s">
        <v>54</v>
      </c>
      <c r="AC514" s="20" t="n">
        <v>203090</v>
      </c>
      <c r="AD514" s="20" t="n">
        <v>1</v>
      </c>
      <c r="AE514" s="14" t="n">
        <v>44774.48</v>
      </c>
      <c r="AF514" s="16" t="n">
        <v>0</v>
      </c>
      <c r="AG514" s="21"/>
      <c r="AI514" s="2" t="s">
        <v>509</v>
      </c>
      <c r="AJ514" s="2" t="s">
        <v>59</v>
      </c>
      <c r="AK514" s="2" t="s">
        <v>56</v>
      </c>
      <c r="AL514" s="2" t="n">
        <v>0</v>
      </c>
      <c r="AM514" s="2" t="s">
        <v>57</v>
      </c>
      <c r="AN514" s="2" t="n">
        <v>1</v>
      </c>
      <c r="AO514" s="2" t="n">
        <v>44774.48</v>
      </c>
      <c r="AP514" s="21" t="n">
        <f aca="false">+AO514/1.16</f>
        <v>38598.6896551724</v>
      </c>
      <c r="AQ514" s="21" t="n">
        <f aca="false">+AP514*0.16</f>
        <v>6175.79034482759</v>
      </c>
      <c r="BJ514" s="16" t="n">
        <v>38598.6896551724</v>
      </c>
      <c r="BK514" s="15" t="s">
        <v>50</v>
      </c>
      <c r="BL514" s="16" t="n">
        <v>6175.79034482759</v>
      </c>
      <c r="BM514" s="14" t="s">
        <v>51</v>
      </c>
      <c r="BN514" s="19" t="n">
        <v>0.16</v>
      </c>
    </row>
    <row r="515" customFormat="false" ht="12.75" hidden="false" customHeight="true" outlineLevel="0" collapsed="false">
      <c r="A515" s="14"/>
      <c r="B515" s="14"/>
      <c r="C515" s="15"/>
      <c r="D515" s="15"/>
      <c r="E515" s="15"/>
      <c r="F515" s="15"/>
      <c r="G515" s="15"/>
      <c r="H515" s="14"/>
      <c r="I515" s="14"/>
      <c r="J515" s="14"/>
      <c r="K515" s="14"/>
      <c r="L515" s="17"/>
      <c r="M515" s="18" t="s">
        <v>48</v>
      </c>
      <c r="N515" s="18" t="s">
        <v>49</v>
      </c>
      <c r="O515" s="15" t="n">
        <v>1</v>
      </c>
      <c r="P515" s="14"/>
      <c r="Q515" s="14"/>
      <c r="R515" s="16" t="n">
        <v>63316.2327586207</v>
      </c>
      <c r="S515" s="15" t="s">
        <v>50</v>
      </c>
      <c r="T515" s="16" t="n">
        <v>10130.5972413793</v>
      </c>
      <c r="U515" s="14" t="s">
        <v>51</v>
      </c>
      <c r="V515" s="19" t="n">
        <v>0.16</v>
      </c>
      <c r="W515" s="14" t="s">
        <v>510</v>
      </c>
      <c r="X515" s="14" t="s">
        <v>59</v>
      </c>
      <c r="Y515" s="14" t="s">
        <v>48</v>
      </c>
      <c r="Z515" s="15" t="n">
        <v>1</v>
      </c>
      <c r="AA515" s="14" t="n">
        <v>73446.83</v>
      </c>
      <c r="AB515" s="14" t="s">
        <v>54</v>
      </c>
      <c r="AC515" s="20" t="n">
        <v>203104</v>
      </c>
      <c r="AD515" s="20" t="n">
        <v>1</v>
      </c>
      <c r="AE515" s="14" t="n">
        <v>73446.83</v>
      </c>
      <c r="AF515" s="16" t="n">
        <v>0</v>
      </c>
      <c r="AG515" s="21"/>
      <c r="AI515" s="2" t="s">
        <v>510</v>
      </c>
      <c r="AJ515" s="2" t="s">
        <v>59</v>
      </c>
      <c r="AK515" s="2" t="s">
        <v>56</v>
      </c>
      <c r="AL515" s="2" t="n">
        <v>0</v>
      </c>
      <c r="AM515" s="2" t="s">
        <v>57</v>
      </c>
      <c r="AN515" s="2" t="n">
        <v>1</v>
      </c>
      <c r="AO515" s="2" t="n">
        <v>73446.83</v>
      </c>
      <c r="AP515" s="21" t="n">
        <f aca="false">+AO515/1.16</f>
        <v>63316.2327586207</v>
      </c>
      <c r="AQ515" s="21" t="n">
        <f aca="false">+AP515*0.16</f>
        <v>10130.5972413793</v>
      </c>
      <c r="BJ515" s="16" t="n">
        <v>63316.2327586207</v>
      </c>
      <c r="BK515" s="15" t="s">
        <v>50</v>
      </c>
      <c r="BL515" s="16" t="n">
        <v>10130.5972413793</v>
      </c>
      <c r="BM515" s="14" t="s">
        <v>51</v>
      </c>
      <c r="BN515" s="19" t="n">
        <v>0.16</v>
      </c>
    </row>
    <row r="516" customFormat="false" ht="12.75" hidden="false" customHeight="true" outlineLevel="0" collapsed="false">
      <c r="A516" s="14"/>
      <c r="B516" s="14"/>
      <c r="C516" s="15"/>
      <c r="D516" s="15"/>
      <c r="E516" s="15"/>
      <c r="F516" s="15"/>
      <c r="G516" s="15"/>
      <c r="H516" s="14"/>
      <c r="I516" s="14"/>
      <c r="J516" s="14"/>
      <c r="K516" s="14"/>
      <c r="L516" s="17"/>
      <c r="M516" s="18" t="s">
        <v>48</v>
      </c>
      <c r="N516" s="18" t="s">
        <v>49</v>
      </c>
      <c r="O516" s="15" t="n">
        <v>1</v>
      </c>
      <c r="P516" s="14"/>
      <c r="Q516" s="14"/>
      <c r="R516" s="16" t="n">
        <v>5827.41379310345</v>
      </c>
      <c r="S516" s="15" t="s">
        <v>50</v>
      </c>
      <c r="T516" s="16" t="n">
        <v>932.386206896552</v>
      </c>
      <c r="U516" s="14" t="s">
        <v>51</v>
      </c>
      <c r="V516" s="19" t="n">
        <v>0.16</v>
      </c>
      <c r="W516" s="14" t="s">
        <v>511</v>
      </c>
      <c r="X516" s="14" t="s">
        <v>59</v>
      </c>
      <c r="Y516" s="14" t="s">
        <v>48</v>
      </c>
      <c r="Z516" s="15" t="n">
        <v>1</v>
      </c>
      <c r="AA516" s="14" t="n">
        <v>6759.8</v>
      </c>
      <c r="AB516" s="14" t="s">
        <v>54</v>
      </c>
      <c r="AC516" s="20" t="n">
        <v>203522</v>
      </c>
      <c r="AD516" s="20" t="n">
        <v>1</v>
      </c>
      <c r="AE516" s="14" t="n">
        <v>6759.8</v>
      </c>
      <c r="AF516" s="16" t="n">
        <v>0</v>
      </c>
      <c r="AG516" s="21"/>
      <c r="AI516" s="2" t="s">
        <v>511</v>
      </c>
      <c r="AJ516" s="2" t="s">
        <v>59</v>
      </c>
      <c r="AK516" s="2" t="s">
        <v>56</v>
      </c>
      <c r="AL516" s="2" t="n">
        <v>0</v>
      </c>
      <c r="AM516" s="2" t="s">
        <v>57</v>
      </c>
      <c r="AN516" s="2" t="n">
        <v>1</v>
      </c>
      <c r="AO516" s="2" t="n">
        <v>6759.8</v>
      </c>
      <c r="AP516" s="21" t="n">
        <f aca="false">+AO516/1.16</f>
        <v>5827.41379310345</v>
      </c>
      <c r="AQ516" s="21" t="n">
        <f aca="false">+AP516*0.16</f>
        <v>932.386206896552</v>
      </c>
      <c r="BJ516" s="16" t="n">
        <v>5827.41379310345</v>
      </c>
      <c r="BK516" s="15" t="s">
        <v>50</v>
      </c>
      <c r="BL516" s="16" t="n">
        <v>932.386206896552</v>
      </c>
      <c r="BM516" s="14" t="s">
        <v>51</v>
      </c>
      <c r="BN516" s="19" t="n">
        <v>0.16</v>
      </c>
    </row>
    <row r="517" customFormat="false" ht="12.75" hidden="false" customHeight="true" outlineLevel="0" collapsed="false">
      <c r="A517" s="14"/>
      <c r="B517" s="14"/>
      <c r="C517" s="15"/>
      <c r="D517" s="15"/>
      <c r="E517" s="15"/>
      <c r="F517" s="15"/>
      <c r="G517" s="15"/>
      <c r="H517" s="14"/>
      <c r="I517" s="14"/>
      <c r="J517" s="14"/>
      <c r="K517" s="14"/>
      <c r="L517" s="17"/>
      <c r="M517" s="18" t="s">
        <v>48</v>
      </c>
      <c r="N517" s="18" t="s">
        <v>49</v>
      </c>
      <c r="O517" s="15" t="n">
        <v>1</v>
      </c>
      <c r="P517" s="14"/>
      <c r="Q517" s="14"/>
      <c r="R517" s="16" t="n">
        <v>4547.29310344828</v>
      </c>
      <c r="S517" s="15" t="s">
        <v>50</v>
      </c>
      <c r="T517" s="16" t="n">
        <v>727.566896551724</v>
      </c>
      <c r="U517" s="14" t="s">
        <v>51</v>
      </c>
      <c r="V517" s="19" t="n">
        <v>0.16</v>
      </c>
      <c r="W517" s="14" t="s">
        <v>512</v>
      </c>
      <c r="X517" s="14" t="s">
        <v>59</v>
      </c>
      <c r="Y517" s="14" t="s">
        <v>48</v>
      </c>
      <c r="Z517" s="15" t="n">
        <v>1</v>
      </c>
      <c r="AA517" s="14" t="n">
        <v>5274.86</v>
      </c>
      <c r="AB517" s="14" t="s">
        <v>54</v>
      </c>
      <c r="AC517" s="20" t="n">
        <v>203554</v>
      </c>
      <c r="AD517" s="20" t="n">
        <v>1</v>
      </c>
      <c r="AE517" s="14" t="n">
        <v>5274.86</v>
      </c>
      <c r="AF517" s="16" t="n">
        <v>0</v>
      </c>
      <c r="AG517" s="21"/>
      <c r="AI517" s="2" t="s">
        <v>512</v>
      </c>
      <c r="AJ517" s="2" t="s">
        <v>59</v>
      </c>
      <c r="AK517" s="2" t="s">
        <v>56</v>
      </c>
      <c r="AL517" s="2" t="n">
        <v>0</v>
      </c>
      <c r="AM517" s="2" t="s">
        <v>57</v>
      </c>
      <c r="AN517" s="2" t="n">
        <v>1</v>
      </c>
      <c r="AO517" s="2" t="n">
        <v>5274.86</v>
      </c>
      <c r="AP517" s="21" t="n">
        <f aca="false">+AO517/1.16</f>
        <v>4547.29310344828</v>
      </c>
      <c r="AQ517" s="21" t="n">
        <f aca="false">+AP517*0.16</f>
        <v>727.566896551724</v>
      </c>
      <c r="BJ517" s="16" t="n">
        <v>4547.29310344828</v>
      </c>
      <c r="BK517" s="15" t="s">
        <v>50</v>
      </c>
      <c r="BL517" s="16" t="n">
        <v>727.566896551724</v>
      </c>
      <c r="BM517" s="14" t="s">
        <v>51</v>
      </c>
      <c r="BN517" s="19" t="n">
        <v>0.16</v>
      </c>
    </row>
    <row r="518" customFormat="false" ht="12.75" hidden="false" customHeight="true" outlineLevel="0" collapsed="false">
      <c r="A518" s="14"/>
      <c r="B518" s="14"/>
      <c r="C518" s="15"/>
      <c r="D518" s="15"/>
      <c r="E518" s="15"/>
      <c r="F518" s="15"/>
      <c r="G518" s="15"/>
      <c r="H518" s="14"/>
      <c r="I518" s="14"/>
      <c r="J518" s="14"/>
      <c r="K518" s="14"/>
      <c r="L518" s="17"/>
      <c r="M518" s="18" t="s">
        <v>48</v>
      </c>
      <c r="N518" s="18" t="s">
        <v>49</v>
      </c>
      <c r="O518" s="15" t="n">
        <v>1</v>
      </c>
      <c r="P518" s="14"/>
      <c r="Q518" s="14"/>
      <c r="R518" s="16" t="n">
        <v>1331.69827586207</v>
      </c>
      <c r="S518" s="15" t="s">
        <v>50</v>
      </c>
      <c r="T518" s="16" t="n">
        <v>213.071724137931</v>
      </c>
      <c r="U518" s="14" t="s">
        <v>51</v>
      </c>
      <c r="V518" s="19" t="n">
        <v>0.16</v>
      </c>
      <c r="W518" s="14" t="s">
        <v>513</v>
      </c>
      <c r="X518" s="14" t="s">
        <v>59</v>
      </c>
      <c r="Y518" s="14" t="s">
        <v>48</v>
      </c>
      <c r="Z518" s="15" t="n">
        <v>1</v>
      </c>
      <c r="AA518" s="14" t="n">
        <v>1544.77</v>
      </c>
      <c r="AB518" s="14" t="s">
        <v>54</v>
      </c>
      <c r="AC518" s="20" t="n">
        <v>203737</v>
      </c>
      <c r="AD518" s="20" t="n">
        <v>1</v>
      </c>
      <c r="AE518" s="14" t="n">
        <v>1544.77</v>
      </c>
      <c r="AF518" s="16" t="n">
        <v>0</v>
      </c>
      <c r="AG518" s="21"/>
      <c r="AI518" s="2" t="s">
        <v>513</v>
      </c>
      <c r="AJ518" s="2" t="s">
        <v>59</v>
      </c>
      <c r="AK518" s="2" t="s">
        <v>56</v>
      </c>
      <c r="AL518" s="2" t="n">
        <v>0</v>
      </c>
      <c r="AM518" s="2" t="s">
        <v>57</v>
      </c>
      <c r="AN518" s="2" t="n">
        <v>1</v>
      </c>
      <c r="AO518" s="2" t="n">
        <v>1544.77</v>
      </c>
      <c r="AP518" s="21" t="n">
        <f aca="false">+AO518/1.16</f>
        <v>1331.69827586207</v>
      </c>
      <c r="AQ518" s="21" t="n">
        <f aca="false">+AP518*0.16</f>
        <v>213.071724137931</v>
      </c>
      <c r="BJ518" s="16" t="n">
        <v>1331.69827586207</v>
      </c>
      <c r="BK518" s="15" t="s">
        <v>50</v>
      </c>
      <c r="BL518" s="16" t="n">
        <v>213.071724137931</v>
      </c>
      <c r="BM518" s="14" t="s">
        <v>51</v>
      </c>
      <c r="BN518" s="19" t="n">
        <v>0.16</v>
      </c>
    </row>
    <row r="519" customFormat="false" ht="12.75" hidden="false" customHeight="true" outlineLevel="0" collapsed="false">
      <c r="A519" s="14"/>
      <c r="B519" s="14"/>
      <c r="C519" s="15"/>
      <c r="D519" s="15"/>
      <c r="E519" s="15"/>
      <c r="F519" s="15"/>
      <c r="G519" s="15"/>
      <c r="H519" s="14"/>
      <c r="I519" s="14"/>
      <c r="J519" s="14"/>
      <c r="K519" s="14"/>
      <c r="L519" s="17"/>
      <c r="M519" s="18" t="s">
        <v>48</v>
      </c>
      <c r="N519" s="18" t="s">
        <v>49</v>
      </c>
      <c r="O519" s="15" t="n">
        <v>1</v>
      </c>
      <c r="P519" s="14"/>
      <c r="Q519" s="14"/>
      <c r="R519" s="16" t="n">
        <v>3972.3275862069</v>
      </c>
      <c r="S519" s="15" t="s">
        <v>50</v>
      </c>
      <c r="T519" s="16" t="n">
        <v>635.572413793104</v>
      </c>
      <c r="U519" s="14" t="s">
        <v>51</v>
      </c>
      <c r="V519" s="19" t="n">
        <v>0.16</v>
      </c>
      <c r="W519" s="14" t="s">
        <v>514</v>
      </c>
      <c r="X519" s="14" t="s">
        <v>59</v>
      </c>
      <c r="Y519" s="14" t="s">
        <v>48</v>
      </c>
      <c r="Z519" s="15" t="n">
        <v>1</v>
      </c>
      <c r="AA519" s="14" t="n">
        <v>4607.9</v>
      </c>
      <c r="AB519" s="14" t="s">
        <v>54</v>
      </c>
      <c r="AC519" s="20" t="n">
        <v>203740</v>
      </c>
      <c r="AD519" s="20" t="n">
        <v>1</v>
      </c>
      <c r="AE519" s="14" t="n">
        <v>4607.9</v>
      </c>
      <c r="AF519" s="16" t="n">
        <v>0</v>
      </c>
      <c r="AG519" s="21"/>
      <c r="AI519" s="2" t="s">
        <v>514</v>
      </c>
      <c r="AJ519" s="2" t="s">
        <v>59</v>
      </c>
      <c r="AK519" s="2" t="s">
        <v>56</v>
      </c>
      <c r="AL519" s="2" t="n">
        <v>0</v>
      </c>
      <c r="AM519" s="2" t="s">
        <v>57</v>
      </c>
      <c r="AN519" s="2" t="n">
        <v>1</v>
      </c>
      <c r="AO519" s="2" t="n">
        <v>4607.9</v>
      </c>
      <c r="AP519" s="21" t="n">
        <f aca="false">+AO519/1.16</f>
        <v>3972.3275862069</v>
      </c>
      <c r="AQ519" s="21" t="n">
        <f aca="false">+AP519*0.16</f>
        <v>635.572413793104</v>
      </c>
      <c r="BJ519" s="16" t="n">
        <v>3972.3275862069</v>
      </c>
      <c r="BK519" s="15" t="s">
        <v>50</v>
      </c>
      <c r="BL519" s="16" t="n">
        <v>635.572413793104</v>
      </c>
      <c r="BM519" s="14" t="s">
        <v>51</v>
      </c>
      <c r="BN519" s="19" t="n">
        <v>0.16</v>
      </c>
    </row>
    <row r="520" customFormat="false" ht="12.75" hidden="false" customHeight="true" outlineLevel="0" collapsed="false">
      <c r="A520" s="14"/>
      <c r="B520" s="14"/>
      <c r="C520" s="15"/>
      <c r="D520" s="15"/>
      <c r="E520" s="15"/>
      <c r="F520" s="15"/>
      <c r="G520" s="15"/>
      <c r="H520" s="14"/>
      <c r="I520" s="14"/>
      <c r="J520" s="14"/>
      <c r="K520" s="14"/>
      <c r="L520" s="17"/>
      <c r="M520" s="18" t="s">
        <v>48</v>
      </c>
      <c r="N520" s="18" t="s">
        <v>49</v>
      </c>
      <c r="O520" s="15" t="n">
        <v>1</v>
      </c>
      <c r="P520" s="14"/>
      <c r="Q520" s="14"/>
      <c r="R520" s="16" t="n">
        <v>2732.75862068966</v>
      </c>
      <c r="S520" s="15" t="s">
        <v>50</v>
      </c>
      <c r="T520" s="16" t="n">
        <v>437.241379310345</v>
      </c>
      <c r="U520" s="14" t="s">
        <v>51</v>
      </c>
      <c r="V520" s="19" t="n">
        <v>0.16</v>
      </c>
      <c r="W520" s="14" t="s">
        <v>515</v>
      </c>
      <c r="X520" s="14" t="s">
        <v>59</v>
      </c>
      <c r="Y520" s="14" t="s">
        <v>48</v>
      </c>
      <c r="Z520" s="15" t="n">
        <v>1</v>
      </c>
      <c r="AA520" s="14" t="n">
        <v>3170</v>
      </c>
      <c r="AB520" s="14" t="s">
        <v>54</v>
      </c>
      <c r="AC520" s="20" t="n">
        <v>203800</v>
      </c>
      <c r="AD520" s="20" t="n">
        <v>1</v>
      </c>
      <c r="AE520" s="14" t="n">
        <v>3170</v>
      </c>
      <c r="AF520" s="16" t="n">
        <v>0</v>
      </c>
      <c r="AG520" s="21"/>
      <c r="AI520" s="2" t="s">
        <v>515</v>
      </c>
      <c r="AJ520" s="2" t="s">
        <v>59</v>
      </c>
      <c r="AK520" s="2" t="s">
        <v>56</v>
      </c>
      <c r="AL520" s="2" t="n">
        <v>0</v>
      </c>
      <c r="AM520" s="2" t="s">
        <v>57</v>
      </c>
      <c r="AN520" s="2" t="n">
        <v>1</v>
      </c>
      <c r="AO520" s="2" t="n">
        <v>3170</v>
      </c>
      <c r="AP520" s="21" t="n">
        <f aca="false">+AO520/1.16</f>
        <v>2732.75862068966</v>
      </c>
      <c r="AQ520" s="21" t="n">
        <f aca="false">+AP520*0.16</f>
        <v>437.241379310345</v>
      </c>
      <c r="BJ520" s="16" t="n">
        <v>2732.75862068966</v>
      </c>
      <c r="BK520" s="15" t="s">
        <v>50</v>
      </c>
      <c r="BL520" s="16" t="n">
        <v>437.241379310345</v>
      </c>
      <c r="BM520" s="14" t="s">
        <v>51</v>
      </c>
      <c r="BN520" s="19" t="n">
        <v>0.16</v>
      </c>
    </row>
    <row r="521" customFormat="false" ht="12.75" hidden="true" customHeight="true" outlineLevel="0" collapsed="false">
      <c r="A521" s="14"/>
      <c r="B521" s="14"/>
      <c r="C521" s="15"/>
      <c r="D521" s="15"/>
      <c r="E521" s="15"/>
      <c r="F521" s="15"/>
      <c r="G521" s="15"/>
      <c r="H521" s="14"/>
      <c r="I521" s="14"/>
      <c r="J521" s="14"/>
      <c r="K521" s="14"/>
      <c r="L521" s="17"/>
      <c r="M521" s="18"/>
      <c r="N521" s="18"/>
      <c r="O521" s="15"/>
      <c r="P521" s="14"/>
      <c r="Q521" s="14"/>
      <c r="R521" s="16" t="n">
        <f aca="false" t="array" ref="R521:R521">SUM(ROUND(R505:R520,2))</f>
        <v>414751.7</v>
      </c>
      <c r="S521" s="15"/>
      <c r="T521" s="16" t="n">
        <f aca="false" t="array" ref="T521:T521">SUM(ROUND(T505:T520,2))</f>
        <v>66360.27</v>
      </c>
      <c r="U521" s="14"/>
      <c r="V521" s="19"/>
      <c r="W521" s="14"/>
      <c r="X521" s="14"/>
      <c r="Y521" s="14"/>
      <c r="Z521" s="15"/>
      <c r="AA521" s="14"/>
      <c r="AB521" s="14"/>
      <c r="AC521" s="20"/>
      <c r="AD521" s="20"/>
      <c r="AE521" s="14"/>
      <c r="AF521" s="16"/>
      <c r="AG521" s="21"/>
      <c r="AP521" s="21"/>
      <c r="AQ521" s="21"/>
      <c r="BJ521" s="16" t="n">
        <f aca="false" t="array" ref="BJ521:BJ521">SUM(ROUND(BJ505:BJ520,2))</f>
        <v>414751.7</v>
      </c>
      <c r="BK521" s="15"/>
      <c r="BL521" s="16" t="n">
        <f aca="false" t="array" ref="BL521:BL521">SUM(ROUND(BL505:BL520,2))</f>
        <v>66360.27</v>
      </c>
      <c r="BM521" s="14"/>
      <c r="BN521" s="19"/>
    </row>
    <row r="522" customFormat="false" ht="12.75" hidden="true" customHeight="true" outlineLevel="0" collapsed="false">
      <c r="A522" s="14"/>
      <c r="B522" s="14"/>
      <c r="C522" s="15"/>
      <c r="D522" s="15"/>
      <c r="E522" s="15"/>
      <c r="F522" s="15"/>
      <c r="G522" s="15"/>
      <c r="H522" s="14"/>
      <c r="I522" s="14"/>
      <c r="J522" s="14"/>
      <c r="K522" s="14"/>
      <c r="L522" s="17"/>
      <c r="M522" s="18"/>
      <c r="N522" s="18"/>
      <c r="O522" s="15"/>
      <c r="P522" s="14"/>
      <c r="Q522" s="14"/>
      <c r="R522" s="16"/>
      <c r="S522" s="15"/>
      <c r="T522" s="16"/>
      <c r="U522" s="14"/>
      <c r="V522" s="19"/>
      <c r="W522" s="14"/>
      <c r="X522" s="14"/>
      <c r="Y522" s="14"/>
      <c r="Z522" s="15"/>
      <c r="AA522" s="14"/>
      <c r="AB522" s="14"/>
      <c r="AC522" s="20"/>
      <c r="AD522" s="20"/>
      <c r="AE522" s="14"/>
      <c r="AF522" s="16"/>
      <c r="AG522" s="21"/>
      <c r="AP522" s="21"/>
      <c r="AQ522" s="21"/>
      <c r="BJ522" s="16"/>
      <c r="BK522" s="15"/>
      <c r="BL522" s="16"/>
      <c r="BM522" s="14"/>
      <c r="BN522" s="19"/>
    </row>
    <row r="523" customFormat="false" ht="12.75" hidden="true" customHeight="true" outlineLevel="0" collapsed="false">
      <c r="A523" s="14"/>
      <c r="B523" s="14"/>
      <c r="C523" s="15"/>
      <c r="D523" s="15"/>
      <c r="E523" s="15"/>
      <c r="F523" s="15"/>
      <c r="G523" s="15"/>
      <c r="H523" s="14"/>
      <c r="I523" s="14"/>
      <c r="J523" s="14"/>
      <c r="K523" s="14"/>
      <c r="L523" s="17"/>
      <c r="M523" s="18"/>
      <c r="N523" s="18"/>
      <c r="O523" s="15"/>
      <c r="P523" s="14"/>
      <c r="Q523" s="14"/>
      <c r="R523" s="16"/>
      <c r="S523" s="15"/>
      <c r="T523" s="16"/>
      <c r="U523" s="14"/>
      <c r="V523" s="19"/>
      <c r="W523" s="14"/>
      <c r="X523" s="14"/>
      <c r="Y523" s="14"/>
      <c r="Z523" s="15"/>
      <c r="AA523" s="14"/>
      <c r="AB523" s="14"/>
      <c r="AC523" s="20"/>
      <c r="AD523" s="20"/>
      <c r="AE523" s="14"/>
      <c r="AF523" s="16"/>
      <c r="AG523" s="21"/>
      <c r="AP523" s="21"/>
      <c r="AQ523" s="21"/>
      <c r="BJ523" s="16"/>
      <c r="BK523" s="15"/>
      <c r="BL523" s="16"/>
      <c r="BM523" s="14"/>
      <c r="BN523" s="19"/>
    </row>
    <row r="524" customFormat="false" ht="12.75" hidden="false" customHeight="true" outlineLevel="0" collapsed="false">
      <c r="A524" s="13" t="n">
        <v>31</v>
      </c>
      <c r="B524" s="14" t="n">
        <v>601</v>
      </c>
      <c r="C524" s="15" t="str">
        <f aca="false">AS524</f>
        <v>ISC050120U45</v>
      </c>
      <c r="D524" s="15" t="s">
        <v>495</v>
      </c>
      <c r="E524" s="15" t="str">
        <f aca="false">AU524</f>
        <v>admon@ideaprint.com.mx</v>
      </c>
      <c r="F524" s="15" t="str">
        <f aca="false">AT524</f>
        <v>64580</v>
      </c>
      <c r="G524" s="15" t="n">
        <v>601</v>
      </c>
      <c r="H524" s="14" t="n">
        <v>550092220</v>
      </c>
      <c r="I524" s="16" t="n">
        <f aca="false">R539</f>
        <v>193927.91</v>
      </c>
      <c r="J524" s="14" t="n">
        <v>224956.38</v>
      </c>
      <c r="K524" s="16" t="n">
        <f aca="false">T539</f>
        <v>31028.47</v>
      </c>
      <c r="L524" s="17" t="n">
        <v>44994.5</v>
      </c>
      <c r="M524" s="18" t="s">
        <v>48</v>
      </c>
      <c r="N524" s="18" t="s">
        <v>49</v>
      </c>
      <c r="O524" s="15" t="n">
        <v>1</v>
      </c>
      <c r="P524" s="14" t="n">
        <v>224956.38</v>
      </c>
      <c r="Q524" s="14" t="n">
        <v>224956.38</v>
      </c>
      <c r="R524" s="16" t="n">
        <v>20581.6034482759</v>
      </c>
      <c r="S524" s="15" t="s">
        <v>50</v>
      </c>
      <c r="T524" s="16" t="n">
        <v>3293.05655172414</v>
      </c>
      <c r="U524" s="14" t="s">
        <v>51</v>
      </c>
      <c r="V524" s="19" t="n">
        <v>0.16</v>
      </c>
      <c r="W524" s="14" t="s">
        <v>516</v>
      </c>
      <c r="X524" s="14" t="s">
        <v>59</v>
      </c>
      <c r="Y524" s="14" t="s">
        <v>48</v>
      </c>
      <c r="Z524" s="15" t="n">
        <v>1</v>
      </c>
      <c r="AA524" s="14" t="n">
        <v>23874.66</v>
      </c>
      <c r="AB524" s="14" t="s">
        <v>54</v>
      </c>
      <c r="AC524" s="20" t="n">
        <v>197345</v>
      </c>
      <c r="AD524" s="20" t="n">
        <v>1</v>
      </c>
      <c r="AE524" s="14" t="n">
        <v>23874.66</v>
      </c>
      <c r="AF524" s="16" t="n">
        <v>0</v>
      </c>
      <c r="AG524" s="21"/>
      <c r="AH524" s="2" t="n">
        <v>224956.38</v>
      </c>
      <c r="AI524" s="2" t="s">
        <v>516</v>
      </c>
      <c r="AJ524" s="2" t="s">
        <v>59</v>
      </c>
      <c r="AK524" s="2" t="s">
        <v>56</v>
      </c>
      <c r="AL524" s="2" t="n">
        <v>0</v>
      </c>
      <c r="AM524" s="2" t="s">
        <v>57</v>
      </c>
      <c r="AN524" s="2" t="n">
        <v>1</v>
      </c>
      <c r="AO524" s="2" t="n">
        <v>23874.66</v>
      </c>
      <c r="AP524" s="21" t="n">
        <f aca="false">+AO524/1.16</f>
        <v>20581.6034482759</v>
      </c>
      <c r="AQ524" s="21" t="n">
        <f aca="false">+AP524*0.16</f>
        <v>3293.05655172414</v>
      </c>
      <c r="AR524" s="2" t="s">
        <v>500</v>
      </c>
      <c r="AS524" s="2" t="s">
        <v>494</v>
      </c>
      <c r="AT524" s="2" t="s">
        <v>497</v>
      </c>
      <c r="AU524" s="2" t="s">
        <v>496</v>
      </c>
      <c r="BJ524" s="16" t="n">
        <v>20581.6034482759</v>
      </c>
      <c r="BK524" s="15" t="s">
        <v>50</v>
      </c>
      <c r="BL524" s="16" t="n">
        <v>3293.05655172414</v>
      </c>
      <c r="BM524" s="14" t="s">
        <v>51</v>
      </c>
      <c r="BN524" s="19" t="n">
        <v>0.16</v>
      </c>
    </row>
    <row r="525" customFormat="false" ht="12.75" hidden="false" customHeight="true" outlineLevel="0" collapsed="false">
      <c r="A525" s="14"/>
      <c r="B525" s="14"/>
      <c r="C525" s="15"/>
      <c r="D525" s="15"/>
      <c r="E525" s="15"/>
      <c r="F525" s="15"/>
      <c r="G525" s="15"/>
      <c r="H525" s="14"/>
      <c r="I525" s="14"/>
      <c r="J525" s="14"/>
      <c r="K525" s="14"/>
      <c r="L525" s="17"/>
      <c r="M525" s="18" t="s">
        <v>48</v>
      </c>
      <c r="N525" s="18" t="s">
        <v>49</v>
      </c>
      <c r="O525" s="15" t="n">
        <v>1</v>
      </c>
      <c r="P525" s="14"/>
      <c r="Q525" s="14"/>
      <c r="R525" s="16" t="n">
        <v>5675.08620689655</v>
      </c>
      <c r="S525" s="15" t="s">
        <v>50</v>
      </c>
      <c r="T525" s="16" t="n">
        <v>908.013793103448</v>
      </c>
      <c r="U525" s="14" t="s">
        <v>51</v>
      </c>
      <c r="V525" s="19" t="n">
        <v>0.16</v>
      </c>
      <c r="W525" s="14" t="s">
        <v>517</v>
      </c>
      <c r="X525" s="14" t="s">
        <v>59</v>
      </c>
      <c r="Y525" s="14" t="s">
        <v>48</v>
      </c>
      <c r="Z525" s="15" t="n">
        <v>1</v>
      </c>
      <c r="AA525" s="14" t="n">
        <v>6583.1</v>
      </c>
      <c r="AB525" s="14" t="s">
        <v>54</v>
      </c>
      <c r="AC525" s="20" t="n">
        <v>197455</v>
      </c>
      <c r="AD525" s="20" t="n">
        <v>1</v>
      </c>
      <c r="AE525" s="14" t="n">
        <v>6583.1</v>
      </c>
      <c r="AF525" s="16" t="n">
        <v>0</v>
      </c>
      <c r="AG525" s="21"/>
      <c r="AI525" s="2" t="s">
        <v>517</v>
      </c>
      <c r="AJ525" s="2" t="s">
        <v>59</v>
      </c>
      <c r="AK525" s="2" t="s">
        <v>56</v>
      </c>
      <c r="AL525" s="2" t="n">
        <v>0</v>
      </c>
      <c r="AM525" s="2" t="s">
        <v>57</v>
      </c>
      <c r="AN525" s="2" t="n">
        <v>1</v>
      </c>
      <c r="AO525" s="2" t="n">
        <v>6583.1</v>
      </c>
      <c r="AP525" s="21" t="n">
        <f aca="false">+AO525/1.16</f>
        <v>5675.08620689655</v>
      </c>
      <c r="AQ525" s="21" t="n">
        <f aca="false">+AP525*0.16</f>
        <v>908.013793103448</v>
      </c>
      <c r="BJ525" s="16" t="n">
        <v>5675.08620689655</v>
      </c>
      <c r="BK525" s="15" t="s">
        <v>50</v>
      </c>
      <c r="BL525" s="16" t="n">
        <v>908.013793103448</v>
      </c>
      <c r="BM525" s="14" t="s">
        <v>51</v>
      </c>
      <c r="BN525" s="19" t="n">
        <v>0.16</v>
      </c>
    </row>
    <row r="526" customFormat="false" ht="12.75" hidden="false" customHeight="true" outlineLevel="0" collapsed="false">
      <c r="A526" s="14"/>
      <c r="B526" s="14"/>
      <c r="C526" s="15"/>
      <c r="D526" s="15"/>
      <c r="E526" s="15"/>
      <c r="F526" s="15"/>
      <c r="G526" s="15"/>
      <c r="H526" s="14"/>
      <c r="I526" s="14"/>
      <c r="J526" s="14"/>
      <c r="K526" s="14"/>
      <c r="L526" s="17"/>
      <c r="M526" s="18" t="s">
        <v>48</v>
      </c>
      <c r="N526" s="18" t="s">
        <v>49</v>
      </c>
      <c r="O526" s="15" t="n">
        <v>1</v>
      </c>
      <c r="P526" s="14"/>
      <c r="Q526" s="14"/>
      <c r="R526" s="16" t="n">
        <v>15338.1034482759</v>
      </c>
      <c r="S526" s="15" t="s">
        <v>50</v>
      </c>
      <c r="T526" s="16" t="n">
        <v>2454.09655172414</v>
      </c>
      <c r="U526" s="14" t="s">
        <v>51</v>
      </c>
      <c r="V526" s="19" t="n">
        <v>0.16</v>
      </c>
      <c r="W526" s="14" t="s">
        <v>518</v>
      </c>
      <c r="X526" s="14" t="s">
        <v>59</v>
      </c>
      <c r="Y526" s="14" t="s">
        <v>48</v>
      </c>
      <c r="Z526" s="15" t="n">
        <v>1</v>
      </c>
      <c r="AA526" s="14" t="n">
        <v>17792.2</v>
      </c>
      <c r="AB526" s="14" t="s">
        <v>54</v>
      </c>
      <c r="AC526" s="20" t="n">
        <v>197464</v>
      </c>
      <c r="AD526" s="20" t="n">
        <v>1</v>
      </c>
      <c r="AE526" s="14" t="n">
        <v>17792.2</v>
      </c>
      <c r="AF526" s="16" t="n">
        <v>0</v>
      </c>
      <c r="AG526" s="21"/>
      <c r="AI526" s="2" t="s">
        <v>518</v>
      </c>
      <c r="AJ526" s="2" t="s">
        <v>59</v>
      </c>
      <c r="AK526" s="2" t="s">
        <v>56</v>
      </c>
      <c r="AL526" s="2" t="n">
        <v>0</v>
      </c>
      <c r="AM526" s="2" t="s">
        <v>57</v>
      </c>
      <c r="AN526" s="2" t="n">
        <v>1</v>
      </c>
      <c r="AO526" s="2" t="n">
        <v>17792.2</v>
      </c>
      <c r="AP526" s="21" t="n">
        <f aca="false">+AO526/1.16</f>
        <v>15338.1034482759</v>
      </c>
      <c r="AQ526" s="21" t="n">
        <f aca="false">+AP526*0.16</f>
        <v>2454.09655172414</v>
      </c>
      <c r="BJ526" s="16" t="n">
        <v>15338.1034482759</v>
      </c>
      <c r="BK526" s="15" t="s">
        <v>50</v>
      </c>
      <c r="BL526" s="16" t="n">
        <v>2454.09655172414</v>
      </c>
      <c r="BM526" s="14" t="s">
        <v>51</v>
      </c>
      <c r="BN526" s="19" t="n">
        <v>0.16</v>
      </c>
    </row>
    <row r="527" customFormat="false" ht="12.75" hidden="false" customHeight="true" outlineLevel="0" collapsed="false">
      <c r="A527" s="14"/>
      <c r="B527" s="14"/>
      <c r="C527" s="15"/>
      <c r="D527" s="15"/>
      <c r="E527" s="15"/>
      <c r="F527" s="15"/>
      <c r="G527" s="15"/>
      <c r="H527" s="14"/>
      <c r="I527" s="14"/>
      <c r="J527" s="14"/>
      <c r="K527" s="14"/>
      <c r="L527" s="17"/>
      <c r="M527" s="18" t="s">
        <v>48</v>
      </c>
      <c r="N527" s="18" t="s">
        <v>49</v>
      </c>
      <c r="O527" s="15" t="n">
        <v>1</v>
      </c>
      <c r="P527" s="14"/>
      <c r="Q527" s="14"/>
      <c r="R527" s="16" t="n">
        <v>83562.0775862069</v>
      </c>
      <c r="S527" s="15" t="s">
        <v>50</v>
      </c>
      <c r="T527" s="16" t="n">
        <v>13369.9324137931</v>
      </c>
      <c r="U527" s="14" t="s">
        <v>51</v>
      </c>
      <c r="V527" s="19" t="n">
        <v>0.16</v>
      </c>
      <c r="W527" s="14" t="s">
        <v>519</v>
      </c>
      <c r="X527" s="14" t="s">
        <v>59</v>
      </c>
      <c r="Y527" s="14" t="s">
        <v>48</v>
      </c>
      <c r="Z527" s="15" t="n">
        <v>1</v>
      </c>
      <c r="AA527" s="14" t="n">
        <v>96932.01</v>
      </c>
      <c r="AB527" s="14" t="s">
        <v>54</v>
      </c>
      <c r="AC527" s="20" t="n">
        <v>201417</v>
      </c>
      <c r="AD527" s="20" t="n">
        <v>1</v>
      </c>
      <c r="AE527" s="14" t="n">
        <v>96932.01</v>
      </c>
      <c r="AF527" s="16" t="n">
        <v>0</v>
      </c>
      <c r="AG527" s="21"/>
      <c r="AI527" s="2" t="s">
        <v>519</v>
      </c>
      <c r="AJ527" s="2" t="s">
        <v>59</v>
      </c>
      <c r="AK527" s="2" t="s">
        <v>56</v>
      </c>
      <c r="AL527" s="2" t="n">
        <v>0</v>
      </c>
      <c r="AM527" s="2" t="s">
        <v>57</v>
      </c>
      <c r="AN527" s="2" t="n">
        <v>1</v>
      </c>
      <c r="AO527" s="2" t="n">
        <v>96932.01</v>
      </c>
      <c r="AP527" s="21" t="n">
        <f aca="false">+AO527/1.16</f>
        <v>83562.0775862069</v>
      </c>
      <c r="AQ527" s="21" t="n">
        <f aca="false">+AP527*0.16</f>
        <v>13369.9324137931</v>
      </c>
      <c r="BJ527" s="16" t="n">
        <v>83562.0775862069</v>
      </c>
      <c r="BK527" s="15" t="s">
        <v>50</v>
      </c>
      <c r="BL527" s="16" t="n">
        <v>13369.9324137931</v>
      </c>
      <c r="BM527" s="14" t="s">
        <v>51</v>
      </c>
      <c r="BN527" s="19" t="n">
        <v>0.16</v>
      </c>
    </row>
    <row r="528" customFormat="false" ht="12.75" hidden="false" customHeight="true" outlineLevel="0" collapsed="false">
      <c r="A528" s="14"/>
      <c r="B528" s="14"/>
      <c r="C528" s="15"/>
      <c r="D528" s="15"/>
      <c r="E528" s="15"/>
      <c r="F528" s="15"/>
      <c r="G528" s="15"/>
      <c r="H528" s="14"/>
      <c r="I528" s="14"/>
      <c r="J528" s="14"/>
      <c r="K528" s="14"/>
      <c r="L528" s="17"/>
      <c r="M528" s="18" t="s">
        <v>48</v>
      </c>
      <c r="N528" s="18" t="s">
        <v>49</v>
      </c>
      <c r="O528" s="15" t="n">
        <v>1</v>
      </c>
      <c r="P528" s="14"/>
      <c r="Q528" s="14"/>
      <c r="R528" s="16" t="n">
        <v>34865.9224137931</v>
      </c>
      <c r="S528" s="15" t="s">
        <v>50</v>
      </c>
      <c r="T528" s="16" t="n">
        <v>5578.5475862069</v>
      </c>
      <c r="U528" s="14" t="s">
        <v>51</v>
      </c>
      <c r="V528" s="19" t="n">
        <v>0.16</v>
      </c>
      <c r="W528" s="14" t="s">
        <v>520</v>
      </c>
      <c r="X528" s="14" t="s">
        <v>59</v>
      </c>
      <c r="Y528" s="14" t="s">
        <v>48</v>
      </c>
      <c r="Z528" s="15" t="n">
        <v>1</v>
      </c>
      <c r="AA528" s="14" t="n">
        <v>40444.47</v>
      </c>
      <c r="AB528" s="14" t="s">
        <v>54</v>
      </c>
      <c r="AC528" s="20" t="n">
        <v>201472</v>
      </c>
      <c r="AD528" s="20" t="n">
        <v>1</v>
      </c>
      <c r="AE528" s="14" t="n">
        <v>40444.47</v>
      </c>
      <c r="AF528" s="16" t="n">
        <v>0</v>
      </c>
      <c r="AG528" s="21"/>
      <c r="AI528" s="2" t="s">
        <v>520</v>
      </c>
      <c r="AJ528" s="2" t="s">
        <v>59</v>
      </c>
      <c r="AK528" s="2" t="s">
        <v>56</v>
      </c>
      <c r="AL528" s="2" t="n">
        <v>0</v>
      </c>
      <c r="AM528" s="2" t="s">
        <v>57</v>
      </c>
      <c r="AN528" s="2" t="n">
        <v>1</v>
      </c>
      <c r="AO528" s="2" t="n">
        <v>40444.47</v>
      </c>
      <c r="AP528" s="21" t="n">
        <f aca="false">+AO528/1.16</f>
        <v>34865.9224137931</v>
      </c>
      <c r="AQ528" s="21" t="n">
        <f aca="false">+AP528*0.16</f>
        <v>5578.5475862069</v>
      </c>
      <c r="BJ528" s="16" t="n">
        <v>34865.9224137931</v>
      </c>
      <c r="BK528" s="15" t="s">
        <v>50</v>
      </c>
      <c r="BL528" s="16" t="n">
        <v>5578.5475862069</v>
      </c>
      <c r="BM528" s="14" t="s">
        <v>51</v>
      </c>
      <c r="BN528" s="19" t="n">
        <v>0.16</v>
      </c>
    </row>
    <row r="529" customFormat="false" ht="12.75" hidden="false" customHeight="true" outlineLevel="0" collapsed="false">
      <c r="A529" s="14"/>
      <c r="B529" s="14"/>
      <c r="C529" s="15"/>
      <c r="D529" s="15"/>
      <c r="E529" s="15"/>
      <c r="F529" s="15"/>
      <c r="G529" s="15"/>
      <c r="H529" s="14"/>
      <c r="I529" s="14"/>
      <c r="J529" s="14"/>
      <c r="K529" s="14"/>
      <c r="L529" s="17"/>
      <c r="M529" s="18" t="s">
        <v>48</v>
      </c>
      <c r="N529" s="18" t="s">
        <v>49</v>
      </c>
      <c r="O529" s="15" t="n">
        <v>1</v>
      </c>
      <c r="P529" s="14"/>
      <c r="Q529" s="14"/>
      <c r="R529" s="16" t="n">
        <v>1159.19827586207</v>
      </c>
      <c r="S529" s="15" t="s">
        <v>50</v>
      </c>
      <c r="T529" s="16" t="n">
        <v>185.471724137931</v>
      </c>
      <c r="U529" s="14" t="s">
        <v>51</v>
      </c>
      <c r="V529" s="19" t="n">
        <v>0.16</v>
      </c>
      <c r="W529" s="14" t="s">
        <v>521</v>
      </c>
      <c r="X529" s="14" t="s">
        <v>59</v>
      </c>
      <c r="Y529" s="14" t="s">
        <v>48</v>
      </c>
      <c r="Z529" s="15" t="n">
        <v>1</v>
      </c>
      <c r="AA529" s="14" t="n">
        <v>1344.67</v>
      </c>
      <c r="AB529" s="14" t="s">
        <v>54</v>
      </c>
      <c r="AC529" s="20" t="n">
        <v>201475</v>
      </c>
      <c r="AD529" s="20" t="n">
        <v>1</v>
      </c>
      <c r="AE529" s="14" t="n">
        <v>1344.67</v>
      </c>
      <c r="AF529" s="16" t="n">
        <v>0</v>
      </c>
      <c r="AG529" s="21"/>
      <c r="AI529" s="2" t="s">
        <v>521</v>
      </c>
      <c r="AJ529" s="2" t="s">
        <v>59</v>
      </c>
      <c r="AK529" s="2" t="s">
        <v>56</v>
      </c>
      <c r="AL529" s="2" t="n">
        <v>0</v>
      </c>
      <c r="AM529" s="2" t="s">
        <v>57</v>
      </c>
      <c r="AN529" s="2" t="n">
        <v>1</v>
      </c>
      <c r="AO529" s="2" t="n">
        <v>1344.67</v>
      </c>
      <c r="AP529" s="21" t="n">
        <f aca="false">+AO529/1.16</f>
        <v>1159.19827586207</v>
      </c>
      <c r="AQ529" s="21" t="n">
        <f aca="false">+AP529*0.16</f>
        <v>185.471724137931</v>
      </c>
      <c r="BJ529" s="16" t="n">
        <v>1159.19827586207</v>
      </c>
      <c r="BK529" s="15" t="s">
        <v>50</v>
      </c>
      <c r="BL529" s="16" t="n">
        <v>185.471724137931</v>
      </c>
      <c r="BM529" s="14" t="s">
        <v>51</v>
      </c>
      <c r="BN529" s="19" t="n">
        <v>0.16</v>
      </c>
    </row>
    <row r="530" customFormat="false" ht="12.75" hidden="false" customHeight="true" outlineLevel="0" collapsed="false">
      <c r="A530" s="14"/>
      <c r="B530" s="14"/>
      <c r="C530" s="15"/>
      <c r="D530" s="15"/>
      <c r="E530" s="15"/>
      <c r="F530" s="15"/>
      <c r="G530" s="15"/>
      <c r="H530" s="14"/>
      <c r="I530" s="14"/>
      <c r="J530" s="14"/>
      <c r="K530" s="14"/>
      <c r="L530" s="17"/>
      <c r="M530" s="18" t="s">
        <v>48</v>
      </c>
      <c r="N530" s="18" t="s">
        <v>49</v>
      </c>
      <c r="O530" s="15" t="n">
        <v>1</v>
      </c>
      <c r="P530" s="14"/>
      <c r="Q530" s="14"/>
      <c r="R530" s="16" t="n">
        <v>10321.9482758621</v>
      </c>
      <c r="S530" s="15" t="s">
        <v>50</v>
      </c>
      <c r="T530" s="16" t="n">
        <v>1651.51172413793</v>
      </c>
      <c r="U530" s="14" t="s">
        <v>51</v>
      </c>
      <c r="V530" s="19" t="n">
        <v>0.16</v>
      </c>
      <c r="W530" s="14" t="s">
        <v>522</v>
      </c>
      <c r="X530" s="14" t="s">
        <v>59</v>
      </c>
      <c r="Y530" s="14" t="s">
        <v>48</v>
      </c>
      <c r="Z530" s="15" t="n">
        <v>1</v>
      </c>
      <c r="AA530" s="14" t="n">
        <v>11973.46</v>
      </c>
      <c r="AB530" s="14" t="s">
        <v>54</v>
      </c>
      <c r="AC530" s="20" t="n">
        <v>201505</v>
      </c>
      <c r="AD530" s="20" t="n">
        <v>1</v>
      </c>
      <c r="AE530" s="14" t="n">
        <v>11973.46</v>
      </c>
      <c r="AF530" s="16" t="n">
        <v>0</v>
      </c>
      <c r="AG530" s="21"/>
      <c r="AI530" s="2" t="s">
        <v>522</v>
      </c>
      <c r="AJ530" s="2" t="s">
        <v>59</v>
      </c>
      <c r="AK530" s="2" t="s">
        <v>56</v>
      </c>
      <c r="AL530" s="2" t="n">
        <v>0</v>
      </c>
      <c r="AM530" s="2" t="s">
        <v>57</v>
      </c>
      <c r="AN530" s="2" t="n">
        <v>1</v>
      </c>
      <c r="AO530" s="2" t="n">
        <v>11973.46</v>
      </c>
      <c r="AP530" s="21" t="n">
        <f aca="false">+AO530/1.16</f>
        <v>10321.9482758621</v>
      </c>
      <c r="AQ530" s="21" t="n">
        <f aca="false">+AP530*0.16</f>
        <v>1651.51172413793</v>
      </c>
      <c r="BJ530" s="16" t="n">
        <v>10321.9482758621</v>
      </c>
      <c r="BK530" s="15" t="s">
        <v>50</v>
      </c>
      <c r="BL530" s="16" t="n">
        <v>1651.51172413793</v>
      </c>
      <c r="BM530" s="14" t="s">
        <v>51</v>
      </c>
      <c r="BN530" s="19" t="n">
        <v>0.16</v>
      </c>
    </row>
    <row r="531" customFormat="false" ht="12.75" hidden="false" customHeight="true" outlineLevel="0" collapsed="false">
      <c r="A531" s="14"/>
      <c r="B531" s="14"/>
      <c r="C531" s="15"/>
      <c r="D531" s="15"/>
      <c r="E531" s="15"/>
      <c r="F531" s="15"/>
      <c r="G531" s="15"/>
      <c r="H531" s="14"/>
      <c r="I531" s="14"/>
      <c r="J531" s="14"/>
      <c r="K531" s="14"/>
      <c r="L531" s="17"/>
      <c r="M531" s="18" t="s">
        <v>48</v>
      </c>
      <c r="N531" s="18" t="s">
        <v>49</v>
      </c>
      <c r="O531" s="15" t="n">
        <v>1</v>
      </c>
      <c r="P531" s="14"/>
      <c r="Q531" s="14"/>
      <c r="R531" s="16" t="n">
        <v>2668.95689655172</v>
      </c>
      <c r="S531" s="15" t="s">
        <v>50</v>
      </c>
      <c r="T531" s="16" t="n">
        <v>427.033103448276</v>
      </c>
      <c r="U531" s="14" t="s">
        <v>51</v>
      </c>
      <c r="V531" s="19" t="n">
        <v>0.16</v>
      </c>
      <c r="W531" s="14" t="s">
        <v>523</v>
      </c>
      <c r="X531" s="14" t="s">
        <v>59</v>
      </c>
      <c r="Y531" s="14" t="s">
        <v>48</v>
      </c>
      <c r="Z531" s="15" t="n">
        <v>1</v>
      </c>
      <c r="AA531" s="14" t="n">
        <v>3095.99</v>
      </c>
      <c r="AB531" s="14" t="s">
        <v>54</v>
      </c>
      <c r="AC531" s="20" t="n">
        <v>201628</v>
      </c>
      <c r="AD531" s="20" t="n">
        <v>1</v>
      </c>
      <c r="AE531" s="14" t="n">
        <v>3095.99</v>
      </c>
      <c r="AF531" s="16" t="n">
        <v>0</v>
      </c>
      <c r="AG531" s="21"/>
      <c r="AI531" s="2" t="s">
        <v>523</v>
      </c>
      <c r="AJ531" s="2" t="s">
        <v>59</v>
      </c>
      <c r="AK531" s="2" t="s">
        <v>56</v>
      </c>
      <c r="AL531" s="2" t="n">
        <v>0</v>
      </c>
      <c r="AM531" s="2" t="s">
        <v>57</v>
      </c>
      <c r="AN531" s="2" t="n">
        <v>1</v>
      </c>
      <c r="AO531" s="2" t="n">
        <v>3095.99</v>
      </c>
      <c r="AP531" s="21" t="n">
        <f aca="false">+AO531/1.16</f>
        <v>2668.95689655172</v>
      </c>
      <c r="AQ531" s="21" t="n">
        <f aca="false">+AP531*0.16</f>
        <v>427.033103448276</v>
      </c>
      <c r="BJ531" s="16" t="n">
        <v>2668.95689655172</v>
      </c>
      <c r="BK531" s="15" t="s">
        <v>50</v>
      </c>
      <c r="BL531" s="16" t="n">
        <v>427.033103448276</v>
      </c>
      <c r="BM531" s="14" t="s">
        <v>51</v>
      </c>
      <c r="BN531" s="19" t="n">
        <v>0.16</v>
      </c>
    </row>
    <row r="532" customFormat="false" ht="12.75" hidden="false" customHeight="true" outlineLevel="0" collapsed="false">
      <c r="A532" s="14"/>
      <c r="B532" s="14"/>
      <c r="C532" s="15"/>
      <c r="D532" s="15"/>
      <c r="E532" s="15"/>
      <c r="F532" s="15"/>
      <c r="G532" s="15"/>
      <c r="H532" s="14"/>
      <c r="I532" s="14"/>
      <c r="J532" s="14"/>
      <c r="K532" s="14"/>
      <c r="L532" s="17"/>
      <c r="M532" s="18" t="s">
        <v>48</v>
      </c>
      <c r="N532" s="18" t="s">
        <v>49</v>
      </c>
      <c r="O532" s="15" t="n">
        <v>1</v>
      </c>
      <c r="P532" s="14"/>
      <c r="Q532" s="14"/>
      <c r="R532" s="16" t="n">
        <v>2020.44827586207</v>
      </c>
      <c r="S532" s="15" t="s">
        <v>50</v>
      </c>
      <c r="T532" s="16" t="n">
        <v>323.271724137931</v>
      </c>
      <c r="U532" s="14" t="s">
        <v>51</v>
      </c>
      <c r="V532" s="19" t="n">
        <v>0.16</v>
      </c>
      <c r="W532" s="14" t="s">
        <v>524</v>
      </c>
      <c r="X532" s="14" t="s">
        <v>59</v>
      </c>
      <c r="Y532" s="14" t="s">
        <v>48</v>
      </c>
      <c r="Z532" s="15" t="n">
        <v>1</v>
      </c>
      <c r="AA532" s="14" t="n">
        <v>2343.72</v>
      </c>
      <c r="AB532" s="14" t="s">
        <v>54</v>
      </c>
      <c r="AC532" s="20" t="n">
        <v>204042</v>
      </c>
      <c r="AD532" s="20" t="n">
        <v>1</v>
      </c>
      <c r="AE532" s="14" t="n">
        <v>2343.72</v>
      </c>
      <c r="AF532" s="16" t="n">
        <v>0</v>
      </c>
      <c r="AG532" s="21"/>
      <c r="AI532" s="2" t="s">
        <v>524</v>
      </c>
      <c r="AJ532" s="2" t="s">
        <v>59</v>
      </c>
      <c r="AK532" s="2" t="s">
        <v>56</v>
      </c>
      <c r="AL532" s="2" t="n">
        <v>0</v>
      </c>
      <c r="AM532" s="2" t="s">
        <v>57</v>
      </c>
      <c r="AN532" s="2" t="n">
        <v>1</v>
      </c>
      <c r="AO532" s="2" t="n">
        <v>2343.72</v>
      </c>
      <c r="AP532" s="21" t="n">
        <f aca="false">+AO532/1.16</f>
        <v>2020.44827586207</v>
      </c>
      <c r="AQ532" s="21" t="n">
        <f aca="false">+AP532*0.16</f>
        <v>323.271724137931</v>
      </c>
      <c r="BJ532" s="16" t="n">
        <v>2020.44827586207</v>
      </c>
      <c r="BK532" s="15" t="s">
        <v>50</v>
      </c>
      <c r="BL532" s="16" t="n">
        <v>323.271724137931</v>
      </c>
      <c r="BM532" s="14" t="s">
        <v>51</v>
      </c>
      <c r="BN532" s="19" t="n">
        <v>0.16</v>
      </c>
    </row>
    <row r="533" customFormat="false" ht="12.75" hidden="false" customHeight="true" outlineLevel="0" collapsed="false">
      <c r="A533" s="14"/>
      <c r="B533" s="14"/>
      <c r="C533" s="15"/>
      <c r="D533" s="15"/>
      <c r="E533" s="15"/>
      <c r="F533" s="15"/>
      <c r="G533" s="15"/>
      <c r="H533" s="14"/>
      <c r="I533" s="14"/>
      <c r="J533" s="14"/>
      <c r="K533" s="14"/>
      <c r="L533" s="17"/>
      <c r="M533" s="18" t="s">
        <v>48</v>
      </c>
      <c r="N533" s="18" t="s">
        <v>49</v>
      </c>
      <c r="O533" s="15" t="n">
        <v>1</v>
      </c>
      <c r="P533" s="14"/>
      <c r="Q533" s="14"/>
      <c r="R533" s="16" t="n">
        <v>1445.6724137931</v>
      </c>
      <c r="S533" s="15" t="s">
        <v>50</v>
      </c>
      <c r="T533" s="16" t="n">
        <v>231.307586206897</v>
      </c>
      <c r="U533" s="14" t="s">
        <v>51</v>
      </c>
      <c r="V533" s="19" t="n">
        <v>0.16</v>
      </c>
      <c r="W533" s="14" t="s">
        <v>525</v>
      </c>
      <c r="X533" s="14" t="s">
        <v>59</v>
      </c>
      <c r="Y533" s="14" t="s">
        <v>48</v>
      </c>
      <c r="Z533" s="15" t="n">
        <v>1</v>
      </c>
      <c r="AA533" s="14" t="n">
        <v>1676.98</v>
      </c>
      <c r="AB533" s="14" t="s">
        <v>54</v>
      </c>
      <c r="AC533" s="20" t="n">
        <v>204121</v>
      </c>
      <c r="AD533" s="20" t="n">
        <v>1</v>
      </c>
      <c r="AE533" s="14" t="n">
        <v>1676.98</v>
      </c>
      <c r="AF533" s="16" t="n">
        <v>0</v>
      </c>
      <c r="AG533" s="21"/>
      <c r="AI533" s="2" t="s">
        <v>525</v>
      </c>
      <c r="AJ533" s="2" t="s">
        <v>59</v>
      </c>
      <c r="AK533" s="2" t="s">
        <v>56</v>
      </c>
      <c r="AL533" s="2" t="n">
        <v>0</v>
      </c>
      <c r="AM533" s="2" t="s">
        <v>57</v>
      </c>
      <c r="AN533" s="2" t="n">
        <v>1</v>
      </c>
      <c r="AO533" s="2" t="n">
        <v>1676.98</v>
      </c>
      <c r="AP533" s="21" t="n">
        <f aca="false">+AO533/1.16</f>
        <v>1445.6724137931</v>
      </c>
      <c r="AQ533" s="21" t="n">
        <f aca="false">+AP533*0.16</f>
        <v>231.307586206897</v>
      </c>
      <c r="BJ533" s="16" t="n">
        <v>1445.6724137931</v>
      </c>
      <c r="BK533" s="15" t="s">
        <v>50</v>
      </c>
      <c r="BL533" s="16" t="n">
        <v>231.307586206897</v>
      </c>
      <c r="BM533" s="14" t="s">
        <v>51</v>
      </c>
      <c r="BN533" s="19" t="n">
        <v>0.16</v>
      </c>
    </row>
    <row r="534" customFormat="false" ht="12.75" hidden="false" customHeight="true" outlineLevel="0" collapsed="false">
      <c r="A534" s="14"/>
      <c r="B534" s="14"/>
      <c r="C534" s="15"/>
      <c r="D534" s="15"/>
      <c r="E534" s="15"/>
      <c r="F534" s="15"/>
      <c r="G534" s="15"/>
      <c r="H534" s="14"/>
      <c r="I534" s="14"/>
      <c r="J534" s="14"/>
      <c r="K534" s="14"/>
      <c r="L534" s="17"/>
      <c r="M534" s="18" t="s">
        <v>48</v>
      </c>
      <c r="N534" s="18" t="s">
        <v>49</v>
      </c>
      <c r="O534" s="15" t="n">
        <v>1</v>
      </c>
      <c r="P534" s="14"/>
      <c r="Q534" s="14"/>
      <c r="R534" s="16" t="n">
        <v>2023.19827586207</v>
      </c>
      <c r="S534" s="15" t="s">
        <v>50</v>
      </c>
      <c r="T534" s="16" t="n">
        <v>323.711724137931</v>
      </c>
      <c r="U534" s="14" t="s">
        <v>51</v>
      </c>
      <c r="V534" s="19" t="n">
        <v>0.16</v>
      </c>
      <c r="W534" s="14" t="s">
        <v>526</v>
      </c>
      <c r="X534" s="14" t="s">
        <v>59</v>
      </c>
      <c r="Y534" s="14" t="s">
        <v>48</v>
      </c>
      <c r="Z534" s="15" t="n">
        <v>1</v>
      </c>
      <c r="AA534" s="14" t="n">
        <v>2346.91</v>
      </c>
      <c r="AB534" s="14" t="s">
        <v>54</v>
      </c>
      <c r="AC534" s="20" t="n">
        <v>204175</v>
      </c>
      <c r="AD534" s="20" t="n">
        <v>1</v>
      </c>
      <c r="AE534" s="14" t="n">
        <v>2346.91</v>
      </c>
      <c r="AF534" s="16" t="n">
        <v>0</v>
      </c>
      <c r="AG534" s="21"/>
      <c r="AI534" s="2" t="s">
        <v>526</v>
      </c>
      <c r="AJ534" s="2" t="s">
        <v>59</v>
      </c>
      <c r="AK534" s="2" t="s">
        <v>56</v>
      </c>
      <c r="AL534" s="2" t="n">
        <v>0</v>
      </c>
      <c r="AM534" s="2" t="s">
        <v>57</v>
      </c>
      <c r="AN534" s="2" t="n">
        <v>1</v>
      </c>
      <c r="AO534" s="2" t="n">
        <v>2346.91</v>
      </c>
      <c r="AP534" s="21" t="n">
        <f aca="false">+AO534/1.16</f>
        <v>2023.19827586207</v>
      </c>
      <c r="AQ534" s="21" t="n">
        <f aca="false">+AP534*0.16</f>
        <v>323.711724137931</v>
      </c>
      <c r="BJ534" s="16" t="n">
        <v>2023.19827586207</v>
      </c>
      <c r="BK534" s="15" t="s">
        <v>50</v>
      </c>
      <c r="BL534" s="16" t="n">
        <v>323.711724137931</v>
      </c>
      <c r="BM534" s="14" t="s">
        <v>51</v>
      </c>
      <c r="BN534" s="19" t="n">
        <v>0.16</v>
      </c>
    </row>
    <row r="535" customFormat="false" ht="12.75" hidden="false" customHeight="true" outlineLevel="0" collapsed="false">
      <c r="A535" s="14"/>
      <c r="B535" s="14"/>
      <c r="C535" s="15"/>
      <c r="D535" s="15"/>
      <c r="E535" s="15"/>
      <c r="F535" s="15"/>
      <c r="G535" s="15"/>
      <c r="H535" s="14"/>
      <c r="I535" s="14"/>
      <c r="J535" s="14"/>
      <c r="K535" s="14"/>
      <c r="L535" s="17"/>
      <c r="M535" s="18" t="s">
        <v>48</v>
      </c>
      <c r="N535" s="18" t="s">
        <v>49</v>
      </c>
      <c r="O535" s="15" t="n">
        <v>1</v>
      </c>
      <c r="P535" s="14"/>
      <c r="Q535" s="14"/>
      <c r="R535" s="16" t="n">
        <v>7007.30172413793</v>
      </c>
      <c r="S535" s="15" t="s">
        <v>50</v>
      </c>
      <c r="T535" s="16" t="n">
        <v>1121.16827586207</v>
      </c>
      <c r="U535" s="14" t="s">
        <v>51</v>
      </c>
      <c r="V535" s="19" t="n">
        <v>0.16</v>
      </c>
      <c r="W535" s="14" t="s">
        <v>527</v>
      </c>
      <c r="X535" s="14" t="s">
        <v>59</v>
      </c>
      <c r="Y535" s="14" t="s">
        <v>48</v>
      </c>
      <c r="Z535" s="15" t="n">
        <v>1</v>
      </c>
      <c r="AA535" s="14" t="n">
        <v>8128.47</v>
      </c>
      <c r="AB535" s="14" t="s">
        <v>54</v>
      </c>
      <c r="AC535" s="20" t="n">
        <v>204324</v>
      </c>
      <c r="AD535" s="20" t="n">
        <v>1</v>
      </c>
      <c r="AE535" s="14" t="n">
        <v>8128.47</v>
      </c>
      <c r="AF535" s="16" t="n">
        <v>0</v>
      </c>
      <c r="AG535" s="21"/>
      <c r="AI535" s="2" t="s">
        <v>527</v>
      </c>
      <c r="AJ535" s="2" t="s">
        <v>59</v>
      </c>
      <c r="AK535" s="2" t="s">
        <v>56</v>
      </c>
      <c r="AL535" s="2" t="n">
        <v>0</v>
      </c>
      <c r="AM535" s="2" t="s">
        <v>57</v>
      </c>
      <c r="AN535" s="2" t="n">
        <v>1</v>
      </c>
      <c r="AO535" s="2" t="n">
        <v>8128.47</v>
      </c>
      <c r="AP535" s="21" t="n">
        <f aca="false">+AO535/1.16</f>
        <v>7007.30172413793</v>
      </c>
      <c r="AQ535" s="21" t="n">
        <f aca="false">+AP535*0.16</f>
        <v>1121.16827586207</v>
      </c>
      <c r="BJ535" s="16" t="n">
        <v>7007.30172413793</v>
      </c>
      <c r="BK535" s="15" t="s">
        <v>50</v>
      </c>
      <c r="BL535" s="16" t="n">
        <v>1121.16827586207</v>
      </c>
      <c r="BM535" s="14" t="s">
        <v>51</v>
      </c>
      <c r="BN535" s="19" t="n">
        <v>0.16</v>
      </c>
    </row>
    <row r="536" customFormat="false" ht="12.75" hidden="false" customHeight="true" outlineLevel="0" collapsed="false">
      <c r="A536" s="14"/>
      <c r="B536" s="14"/>
      <c r="C536" s="15"/>
      <c r="D536" s="15"/>
      <c r="E536" s="15"/>
      <c r="F536" s="15"/>
      <c r="G536" s="15"/>
      <c r="H536" s="14"/>
      <c r="I536" s="14"/>
      <c r="J536" s="14"/>
      <c r="K536" s="14"/>
      <c r="L536" s="17"/>
      <c r="M536" s="18" t="s">
        <v>48</v>
      </c>
      <c r="N536" s="18" t="s">
        <v>49</v>
      </c>
      <c r="O536" s="15" t="n">
        <v>1</v>
      </c>
      <c r="P536" s="14"/>
      <c r="Q536" s="14"/>
      <c r="R536" s="16" t="n">
        <v>1746.74137931034</v>
      </c>
      <c r="S536" s="15" t="s">
        <v>50</v>
      </c>
      <c r="T536" s="16" t="n">
        <v>279.478620689655</v>
      </c>
      <c r="U536" s="14" t="s">
        <v>51</v>
      </c>
      <c r="V536" s="19" t="n">
        <v>0.16</v>
      </c>
      <c r="W536" s="14" t="s">
        <v>528</v>
      </c>
      <c r="X536" s="14" t="s">
        <v>59</v>
      </c>
      <c r="Y536" s="14" t="s">
        <v>48</v>
      </c>
      <c r="Z536" s="15" t="n">
        <v>1</v>
      </c>
      <c r="AA536" s="14" t="n">
        <v>2026.22</v>
      </c>
      <c r="AB536" s="14" t="s">
        <v>54</v>
      </c>
      <c r="AC536" s="20" t="n">
        <v>204412</v>
      </c>
      <c r="AD536" s="20" t="n">
        <v>1</v>
      </c>
      <c r="AE536" s="14" t="n">
        <v>2026.22</v>
      </c>
      <c r="AF536" s="16" t="n">
        <v>0</v>
      </c>
      <c r="AG536" s="21"/>
      <c r="AI536" s="2" t="s">
        <v>528</v>
      </c>
      <c r="AJ536" s="2" t="s">
        <v>59</v>
      </c>
      <c r="AK536" s="2" t="s">
        <v>56</v>
      </c>
      <c r="AL536" s="2" t="n">
        <v>0</v>
      </c>
      <c r="AM536" s="2" t="s">
        <v>57</v>
      </c>
      <c r="AN536" s="2" t="n">
        <v>1</v>
      </c>
      <c r="AO536" s="2" t="n">
        <v>2026.22</v>
      </c>
      <c r="AP536" s="21" t="n">
        <f aca="false">+AO536/1.16</f>
        <v>1746.74137931034</v>
      </c>
      <c r="AQ536" s="21" t="n">
        <f aca="false">+AP536*0.16</f>
        <v>279.478620689655</v>
      </c>
      <c r="BJ536" s="16" t="n">
        <v>1746.74137931034</v>
      </c>
      <c r="BK536" s="15" t="s">
        <v>50</v>
      </c>
      <c r="BL536" s="16" t="n">
        <v>279.478620689655</v>
      </c>
      <c r="BM536" s="14" t="s">
        <v>51</v>
      </c>
      <c r="BN536" s="19" t="n">
        <v>0.16</v>
      </c>
    </row>
    <row r="537" customFormat="false" ht="12.75" hidden="false" customHeight="true" outlineLevel="0" collapsed="false">
      <c r="A537" s="14"/>
      <c r="B537" s="14"/>
      <c r="C537" s="15"/>
      <c r="D537" s="15"/>
      <c r="E537" s="15"/>
      <c r="F537" s="15"/>
      <c r="G537" s="15"/>
      <c r="H537" s="14"/>
      <c r="I537" s="14"/>
      <c r="J537" s="14"/>
      <c r="K537" s="14"/>
      <c r="L537" s="17"/>
      <c r="M537" s="18" t="s">
        <v>48</v>
      </c>
      <c r="N537" s="18" t="s">
        <v>49</v>
      </c>
      <c r="O537" s="15" t="n">
        <v>1</v>
      </c>
      <c r="P537" s="14"/>
      <c r="Q537" s="14"/>
      <c r="R537" s="16" t="n">
        <v>2705.48275862069</v>
      </c>
      <c r="S537" s="15" t="s">
        <v>50</v>
      </c>
      <c r="T537" s="16" t="n">
        <v>432.87724137931</v>
      </c>
      <c r="U537" s="14" t="s">
        <v>51</v>
      </c>
      <c r="V537" s="19" t="n">
        <v>0.16</v>
      </c>
      <c r="W537" s="14" t="s">
        <v>529</v>
      </c>
      <c r="X537" s="14" t="s">
        <v>59</v>
      </c>
      <c r="Y537" s="14" t="s">
        <v>48</v>
      </c>
      <c r="Z537" s="15" t="n">
        <v>1</v>
      </c>
      <c r="AA537" s="14" t="n">
        <v>3138.36</v>
      </c>
      <c r="AB537" s="14" t="s">
        <v>54</v>
      </c>
      <c r="AC537" s="20" t="n">
        <v>204413</v>
      </c>
      <c r="AD537" s="20" t="n">
        <v>1</v>
      </c>
      <c r="AE537" s="14" t="n">
        <v>3138.36</v>
      </c>
      <c r="AF537" s="16" t="n">
        <v>0</v>
      </c>
      <c r="AG537" s="21"/>
      <c r="AI537" s="2" t="s">
        <v>529</v>
      </c>
      <c r="AJ537" s="2" t="s">
        <v>59</v>
      </c>
      <c r="AK537" s="2" t="s">
        <v>56</v>
      </c>
      <c r="AL537" s="2" t="n">
        <v>0</v>
      </c>
      <c r="AM537" s="2" t="s">
        <v>57</v>
      </c>
      <c r="AN537" s="2" t="n">
        <v>1</v>
      </c>
      <c r="AO537" s="2" t="n">
        <v>3138.36</v>
      </c>
      <c r="AP537" s="21" t="n">
        <f aca="false">+AO537/1.16</f>
        <v>2705.48275862069</v>
      </c>
      <c r="AQ537" s="21" t="n">
        <f aca="false">+AP537*0.16</f>
        <v>432.87724137931</v>
      </c>
      <c r="BJ537" s="16" t="n">
        <v>2705.48275862069</v>
      </c>
      <c r="BK537" s="15" t="s">
        <v>50</v>
      </c>
      <c r="BL537" s="16" t="n">
        <v>432.87724137931</v>
      </c>
      <c r="BM537" s="14" t="s">
        <v>51</v>
      </c>
      <c r="BN537" s="19" t="n">
        <v>0.16</v>
      </c>
    </row>
    <row r="538" customFormat="false" ht="12.75" hidden="false" customHeight="true" outlineLevel="0" collapsed="false">
      <c r="A538" s="14"/>
      <c r="B538" s="14"/>
      <c r="C538" s="15"/>
      <c r="D538" s="15"/>
      <c r="E538" s="15"/>
      <c r="F538" s="15"/>
      <c r="G538" s="15"/>
      <c r="H538" s="14"/>
      <c r="I538" s="14"/>
      <c r="J538" s="14"/>
      <c r="K538" s="14"/>
      <c r="L538" s="17"/>
      <c r="M538" s="18" t="s">
        <v>48</v>
      </c>
      <c r="N538" s="18" t="s">
        <v>49</v>
      </c>
      <c r="O538" s="15" t="n">
        <v>1</v>
      </c>
      <c r="P538" s="14"/>
      <c r="Q538" s="14"/>
      <c r="R538" s="16" t="n">
        <v>2806.1724137931</v>
      </c>
      <c r="S538" s="15" t="s">
        <v>50</v>
      </c>
      <c r="T538" s="16" t="n">
        <v>448.987586206897</v>
      </c>
      <c r="U538" s="14" t="s">
        <v>51</v>
      </c>
      <c r="V538" s="19" t="n">
        <v>0.16</v>
      </c>
      <c r="W538" s="14" t="s">
        <v>530</v>
      </c>
      <c r="X538" s="14" t="s">
        <v>59</v>
      </c>
      <c r="Y538" s="14" t="s">
        <v>48</v>
      </c>
      <c r="Z538" s="15" t="n">
        <v>1</v>
      </c>
      <c r="AA538" s="14" t="n">
        <v>3255.16</v>
      </c>
      <c r="AB538" s="14" t="s">
        <v>54</v>
      </c>
      <c r="AC538" s="20" t="n">
        <v>204584</v>
      </c>
      <c r="AD538" s="20" t="n">
        <v>1</v>
      </c>
      <c r="AE538" s="14" t="n">
        <v>3255.16</v>
      </c>
      <c r="AF538" s="16" t="n">
        <v>0</v>
      </c>
      <c r="AG538" s="21"/>
      <c r="AI538" s="2" t="s">
        <v>530</v>
      </c>
      <c r="AJ538" s="2" t="s">
        <v>59</v>
      </c>
      <c r="AK538" s="2" t="s">
        <v>56</v>
      </c>
      <c r="AL538" s="2" t="n">
        <v>0</v>
      </c>
      <c r="AM538" s="2" t="s">
        <v>57</v>
      </c>
      <c r="AN538" s="2" t="n">
        <v>1</v>
      </c>
      <c r="AO538" s="2" t="n">
        <v>3255.16</v>
      </c>
      <c r="AP538" s="21" t="n">
        <f aca="false">+AO538/1.16</f>
        <v>2806.1724137931</v>
      </c>
      <c r="AQ538" s="21" t="n">
        <f aca="false">+AP538*0.16</f>
        <v>448.987586206897</v>
      </c>
      <c r="BJ538" s="16" t="n">
        <v>2806.1724137931</v>
      </c>
      <c r="BK538" s="15" t="s">
        <v>50</v>
      </c>
      <c r="BL538" s="16" t="n">
        <v>448.987586206897</v>
      </c>
      <c r="BM538" s="14" t="s">
        <v>51</v>
      </c>
      <c r="BN538" s="19" t="n">
        <v>0.16</v>
      </c>
    </row>
    <row r="539" customFormat="false" ht="12.75" hidden="true" customHeight="true" outlineLevel="0" collapsed="false">
      <c r="A539" s="14"/>
      <c r="B539" s="14"/>
      <c r="C539" s="15"/>
      <c r="D539" s="15"/>
      <c r="E539" s="15"/>
      <c r="F539" s="15"/>
      <c r="G539" s="15"/>
      <c r="H539" s="14"/>
      <c r="I539" s="14"/>
      <c r="J539" s="14"/>
      <c r="K539" s="14"/>
      <c r="L539" s="17"/>
      <c r="M539" s="18"/>
      <c r="N539" s="18"/>
      <c r="O539" s="15"/>
      <c r="P539" s="14"/>
      <c r="Q539" s="14"/>
      <c r="R539" s="16" t="n">
        <f aca="false" t="array" ref="R539:R539">SUM(ROUND(R524:R538,2))</f>
        <v>193927.91</v>
      </c>
      <c r="S539" s="15"/>
      <c r="T539" s="16" t="n">
        <f aca="false" t="array" ref="T539:T539">SUM(ROUND(T524:T538,2))</f>
        <v>31028.47</v>
      </c>
      <c r="U539" s="14"/>
      <c r="V539" s="19"/>
      <c r="W539" s="14"/>
      <c r="X539" s="14"/>
      <c r="Y539" s="14"/>
      <c r="Z539" s="15"/>
      <c r="AA539" s="14"/>
      <c r="AB539" s="14"/>
      <c r="AC539" s="20"/>
      <c r="AD539" s="20"/>
      <c r="AE539" s="14"/>
      <c r="AF539" s="16"/>
      <c r="AG539" s="21"/>
      <c r="AP539" s="21"/>
      <c r="AQ539" s="21"/>
      <c r="BJ539" s="16" t="n">
        <f aca="false" t="array" ref="BJ539:BJ539">SUM(ROUND(BJ524:BJ538,2))</f>
        <v>193927.91</v>
      </c>
      <c r="BK539" s="15"/>
      <c r="BL539" s="16" t="n">
        <f aca="false" t="array" ref="BL539:BL539">SUM(ROUND(BL524:BL538,2))</f>
        <v>31028.47</v>
      </c>
      <c r="BM539" s="14"/>
      <c r="BN539" s="19"/>
    </row>
    <row r="540" customFormat="false" ht="12.75" hidden="true" customHeight="true" outlineLevel="0" collapsed="false">
      <c r="A540" s="14"/>
      <c r="B540" s="14"/>
      <c r="C540" s="15"/>
      <c r="D540" s="15"/>
      <c r="E540" s="15"/>
      <c r="F540" s="15"/>
      <c r="G540" s="15"/>
      <c r="H540" s="14"/>
      <c r="I540" s="14"/>
      <c r="J540" s="14"/>
      <c r="K540" s="14"/>
      <c r="L540" s="17"/>
      <c r="M540" s="18"/>
      <c r="N540" s="18"/>
      <c r="O540" s="15"/>
      <c r="P540" s="14"/>
      <c r="Q540" s="14"/>
      <c r="R540" s="16"/>
      <c r="S540" s="15"/>
      <c r="T540" s="16"/>
      <c r="U540" s="14"/>
      <c r="V540" s="19"/>
      <c r="W540" s="14"/>
      <c r="X540" s="14"/>
      <c r="Y540" s="14"/>
      <c r="Z540" s="15"/>
      <c r="AA540" s="14"/>
      <c r="AB540" s="14"/>
      <c r="AC540" s="20"/>
      <c r="AD540" s="20"/>
      <c r="AE540" s="14"/>
      <c r="AF540" s="16"/>
      <c r="AG540" s="21"/>
      <c r="AP540" s="21"/>
      <c r="AQ540" s="21"/>
      <c r="BJ540" s="16"/>
      <c r="BK540" s="15"/>
      <c r="BL540" s="16"/>
      <c r="BM540" s="14"/>
      <c r="BN540" s="19"/>
    </row>
    <row r="541" customFormat="false" ht="12.75" hidden="true" customHeight="true" outlineLevel="0" collapsed="false">
      <c r="A541" s="14"/>
      <c r="B541" s="14"/>
      <c r="C541" s="15"/>
      <c r="D541" s="15"/>
      <c r="E541" s="15"/>
      <c r="F541" s="15"/>
      <c r="G541" s="15"/>
      <c r="H541" s="14"/>
      <c r="I541" s="16"/>
      <c r="J541" s="14"/>
      <c r="K541" s="16"/>
      <c r="L541" s="17"/>
      <c r="M541" s="18"/>
      <c r="N541" s="18"/>
      <c r="O541" s="15"/>
      <c r="P541" s="14"/>
      <c r="Q541" s="14"/>
      <c r="R541" s="16"/>
      <c r="S541" s="15"/>
      <c r="T541" s="16"/>
      <c r="U541" s="14"/>
      <c r="V541" s="19"/>
      <c r="W541" s="14"/>
      <c r="X541" s="14"/>
      <c r="Y541" s="14"/>
      <c r="Z541" s="15"/>
      <c r="AA541" s="14"/>
      <c r="AB541" s="14"/>
      <c r="AC541" s="20"/>
      <c r="AD541" s="20"/>
      <c r="AE541" s="14"/>
      <c r="AF541" s="16"/>
      <c r="AG541" s="21"/>
      <c r="AP541" s="21"/>
      <c r="AQ541" s="21"/>
      <c r="BJ541" s="16"/>
      <c r="BK541" s="15"/>
      <c r="BL541" s="16"/>
      <c r="BM541" s="14"/>
      <c r="BN541" s="19"/>
    </row>
    <row r="542" customFormat="false" ht="12.75" hidden="true" customHeight="true" outlineLevel="0" collapsed="false">
      <c r="A542" s="14"/>
      <c r="B542" s="14"/>
      <c r="C542" s="15"/>
      <c r="D542" s="15"/>
      <c r="E542" s="15"/>
      <c r="F542" s="15"/>
      <c r="G542" s="15"/>
      <c r="H542" s="14"/>
      <c r="I542" s="16"/>
      <c r="J542" s="14"/>
      <c r="K542" s="16"/>
      <c r="L542" s="17"/>
      <c r="M542" s="18"/>
      <c r="N542" s="18"/>
      <c r="O542" s="15"/>
      <c r="P542" s="14"/>
      <c r="Q542" s="14"/>
      <c r="R542" s="16"/>
      <c r="S542" s="15"/>
      <c r="T542" s="16"/>
      <c r="U542" s="14"/>
      <c r="V542" s="19"/>
      <c r="W542" s="14"/>
      <c r="X542" s="14"/>
      <c r="Y542" s="14"/>
      <c r="Z542" s="15"/>
      <c r="AA542" s="14"/>
      <c r="AB542" s="14"/>
      <c r="AC542" s="20"/>
      <c r="AD542" s="20"/>
      <c r="AE542" s="14"/>
      <c r="AF542" s="16"/>
      <c r="AG542" s="21"/>
      <c r="AP542" s="21"/>
      <c r="AQ542" s="21"/>
      <c r="BJ542" s="16"/>
      <c r="BK542" s="15"/>
      <c r="BL542" s="16"/>
      <c r="BM542" s="14"/>
      <c r="BN542" s="19"/>
    </row>
    <row r="543" customFormat="false" ht="12.75" hidden="true" customHeight="true" outlineLevel="0" collapsed="false">
      <c r="A543" s="14"/>
      <c r="B543" s="14"/>
      <c r="C543" s="15"/>
      <c r="D543" s="15"/>
      <c r="E543" s="15"/>
      <c r="F543" s="15"/>
      <c r="G543" s="15"/>
      <c r="H543" s="14"/>
      <c r="I543" s="16"/>
      <c r="J543" s="14"/>
      <c r="K543" s="16"/>
      <c r="L543" s="17"/>
      <c r="M543" s="18"/>
      <c r="N543" s="18"/>
      <c r="O543" s="15"/>
      <c r="P543" s="14"/>
      <c r="Q543" s="14"/>
      <c r="R543" s="16"/>
      <c r="S543" s="15"/>
      <c r="T543" s="16"/>
      <c r="U543" s="14"/>
      <c r="V543" s="19"/>
      <c r="W543" s="14"/>
      <c r="X543" s="14"/>
      <c r="Y543" s="14"/>
      <c r="Z543" s="15"/>
      <c r="AA543" s="14"/>
      <c r="AB543" s="14"/>
      <c r="AC543" s="20"/>
      <c r="AD543" s="20"/>
      <c r="AE543" s="14"/>
      <c r="AF543" s="16"/>
      <c r="AG543" s="21"/>
      <c r="AP543" s="21"/>
      <c r="AQ543" s="21"/>
      <c r="BJ543" s="16"/>
      <c r="BK543" s="15"/>
      <c r="BL543" s="16"/>
      <c r="BM543" s="14"/>
      <c r="BN543" s="19"/>
    </row>
    <row r="544" customFormat="false" ht="12.75" hidden="false" customHeight="true" outlineLevel="0" collapsed="false">
      <c r="A544" s="13" t="n">
        <v>32</v>
      </c>
      <c r="B544" s="14" t="n">
        <v>601</v>
      </c>
      <c r="C544" s="15" t="str">
        <f aca="false">AS544</f>
        <v>BUR580113TL9</v>
      </c>
      <c r="D544" s="15" t="s">
        <v>532</v>
      </c>
      <c r="E544" s="15" t="str">
        <f aca="false">AU544</f>
        <v>ccueto@burmester.com.mx</v>
      </c>
      <c r="F544" s="15" t="str">
        <f aca="false">AT544</f>
        <v>11800</v>
      </c>
      <c r="G544" s="15" t="n">
        <v>601</v>
      </c>
      <c r="H544" s="14" t="n">
        <v>550098473</v>
      </c>
      <c r="I544" s="16" t="n">
        <f aca="false">R550</f>
        <v>83051.81</v>
      </c>
      <c r="J544" s="14" t="n">
        <v>96340.11</v>
      </c>
      <c r="K544" s="16" t="n">
        <f aca="false">T550</f>
        <v>13288.3</v>
      </c>
      <c r="L544" s="17" t="n">
        <v>45000.5</v>
      </c>
      <c r="M544" s="18" t="s">
        <v>48</v>
      </c>
      <c r="N544" s="18" t="s">
        <v>49</v>
      </c>
      <c r="O544" s="15" t="n">
        <v>1</v>
      </c>
      <c r="P544" s="14" t="n">
        <v>96340.11</v>
      </c>
      <c r="Q544" s="14" t="n">
        <v>96340.11</v>
      </c>
      <c r="R544" s="16" t="n">
        <v>30</v>
      </c>
      <c r="S544" s="15" t="s">
        <v>50</v>
      </c>
      <c r="T544" s="16" t="n">
        <v>4.8</v>
      </c>
      <c r="U544" s="14" t="s">
        <v>51</v>
      </c>
      <c r="V544" s="19" t="n">
        <v>0.16</v>
      </c>
      <c r="W544" s="14" t="s">
        <v>535</v>
      </c>
      <c r="X544" s="14" t="s">
        <v>53</v>
      </c>
      <c r="Y544" s="14" t="s">
        <v>48</v>
      </c>
      <c r="Z544" s="15" t="n">
        <v>1</v>
      </c>
      <c r="AA544" s="14" t="n">
        <v>34.8</v>
      </c>
      <c r="AB544" s="14" t="s">
        <v>54</v>
      </c>
      <c r="AC544" s="20" t="s">
        <v>536</v>
      </c>
      <c r="AD544" s="20" t="n">
        <v>1</v>
      </c>
      <c r="AE544" s="14" t="n">
        <v>34.8</v>
      </c>
      <c r="AF544" s="16" t="n">
        <v>0</v>
      </c>
      <c r="AG544" s="21"/>
      <c r="AH544" s="22" t="n">
        <v>96340.11</v>
      </c>
      <c r="AI544" s="22" t="s">
        <v>535</v>
      </c>
      <c r="AJ544" s="22" t="s">
        <v>53</v>
      </c>
      <c r="AK544" s="22" t="s">
        <v>56</v>
      </c>
      <c r="AL544" s="22" t="n">
        <v>0</v>
      </c>
      <c r="AM544" s="22" t="s">
        <v>57</v>
      </c>
      <c r="AN544" s="22" t="n">
        <v>1</v>
      </c>
      <c r="AO544" s="22" t="n">
        <v>34.8</v>
      </c>
      <c r="AP544" s="21" t="n">
        <f aca="false">+AO544/1.16</f>
        <v>30</v>
      </c>
      <c r="AQ544" s="21" t="n">
        <f aca="false">+AP544*0.16</f>
        <v>4.8</v>
      </c>
      <c r="AR544" s="22" t="s">
        <v>537</v>
      </c>
      <c r="AS544" s="22" t="s">
        <v>531</v>
      </c>
      <c r="AT544" s="22" t="s">
        <v>534</v>
      </c>
      <c r="AU544" s="22" t="s">
        <v>533</v>
      </c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16" t="n">
        <v>30</v>
      </c>
      <c r="BK544" s="15" t="s">
        <v>50</v>
      </c>
      <c r="BL544" s="16" t="n">
        <v>4.8</v>
      </c>
      <c r="BM544" s="14" t="s">
        <v>51</v>
      </c>
      <c r="BN544" s="19" t="n">
        <v>0.16</v>
      </c>
    </row>
    <row r="545" customFormat="false" ht="12.75" hidden="false" customHeight="true" outlineLevel="0" collapsed="false">
      <c r="A545" s="14"/>
      <c r="B545" s="14"/>
      <c r="C545" s="15"/>
      <c r="D545" s="15"/>
      <c r="E545" s="15"/>
      <c r="F545" s="15"/>
      <c r="G545" s="15"/>
      <c r="H545" s="14"/>
      <c r="I545" s="14"/>
      <c r="J545" s="14"/>
      <c r="K545" s="14"/>
      <c r="L545" s="17"/>
      <c r="M545" s="18" t="s">
        <v>48</v>
      </c>
      <c r="N545" s="18" t="s">
        <v>49</v>
      </c>
      <c r="O545" s="15" t="n">
        <v>1</v>
      </c>
      <c r="P545" s="14"/>
      <c r="Q545" s="14"/>
      <c r="R545" s="16" t="n">
        <v>6353.25</v>
      </c>
      <c r="S545" s="15" t="s">
        <v>50</v>
      </c>
      <c r="T545" s="16" t="n">
        <v>1016.52</v>
      </c>
      <c r="U545" s="14" t="s">
        <v>51</v>
      </c>
      <c r="V545" s="19" t="n">
        <v>0.16</v>
      </c>
      <c r="W545" s="14" t="s">
        <v>538</v>
      </c>
      <c r="X545" s="14" t="s">
        <v>59</v>
      </c>
      <c r="Y545" s="14" t="s">
        <v>48</v>
      </c>
      <c r="Z545" s="15" t="n">
        <v>1</v>
      </c>
      <c r="AA545" s="14" t="n">
        <v>7369.77</v>
      </c>
      <c r="AB545" s="14" t="s">
        <v>54</v>
      </c>
      <c r="AC545" s="20" t="n">
        <v>198096</v>
      </c>
      <c r="AD545" s="20" t="n">
        <v>1</v>
      </c>
      <c r="AE545" s="14" t="n">
        <v>7369.77</v>
      </c>
      <c r="AF545" s="16" t="n">
        <v>0</v>
      </c>
      <c r="AG545" s="21"/>
      <c r="AI545" s="2" t="s">
        <v>538</v>
      </c>
      <c r="AJ545" s="2" t="s">
        <v>59</v>
      </c>
      <c r="AK545" s="2" t="s">
        <v>56</v>
      </c>
      <c r="AL545" s="2" t="n">
        <v>0</v>
      </c>
      <c r="AM545" s="2" t="s">
        <v>57</v>
      </c>
      <c r="AN545" s="2" t="n">
        <v>1</v>
      </c>
      <c r="AO545" s="2" t="n">
        <v>7369.77</v>
      </c>
      <c r="AP545" s="21" t="n">
        <f aca="false">+AO545/1.16</f>
        <v>6353.25</v>
      </c>
      <c r="AQ545" s="21" t="n">
        <f aca="false">+AP545*0.16</f>
        <v>1016.52</v>
      </c>
      <c r="BJ545" s="16" t="n">
        <v>6353.25</v>
      </c>
      <c r="BK545" s="15" t="s">
        <v>50</v>
      </c>
      <c r="BL545" s="16" t="n">
        <v>1016.52</v>
      </c>
      <c r="BM545" s="14" t="s">
        <v>51</v>
      </c>
      <c r="BN545" s="19" t="n">
        <v>0.16</v>
      </c>
    </row>
    <row r="546" customFormat="false" ht="12.75" hidden="false" customHeight="true" outlineLevel="0" collapsed="false">
      <c r="A546" s="14"/>
      <c r="B546" s="14"/>
      <c r="C546" s="15"/>
      <c r="D546" s="15"/>
      <c r="E546" s="15"/>
      <c r="F546" s="15"/>
      <c r="G546" s="15"/>
      <c r="H546" s="14"/>
      <c r="I546" s="14"/>
      <c r="J546" s="14"/>
      <c r="K546" s="14"/>
      <c r="L546" s="17"/>
      <c r="M546" s="18" t="s">
        <v>48</v>
      </c>
      <c r="N546" s="18" t="s">
        <v>49</v>
      </c>
      <c r="O546" s="15" t="n">
        <v>1</v>
      </c>
      <c r="P546" s="14"/>
      <c r="Q546" s="14"/>
      <c r="R546" s="16" t="n">
        <v>42215.5431034483</v>
      </c>
      <c r="S546" s="15" t="s">
        <v>50</v>
      </c>
      <c r="T546" s="16" t="n">
        <v>6754.48689655172</v>
      </c>
      <c r="U546" s="14" t="s">
        <v>51</v>
      </c>
      <c r="V546" s="19" t="n">
        <v>0.16</v>
      </c>
      <c r="W546" s="14" t="s">
        <v>539</v>
      </c>
      <c r="X546" s="14" t="s">
        <v>59</v>
      </c>
      <c r="Y546" s="14" t="s">
        <v>48</v>
      </c>
      <c r="Z546" s="15" t="n">
        <v>1</v>
      </c>
      <c r="AA546" s="14" t="n">
        <v>48970.03</v>
      </c>
      <c r="AB546" s="14" t="s">
        <v>54</v>
      </c>
      <c r="AC546" s="20" t="n">
        <v>198176</v>
      </c>
      <c r="AD546" s="20" t="n">
        <v>1</v>
      </c>
      <c r="AE546" s="14" t="n">
        <v>48970.03</v>
      </c>
      <c r="AF546" s="16" t="n">
        <v>0</v>
      </c>
      <c r="AG546" s="21"/>
      <c r="AI546" s="2" t="s">
        <v>539</v>
      </c>
      <c r="AJ546" s="2" t="s">
        <v>59</v>
      </c>
      <c r="AK546" s="2" t="s">
        <v>56</v>
      </c>
      <c r="AL546" s="2" t="n">
        <v>0</v>
      </c>
      <c r="AM546" s="2" t="s">
        <v>57</v>
      </c>
      <c r="AN546" s="2" t="n">
        <v>1</v>
      </c>
      <c r="AO546" s="2" t="n">
        <v>48970.03</v>
      </c>
      <c r="AP546" s="21" t="n">
        <f aca="false">+AO546/1.16</f>
        <v>42215.5431034483</v>
      </c>
      <c r="AQ546" s="21" t="n">
        <f aca="false">+AP546*0.16</f>
        <v>6754.48689655172</v>
      </c>
      <c r="BJ546" s="16" t="n">
        <v>42215.5431034483</v>
      </c>
      <c r="BK546" s="15" t="s">
        <v>50</v>
      </c>
      <c r="BL546" s="16" t="n">
        <v>6754.48689655172</v>
      </c>
      <c r="BM546" s="14" t="s">
        <v>51</v>
      </c>
      <c r="BN546" s="19" t="n">
        <v>0.16</v>
      </c>
    </row>
    <row r="547" customFormat="false" ht="12.75" hidden="false" customHeight="true" outlineLevel="0" collapsed="false">
      <c r="A547" s="14"/>
      <c r="B547" s="14"/>
      <c r="C547" s="15"/>
      <c r="D547" s="15"/>
      <c r="E547" s="15"/>
      <c r="F547" s="15"/>
      <c r="G547" s="15"/>
      <c r="H547" s="14"/>
      <c r="I547" s="14"/>
      <c r="J547" s="14"/>
      <c r="K547" s="14"/>
      <c r="L547" s="17"/>
      <c r="M547" s="18" t="s">
        <v>48</v>
      </c>
      <c r="N547" s="18" t="s">
        <v>49</v>
      </c>
      <c r="O547" s="15" t="n">
        <v>1</v>
      </c>
      <c r="P547" s="14"/>
      <c r="Q547" s="14"/>
      <c r="R547" s="16" t="n">
        <v>32866.1724137931</v>
      </c>
      <c r="S547" s="15" t="s">
        <v>50</v>
      </c>
      <c r="T547" s="16" t="n">
        <v>5258.5875862069</v>
      </c>
      <c r="U547" s="14" t="s">
        <v>51</v>
      </c>
      <c r="V547" s="19" t="n">
        <v>0.16</v>
      </c>
      <c r="W547" s="14" t="s">
        <v>540</v>
      </c>
      <c r="X547" s="14" t="s">
        <v>59</v>
      </c>
      <c r="Y547" s="14" t="s">
        <v>48</v>
      </c>
      <c r="Z547" s="15" t="n">
        <v>1</v>
      </c>
      <c r="AA547" s="14" t="n">
        <v>38124.76</v>
      </c>
      <c r="AB547" s="14" t="s">
        <v>54</v>
      </c>
      <c r="AC547" s="20" t="n">
        <v>199644</v>
      </c>
      <c r="AD547" s="20" t="n">
        <v>1</v>
      </c>
      <c r="AE547" s="14" t="n">
        <v>38124.76</v>
      </c>
      <c r="AF547" s="16" t="n">
        <v>0</v>
      </c>
      <c r="AG547" s="21"/>
      <c r="AI547" s="2" t="s">
        <v>540</v>
      </c>
      <c r="AJ547" s="2" t="s">
        <v>59</v>
      </c>
      <c r="AK547" s="2" t="s">
        <v>56</v>
      </c>
      <c r="AL547" s="2" t="n">
        <v>0</v>
      </c>
      <c r="AM547" s="2" t="s">
        <v>57</v>
      </c>
      <c r="AN547" s="2" t="n">
        <v>1</v>
      </c>
      <c r="AO547" s="2" t="n">
        <v>38124.76</v>
      </c>
      <c r="AP547" s="21" t="n">
        <f aca="false">+AO547/1.16</f>
        <v>32866.1724137931</v>
      </c>
      <c r="AQ547" s="21" t="n">
        <f aca="false">+AP547*0.16</f>
        <v>5258.5875862069</v>
      </c>
      <c r="BJ547" s="16" t="n">
        <v>32866.1724137931</v>
      </c>
      <c r="BK547" s="15" t="s">
        <v>50</v>
      </c>
      <c r="BL547" s="16" t="n">
        <v>5258.5875862069</v>
      </c>
      <c r="BM547" s="14" t="s">
        <v>51</v>
      </c>
      <c r="BN547" s="19" t="n">
        <v>0.16</v>
      </c>
    </row>
    <row r="548" customFormat="false" ht="12.75" hidden="false" customHeight="true" outlineLevel="0" collapsed="false">
      <c r="A548" s="14"/>
      <c r="B548" s="14"/>
      <c r="C548" s="15"/>
      <c r="D548" s="15"/>
      <c r="E548" s="15"/>
      <c r="F548" s="15"/>
      <c r="G548" s="15"/>
      <c r="H548" s="14"/>
      <c r="I548" s="14"/>
      <c r="J548" s="14"/>
      <c r="K548" s="14"/>
      <c r="L548" s="17"/>
      <c r="M548" s="18" t="s">
        <v>48</v>
      </c>
      <c r="N548" s="18" t="s">
        <v>49</v>
      </c>
      <c r="O548" s="15" t="n">
        <v>1</v>
      </c>
      <c r="P548" s="14"/>
      <c r="Q548" s="14"/>
      <c r="R548" s="16" t="n">
        <v>396.818965517241</v>
      </c>
      <c r="S548" s="15" t="s">
        <v>50</v>
      </c>
      <c r="T548" s="16" t="n">
        <v>63.4910344827586</v>
      </c>
      <c r="U548" s="14" t="s">
        <v>51</v>
      </c>
      <c r="V548" s="19" t="n">
        <v>0.16</v>
      </c>
      <c r="W548" s="14" t="s">
        <v>541</v>
      </c>
      <c r="X548" s="14" t="s">
        <v>59</v>
      </c>
      <c r="Y548" s="14" t="s">
        <v>48</v>
      </c>
      <c r="Z548" s="15" t="n">
        <v>1</v>
      </c>
      <c r="AA548" s="14" t="n">
        <v>460.31</v>
      </c>
      <c r="AB548" s="14" t="s">
        <v>54</v>
      </c>
      <c r="AC548" s="20" t="n">
        <v>199731</v>
      </c>
      <c r="AD548" s="20" t="n">
        <v>1</v>
      </c>
      <c r="AE548" s="14" t="n">
        <v>460.31</v>
      </c>
      <c r="AF548" s="16" t="n">
        <v>0</v>
      </c>
      <c r="AG548" s="21"/>
      <c r="AI548" s="2" t="s">
        <v>541</v>
      </c>
      <c r="AJ548" s="2" t="s">
        <v>59</v>
      </c>
      <c r="AK548" s="2" t="s">
        <v>56</v>
      </c>
      <c r="AL548" s="2" t="n">
        <v>0</v>
      </c>
      <c r="AM548" s="2" t="s">
        <v>57</v>
      </c>
      <c r="AN548" s="2" t="n">
        <v>1</v>
      </c>
      <c r="AO548" s="2" t="n">
        <v>460.31</v>
      </c>
      <c r="AP548" s="21" t="n">
        <f aca="false">+AO548/1.16</f>
        <v>396.818965517241</v>
      </c>
      <c r="AQ548" s="21" t="n">
        <f aca="false">+AP548*0.16</f>
        <v>63.4910344827586</v>
      </c>
      <c r="BJ548" s="16" t="n">
        <v>396.818965517241</v>
      </c>
      <c r="BK548" s="15" t="s">
        <v>50</v>
      </c>
      <c r="BL548" s="16" t="n">
        <v>63.4910344827586</v>
      </c>
      <c r="BM548" s="14" t="s">
        <v>51</v>
      </c>
      <c r="BN548" s="19" t="n">
        <v>0.16</v>
      </c>
    </row>
    <row r="549" customFormat="false" ht="12.75" hidden="false" customHeight="true" outlineLevel="0" collapsed="false">
      <c r="A549" s="14"/>
      <c r="B549" s="14"/>
      <c r="C549" s="15"/>
      <c r="D549" s="15"/>
      <c r="E549" s="15"/>
      <c r="F549" s="15"/>
      <c r="G549" s="15"/>
      <c r="H549" s="14"/>
      <c r="I549" s="14"/>
      <c r="J549" s="14"/>
      <c r="K549" s="14"/>
      <c r="L549" s="17"/>
      <c r="M549" s="18" t="s">
        <v>48</v>
      </c>
      <c r="N549" s="18" t="s">
        <v>49</v>
      </c>
      <c r="O549" s="15" t="n">
        <v>1</v>
      </c>
      <c r="P549" s="14"/>
      <c r="Q549" s="14"/>
      <c r="R549" s="16" t="n">
        <v>1190.03448275862</v>
      </c>
      <c r="S549" s="15" t="s">
        <v>50</v>
      </c>
      <c r="T549" s="16" t="n">
        <v>190.405517241379</v>
      </c>
      <c r="U549" s="14" t="s">
        <v>51</v>
      </c>
      <c r="V549" s="19" t="n">
        <v>0.16</v>
      </c>
      <c r="W549" s="14" t="s">
        <v>542</v>
      </c>
      <c r="X549" s="14" t="s">
        <v>59</v>
      </c>
      <c r="Y549" s="14" t="s">
        <v>48</v>
      </c>
      <c r="Z549" s="15" t="n">
        <v>1</v>
      </c>
      <c r="AA549" s="14" t="n">
        <v>1380.44</v>
      </c>
      <c r="AB549" s="14" t="s">
        <v>54</v>
      </c>
      <c r="AC549" s="20" t="n">
        <v>205358</v>
      </c>
      <c r="AD549" s="20" t="n">
        <v>1</v>
      </c>
      <c r="AE549" s="14" t="n">
        <v>1380.44</v>
      </c>
      <c r="AF549" s="16" t="n">
        <v>0</v>
      </c>
      <c r="AG549" s="21"/>
      <c r="AI549" s="2" t="s">
        <v>542</v>
      </c>
      <c r="AJ549" s="2" t="s">
        <v>59</v>
      </c>
      <c r="AK549" s="2" t="s">
        <v>56</v>
      </c>
      <c r="AL549" s="2" t="n">
        <v>0</v>
      </c>
      <c r="AM549" s="2" t="s">
        <v>57</v>
      </c>
      <c r="AN549" s="2" t="n">
        <v>1</v>
      </c>
      <c r="AO549" s="2" t="n">
        <v>1380.44</v>
      </c>
      <c r="AP549" s="21" t="n">
        <f aca="false">+AO549/1.16</f>
        <v>1190.03448275862</v>
      </c>
      <c r="AQ549" s="21" t="n">
        <f aca="false">+AP549*0.16</f>
        <v>190.405517241379</v>
      </c>
      <c r="BJ549" s="16" t="n">
        <v>1190.03448275862</v>
      </c>
      <c r="BK549" s="15" t="s">
        <v>50</v>
      </c>
      <c r="BL549" s="16" t="n">
        <v>190.405517241379</v>
      </c>
      <c r="BM549" s="14" t="s">
        <v>51</v>
      </c>
      <c r="BN549" s="19" t="n">
        <v>0.16</v>
      </c>
    </row>
    <row r="550" customFormat="false" ht="12.75" hidden="true" customHeight="true" outlineLevel="0" collapsed="false">
      <c r="A550" s="14"/>
      <c r="B550" s="14"/>
      <c r="C550" s="15"/>
      <c r="D550" s="15"/>
      <c r="E550" s="15"/>
      <c r="F550" s="15"/>
      <c r="G550" s="15"/>
      <c r="H550" s="14"/>
      <c r="I550" s="14"/>
      <c r="J550" s="14"/>
      <c r="K550" s="14"/>
      <c r="L550" s="17"/>
      <c r="M550" s="18"/>
      <c r="N550" s="18"/>
      <c r="O550" s="15"/>
      <c r="P550" s="14"/>
      <c r="Q550" s="14"/>
      <c r="R550" s="16" t="n">
        <f aca="false" t="array" ref="R550:R550">SUM(ROUND(R544:R549,2))</f>
        <v>83051.81</v>
      </c>
      <c r="S550" s="15"/>
      <c r="T550" s="16" t="n">
        <f aca="false" t="array" ref="T550:T550">SUM(ROUND(T544:T549,2))</f>
        <v>13288.3</v>
      </c>
      <c r="U550" s="14"/>
      <c r="V550" s="19"/>
      <c r="W550" s="14"/>
      <c r="X550" s="14"/>
      <c r="Y550" s="14"/>
      <c r="Z550" s="15"/>
      <c r="AA550" s="14"/>
      <c r="AB550" s="14"/>
      <c r="AC550" s="20"/>
      <c r="AD550" s="20"/>
      <c r="AE550" s="14"/>
      <c r="AF550" s="16"/>
      <c r="AG550" s="21"/>
      <c r="AP550" s="21"/>
      <c r="AQ550" s="21"/>
      <c r="BJ550" s="16" t="n">
        <f aca="false" t="array" ref="BJ550:BJ550">SUM(ROUND(BJ544:BJ549,2))</f>
        <v>83051.81</v>
      </c>
      <c r="BK550" s="15"/>
      <c r="BL550" s="16" t="n">
        <f aca="false" t="array" ref="BL550:BL550">SUM(ROUND(BL544:BL549,2))</f>
        <v>13288.3</v>
      </c>
      <c r="BM550" s="14"/>
      <c r="BN550" s="19"/>
    </row>
    <row r="551" customFormat="false" ht="12.75" hidden="true" customHeight="true" outlineLevel="0" collapsed="false">
      <c r="A551" s="14"/>
      <c r="B551" s="14"/>
      <c r="C551" s="15"/>
      <c r="D551" s="15"/>
      <c r="E551" s="15"/>
      <c r="F551" s="15"/>
      <c r="G551" s="15"/>
      <c r="H551" s="14"/>
      <c r="I551" s="14"/>
      <c r="J551" s="14"/>
      <c r="K551" s="14"/>
      <c r="L551" s="17"/>
      <c r="M551" s="18"/>
      <c r="N551" s="18"/>
      <c r="O551" s="15"/>
      <c r="P551" s="14"/>
      <c r="Q551" s="14"/>
      <c r="R551" s="16"/>
      <c r="S551" s="15"/>
      <c r="T551" s="16"/>
      <c r="U551" s="14"/>
      <c r="V551" s="19"/>
      <c r="W551" s="14"/>
      <c r="X551" s="14"/>
      <c r="Y551" s="14"/>
      <c r="Z551" s="15"/>
      <c r="AA551" s="14"/>
      <c r="AB551" s="14"/>
      <c r="AC551" s="20"/>
      <c r="AD551" s="20"/>
      <c r="AE551" s="14"/>
      <c r="AF551" s="16"/>
      <c r="AG551" s="21"/>
      <c r="AP551" s="21"/>
      <c r="AQ551" s="21"/>
      <c r="BJ551" s="16"/>
      <c r="BK551" s="15"/>
      <c r="BL551" s="16"/>
      <c r="BM551" s="14"/>
      <c r="BN551" s="19"/>
    </row>
    <row r="552" customFormat="false" ht="12.75" hidden="true" customHeight="true" outlineLevel="0" collapsed="false">
      <c r="A552" s="14"/>
      <c r="B552" s="14"/>
      <c r="C552" s="15"/>
      <c r="D552" s="15"/>
      <c r="E552" s="15"/>
      <c r="F552" s="15"/>
      <c r="G552" s="15"/>
      <c r="H552" s="14"/>
      <c r="I552" s="14"/>
      <c r="J552" s="14"/>
      <c r="K552" s="14"/>
      <c r="L552" s="17"/>
      <c r="M552" s="18"/>
      <c r="N552" s="18"/>
      <c r="O552" s="15"/>
      <c r="P552" s="14"/>
      <c r="Q552" s="14"/>
      <c r="R552" s="16"/>
      <c r="S552" s="15"/>
      <c r="T552" s="16"/>
      <c r="U552" s="14"/>
      <c r="V552" s="19"/>
      <c r="W552" s="14"/>
      <c r="X552" s="14"/>
      <c r="Y552" s="14"/>
      <c r="Z552" s="15"/>
      <c r="AA552" s="14"/>
      <c r="AB552" s="14"/>
      <c r="AC552" s="20"/>
      <c r="AD552" s="20"/>
      <c r="AE552" s="14"/>
      <c r="AF552" s="16"/>
      <c r="AG552" s="21"/>
      <c r="AP552" s="21"/>
      <c r="AQ552" s="21"/>
      <c r="BJ552" s="16"/>
      <c r="BK552" s="15"/>
      <c r="BL552" s="16"/>
      <c r="BM552" s="14"/>
      <c r="BN552" s="19"/>
    </row>
    <row r="553" customFormat="false" ht="12.75" hidden="false" customHeight="true" outlineLevel="0" collapsed="false">
      <c r="A553" s="13" t="n">
        <v>33</v>
      </c>
      <c r="B553" s="14" t="n">
        <v>601</v>
      </c>
      <c r="C553" s="15" t="str">
        <f aca="false">AS553</f>
        <v>BUR580113TL9</v>
      </c>
      <c r="D553" s="15" t="s">
        <v>532</v>
      </c>
      <c r="E553" s="15" t="str">
        <f aca="false">AU553</f>
        <v>ccueto@burmester.com.mx</v>
      </c>
      <c r="F553" s="15" t="str">
        <f aca="false">AT553</f>
        <v>11800</v>
      </c>
      <c r="G553" s="15" t="n">
        <v>601</v>
      </c>
      <c r="H553" s="14" t="n">
        <v>550098473</v>
      </c>
      <c r="I553" s="16" t="n">
        <f aca="false">R560</f>
        <v>33535.92</v>
      </c>
      <c r="J553" s="14" t="n">
        <v>38901.67</v>
      </c>
      <c r="K553" s="16" t="n">
        <f aca="false">T560</f>
        <v>5365.75</v>
      </c>
      <c r="L553" s="17" t="n">
        <v>44987.5</v>
      </c>
      <c r="M553" s="18" t="s">
        <v>48</v>
      </c>
      <c r="N553" s="18" t="s">
        <v>49</v>
      </c>
      <c r="O553" s="15" t="n">
        <v>1</v>
      </c>
      <c r="P553" s="14" t="n">
        <v>38901.67</v>
      </c>
      <c r="Q553" s="14" t="n">
        <v>38901.67</v>
      </c>
      <c r="R553" s="16" t="n">
        <v>856.672413793103</v>
      </c>
      <c r="S553" s="15" t="s">
        <v>50</v>
      </c>
      <c r="T553" s="16" t="n">
        <v>137.067586206897</v>
      </c>
      <c r="U553" s="14" t="s">
        <v>51</v>
      </c>
      <c r="V553" s="19" t="n">
        <v>0.16</v>
      </c>
      <c r="W553" s="14" t="s">
        <v>543</v>
      </c>
      <c r="X553" s="14" t="s">
        <v>59</v>
      </c>
      <c r="Y553" s="14" t="s">
        <v>48</v>
      </c>
      <c r="Z553" s="15" t="n">
        <v>1</v>
      </c>
      <c r="AA553" s="14" t="n">
        <v>993.74</v>
      </c>
      <c r="AB553" s="14" t="s">
        <v>54</v>
      </c>
      <c r="AC553" s="20" t="n">
        <v>198872</v>
      </c>
      <c r="AD553" s="20" t="n">
        <v>1</v>
      </c>
      <c r="AE553" s="14" t="n">
        <v>993.74</v>
      </c>
      <c r="AF553" s="16" t="n">
        <v>0</v>
      </c>
      <c r="AG553" s="21"/>
      <c r="AH553" s="2" t="n">
        <v>38901.67</v>
      </c>
      <c r="AI553" s="2" t="s">
        <v>543</v>
      </c>
      <c r="AJ553" s="2" t="s">
        <v>59</v>
      </c>
      <c r="AK553" s="2" t="s">
        <v>56</v>
      </c>
      <c r="AL553" s="2" t="n">
        <v>0</v>
      </c>
      <c r="AM553" s="2" t="s">
        <v>57</v>
      </c>
      <c r="AN553" s="2" t="n">
        <v>1</v>
      </c>
      <c r="AO553" s="2" t="n">
        <v>993.74</v>
      </c>
      <c r="AP553" s="21" t="n">
        <f aca="false">+AO553/1.16</f>
        <v>856.672413793103</v>
      </c>
      <c r="AQ553" s="21" t="n">
        <f aca="false">+AP553*0.16</f>
        <v>137.067586206897</v>
      </c>
      <c r="AR553" s="2" t="s">
        <v>537</v>
      </c>
      <c r="AS553" s="2" t="s">
        <v>531</v>
      </c>
      <c r="AT553" s="2" t="s">
        <v>534</v>
      </c>
      <c r="AU553" s="2" t="s">
        <v>533</v>
      </c>
      <c r="BJ553" s="16" t="n">
        <v>856.672413793103</v>
      </c>
      <c r="BK553" s="15" t="s">
        <v>50</v>
      </c>
      <c r="BL553" s="16" t="n">
        <v>137.067586206897</v>
      </c>
      <c r="BM553" s="14" t="s">
        <v>51</v>
      </c>
      <c r="BN553" s="19" t="n">
        <v>0.16</v>
      </c>
    </row>
    <row r="554" customFormat="false" ht="12.75" hidden="false" customHeight="true" outlineLevel="0" collapsed="false">
      <c r="A554" s="14"/>
      <c r="B554" s="14"/>
      <c r="C554" s="15"/>
      <c r="D554" s="15"/>
      <c r="E554" s="15"/>
      <c r="F554" s="15"/>
      <c r="G554" s="15"/>
      <c r="H554" s="14"/>
      <c r="I554" s="14"/>
      <c r="J554" s="14"/>
      <c r="K554" s="14"/>
      <c r="L554" s="17"/>
      <c r="M554" s="18" t="s">
        <v>48</v>
      </c>
      <c r="N554" s="18" t="s">
        <v>49</v>
      </c>
      <c r="O554" s="15" t="n">
        <v>1</v>
      </c>
      <c r="P554" s="14"/>
      <c r="Q554" s="14"/>
      <c r="R554" s="16" t="n">
        <v>6860</v>
      </c>
      <c r="S554" s="15" t="s">
        <v>50</v>
      </c>
      <c r="T554" s="16" t="n">
        <v>1097.6</v>
      </c>
      <c r="U554" s="14" t="s">
        <v>51</v>
      </c>
      <c r="V554" s="19" t="n">
        <v>0.16</v>
      </c>
      <c r="W554" s="14" t="s">
        <v>544</v>
      </c>
      <c r="X554" s="14" t="s">
        <v>59</v>
      </c>
      <c r="Y554" s="14" t="s">
        <v>48</v>
      </c>
      <c r="Z554" s="15" t="n">
        <v>1</v>
      </c>
      <c r="AA554" s="14" t="n">
        <v>7957.6</v>
      </c>
      <c r="AB554" s="14" t="s">
        <v>54</v>
      </c>
      <c r="AC554" s="20" t="n">
        <v>198886</v>
      </c>
      <c r="AD554" s="20" t="n">
        <v>1</v>
      </c>
      <c r="AE554" s="14" t="n">
        <v>7957.6</v>
      </c>
      <c r="AF554" s="16" t="n">
        <v>0</v>
      </c>
      <c r="AG554" s="21"/>
      <c r="AI554" s="2" t="s">
        <v>544</v>
      </c>
      <c r="AJ554" s="2" t="s">
        <v>59</v>
      </c>
      <c r="AK554" s="2" t="s">
        <v>56</v>
      </c>
      <c r="AL554" s="2" t="n">
        <v>0</v>
      </c>
      <c r="AM554" s="2" t="s">
        <v>57</v>
      </c>
      <c r="AN554" s="2" t="n">
        <v>1</v>
      </c>
      <c r="AO554" s="2" t="n">
        <v>7957.6</v>
      </c>
      <c r="AP554" s="21" t="n">
        <f aca="false">+AO554/1.16</f>
        <v>6860</v>
      </c>
      <c r="AQ554" s="21" t="n">
        <f aca="false">+AP554*0.16</f>
        <v>1097.6</v>
      </c>
      <c r="BJ554" s="16" t="n">
        <v>6860</v>
      </c>
      <c r="BK554" s="15" t="s">
        <v>50</v>
      </c>
      <c r="BL554" s="16" t="n">
        <v>1097.6</v>
      </c>
      <c r="BM554" s="14" t="s">
        <v>51</v>
      </c>
      <c r="BN554" s="19" t="n">
        <v>0.16</v>
      </c>
    </row>
    <row r="555" customFormat="false" ht="12.75" hidden="false" customHeight="true" outlineLevel="0" collapsed="false">
      <c r="A555" s="14"/>
      <c r="B555" s="14"/>
      <c r="C555" s="15"/>
      <c r="D555" s="15"/>
      <c r="E555" s="15"/>
      <c r="F555" s="15"/>
      <c r="G555" s="15"/>
      <c r="H555" s="14"/>
      <c r="I555" s="14"/>
      <c r="J555" s="14"/>
      <c r="K555" s="14"/>
      <c r="L555" s="17"/>
      <c r="M555" s="18" t="s">
        <v>48</v>
      </c>
      <c r="N555" s="18" t="s">
        <v>49</v>
      </c>
      <c r="O555" s="15" t="n">
        <v>1</v>
      </c>
      <c r="P555" s="14"/>
      <c r="Q555" s="14"/>
      <c r="R555" s="16" t="n">
        <v>1303.08620689655</v>
      </c>
      <c r="S555" s="15" t="s">
        <v>50</v>
      </c>
      <c r="T555" s="16" t="n">
        <v>208.493793103448</v>
      </c>
      <c r="U555" s="14" t="s">
        <v>51</v>
      </c>
      <c r="V555" s="19" t="n">
        <v>0.16</v>
      </c>
      <c r="W555" s="14" t="s">
        <v>545</v>
      </c>
      <c r="X555" s="14" t="s">
        <v>59</v>
      </c>
      <c r="Y555" s="14" t="s">
        <v>48</v>
      </c>
      <c r="Z555" s="15" t="n">
        <v>1</v>
      </c>
      <c r="AA555" s="14" t="n">
        <v>1511.58</v>
      </c>
      <c r="AB555" s="14" t="s">
        <v>54</v>
      </c>
      <c r="AC555" s="20" t="n">
        <v>198937</v>
      </c>
      <c r="AD555" s="20" t="n">
        <v>1</v>
      </c>
      <c r="AE555" s="14" t="n">
        <v>1511.58</v>
      </c>
      <c r="AF555" s="16" t="n">
        <v>0</v>
      </c>
      <c r="AG555" s="21"/>
      <c r="AI555" s="2" t="s">
        <v>545</v>
      </c>
      <c r="AJ555" s="2" t="s">
        <v>59</v>
      </c>
      <c r="AK555" s="2" t="s">
        <v>56</v>
      </c>
      <c r="AL555" s="2" t="n">
        <v>0</v>
      </c>
      <c r="AM555" s="2" t="s">
        <v>57</v>
      </c>
      <c r="AN555" s="2" t="n">
        <v>1</v>
      </c>
      <c r="AO555" s="2" t="n">
        <v>1511.58</v>
      </c>
      <c r="AP555" s="21" t="n">
        <f aca="false">+AO555/1.16</f>
        <v>1303.08620689655</v>
      </c>
      <c r="AQ555" s="21" t="n">
        <f aca="false">+AP555*0.16</f>
        <v>208.493793103448</v>
      </c>
      <c r="BJ555" s="16" t="n">
        <v>1303.08620689655</v>
      </c>
      <c r="BK555" s="15" t="s">
        <v>50</v>
      </c>
      <c r="BL555" s="16" t="n">
        <v>208.493793103448</v>
      </c>
      <c r="BM555" s="14" t="s">
        <v>51</v>
      </c>
      <c r="BN555" s="19" t="n">
        <v>0.16</v>
      </c>
    </row>
    <row r="556" customFormat="false" ht="12.75" hidden="false" customHeight="true" outlineLevel="0" collapsed="false">
      <c r="A556" s="14"/>
      <c r="B556" s="14"/>
      <c r="C556" s="15"/>
      <c r="D556" s="15"/>
      <c r="E556" s="15"/>
      <c r="F556" s="15"/>
      <c r="G556" s="15"/>
      <c r="H556" s="14"/>
      <c r="I556" s="14"/>
      <c r="J556" s="14"/>
      <c r="K556" s="14"/>
      <c r="L556" s="17"/>
      <c r="M556" s="18" t="s">
        <v>48</v>
      </c>
      <c r="N556" s="18" t="s">
        <v>49</v>
      </c>
      <c r="O556" s="15" t="n">
        <v>1</v>
      </c>
      <c r="P556" s="14"/>
      <c r="Q556" s="14"/>
      <c r="R556" s="16" t="n">
        <v>1936.37068965517</v>
      </c>
      <c r="S556" s="15" t="s">
        <v>50</v>
      </c>
      <c r="T556" s="16" t="n">
        <v>309.819310344828</v>
      </c>
      <c r="U556" s="14" t="s">
        <v>51</v>
      </c>
      <c r="V556" s="19" t="n">
        <v>0.16</v>
      </c>
      <c r="W556" s="14" t="s">
        <v>546</v>
      </c>
      <c r="X556" s="14" t="s">
        <v>59</v>
      </c>
      <c r="Y556" s="14" t="s">
        <v>48</v>
      </c>
      <c r="Z556" s="15" t="n">
        <v>1</v>
      </c>
      <c r="AA556" s="14" t="n">
        <v>2246.19</v>
      </c>
      <c r="AB556" s="14" t="s">
        <v>54</v>
      </c>
      <c r="AC556" s="20" t="n">
        <v>198973</v>
      </c>
      <c r="AD556" s="20" t="n">
        <v>1</v>
      </c>
      <c r="AE556" s="14" t="n">
        <v>2246.19</v>
      </c>
      <c r="AF556" s="16" t="n">
        <v>0</v>
      </c>
      <c r="AG556" s="21"/>
      <c r="AI556" s="2" t="s">
        <v>546</v>
      </c>
      <c r="AJ556" s="2" t="s">
        <v>59</v>
      </c>
      <c r="AK556" s="2" t="s">
        <v>56</v>
      </c>
      <c r="AL556" s="2" t="n">
        <v>0</v>
      </c>
      <c r="AM556" s="2" t="s">
        <v>57</v>
      </c>
      <c r="AN556" s="2" t="n">
        <v>1</v>
      </c>
      <c r="AO556" s="2" t="n">
        <v>2246.19</v>
      </c>
      <c r="AP556" s="21" t="n">
        <f aca="false">+AO556/1.16</f>
        <v>1936.37068965517</v>
      </c>
      <c r="AQ556" s="21" t="n">
        <f aca="false">+AP556*0.16</f>
        <v>309.819310344828</v>
      </c>
      <c r="BJ556" s="16" t="n">
        <v>1936.37068965517</v>
      </c>
      <c r="BK556" s="15" t="s">
        <v>50</v>
      </c>
      <c r="BL556" s="16" t="n">
        <v>309.819310344828</v>
      </c>
      <c r="BM556" s="14" t="s">
        <v>51</v>
      </c>
      <c r="BN556" s="19" t="n">
        <v>0.16</v>
      </c>
    </row>
    <row r="557" customFormat="false" ht="12.75" hidden="false" customHeight="true" outlineLevel="0" collapsed="false">
      <c r="A557" s="14"/>
      <c r="B557" s="14"/>
      <c r="C557" s="15"/>
      <c r="D557" s="15"/>
      <c r="E557" s="15"/>
      <c r="F557" s="15"/>
      <c r="G557" s="15"/>
      <c r="H557" s="14"/>
      <c r="I557" s="14"/>
      <c r="J557" s="14"/>
      <c r="K557" s="14"/>
      <c r="L557" s="17"/>
      <c r="M557" s="18" t="s">
        <v>48</v>
      </c>
      <c r="N557" s="18" t="s">
        <v>49</v>
      </c>
      <c r="O557" s="15" t="n">
        <v>1</v>
      </c>
      <c r="P557" s="14"/>
      <c r="Q557" s="14"/>
      <c r="R557" s="16" t="n">
        <v>15464.5</v>
      </c>
      <c r="S557" s="15" t="s">
        <v>50</v>
      </c>
      <c r="T557" s="16" t="n">
        <v>2474.32</v>
      </c>
      <c r="U557" s="14" t="s">
        <v>51</v>
      </c>
      <c r="V557" s="19" t="n">
        <v>0.16</v>
      </c>
      <c r="W557" s="14" t="s">
        <v>547</v>
      </c>
      <c r="X557" s="14" t="s">
        <v>59</v>
      </c>
      <c r="Y557" s="14" t="s">
        <v>48</v>
      </c>
      <c r="Z557" s="15" t="n">
        <v>1</v>
      </c>
      <c r="AA557" s="14" t="n">
        <v>17938.82</v>
      </c>
      <c r="AB557" s="14" t="s">
        <v>54</v>
      </c>
      <c r="AC557" s="20" t="n">
        <v>200205</v>
      </c>
      <c r="AD557" s="20" t="n">
        <v>1</v>
      </c>
      <c r="AE557" s="14" t="n">
        <v>17938.82</v>
      </c>
      <c r="AF557" s="16" t="n">
        <v>0</v>
      </c>
      <c r="AG557" s="21"/>
      <c r="AI557" s="2" t="s">
        <v>547</v>
      </c>
      <c r="AJ557" s="2" t="s">
        <v>59</v>
      </c>
      <c r="AK557" s="2" t="s">
        <v>56</v>
      </c>
      <c r="AL557" s="2" t="n">
        <v>0</v>
      </c>
      <c r="AM557" s="2" t="s">
        <v>57</v>
      </c>
      <c r="AN557" s="2" t="n">
        <v>1</v>
      </c>
      <c r="AO557" s="2" t="n">
        <v>17938.82</v>
      </c>
      <c r="AP557" s="21" t="n">
        <f aca="false">+AO557/1.16</f>
        <v>15464.5</v>
      </c>
      <c r="AQ557" s="21" t="n">
        <f aca="false">+AP557*0.16</f>
        <v>2474.32</v>
      </c>
      <c r="BJ557" s="16" t="n">
        <v>15464.5</v>
      </c>
      <c r="BK557" s="15" t="s">
        <v>50</v>
      </c>
      <c r="BL557" s="16" t="n">
        <v>2474.32</v>
      </c>
      <c r="BM557" s="14" t="s">
        <v>51</v>
      </c>
      <c r="BN557" s="19" t="n">
        <v>0.16</v>
      </c>
    </row>
    <row r="558" customFormat="false" ht="12.75" hidden="false" customHeight="true" outlineLevel="0" collapsed="false">
      <c r="A558" s="14"/>
      <c r="B558" s="14"/>
      <c r="C558" s="15"/>
      <c r="D558" s="15"/>
      <c r="E558" s="15"/>
      <c r="F558" s="15"/>
      <c r="G558" s="15"/>
      <c r="H558" s="14"/>
      <c r="I558" s="14"/>
      <c r="J558" s="14"/>
      <c r="K558" s="14"/>
      <c r="L558" s="17"/>
      <c r="M558" s="18" t="s">
        <v>48</v>
      </c>
      <c r="N558" s="18" t="s">
        <v>49</v>
      </c>
      <c r="O558" s="15" t="n">
        <v>1</v>
      </c>
      <c r="P558" s="14"/>
      <c r="Q558" s="14"/>
      <c r="R558" s="16" t="n">
        <v>1249.43103448276</v>
      </c>
      <c r="S558" s="15" t="s">
        <v>50</v>
      </c>
      <c r="T558" s="16" t="n">
        <v>199.908965517241</v>
      </c>
      <c r="U558" s="14" t="s">
        <v>51</v>
      </c>
      <c r="V558" s="19" t="n">
        <v>0.16</v>
      </c>
      <c r="W558" s="14" t="s">
        <v>548</v>
      </c>
      <c r="X558" s="14" t="s">
        <v>59</v>
      </c>
      <c r="Y558" s="14" t="s">
        <v>48</v>
      </c>
      <c r="Z558" s="15" t="n">
        <v>1</v>
      </c>
      <c r="AA558" s="14" t="n">
        <v>1449.34</v>
      </c>
      <c r="AB558" s="14" t="s">
        <v>54</v>
      </c>
      <c r="AC558" s="20" t="n">
        <v>201535</v>
      </c>
      <c r="AD558" s="20" t="n">
        <v>1</v>
      </c>
      <c r="AE558" s="14" t="n">
        <v>1449.34</v>
      </c>
      <c r="AF558" s="16" t="n">
        <v>0</v>
      </c>
      <c r="AG558" s="21"/>
      <c r="AI558" s="2" t="s">
        <v>548</v>
      </c>
      <c r="AJ558" s="2" t="s">
        <v>59</v>
      </c>
      <c r="AK558" s="2" t="s">
        <v>56</v>
      </c>
      <c r="AL558" s="2" t="n">
        <v>0</v>
      </c>
      <c r="AM558" s="2" t="s">
        <v>57</v>
      </c>
      <c r="AN558" s="2" t="n">
        <v>1</v>
      </c>
      <c r="AO558" s="2" t="n">
        <v>1449.34</v>
      </c>
      <c r="AP558" s="21" t="n">
        <f aca="false">+AO558/1.16</f>
        <v>1249.43103448276</v>
      </c>
      <c r="AQ558" s="21" t="n">
        <f aca="false">+AP558*0.16</f>
        <v>199.908965517241</v>
      </c>
      <c r="BJ558" s="16" t="n">
        <v>1249.43103448276</v>
      </c>
      <c r="BK558" s="15" t="s">
        <v>50</v>
      </c>
      <c r="BL558" s="16" t="n">
        <v>199.908965517241</v>
      </c>
      <c r="BM558" s="14" t="s">
        <v>51</v>
      </c>
      <c r="BN558" s="19" t="n">
        <v>0.16</v>
      </c>
    </row>
    <row r="559" customFormat="false" ht="12.75" hidden="false" customHeight="true" outlineLevel="0" collapsed="false">
      <c r="A559" s="14"/>
      <c r="B559" s="14"/>
      <c r="C559" s="15"/>
      <c r="D559" s="15"/>
      <c r="E559" s="15"/>
      <c r="F559" s="15"/>
      <c r="G559" s="15"/>
      <c r="H559" s="14"/>
      <c r="I559" s="14"/>
      <c r="J559" s="14"/>
      <c r="K559" s="14"/>
      <c r="L559" s="17"/>
      <c r="M559" s="18" t="s">
        <v>48</v>
      </c>
      <c r="N559" s="18" t="s">
        <v>49</v>
      </c>
      <c r="O559" s="15" t="n">
        <v>1</v>
      </c>
      <c r="P559" s="14"/>
      <c r="Q559" s="14"/>
      <c r="R559" s="16" t="n">
        <v>5865.86206896552</v>
      </c>
      <c r="S559" s="15" t="s">
        <v>50</v>
      </c>
      <c r="T559" s="16" t="n">
        <v>938.537931034483</v>
      </c>
      <c r="U559" s="14" t="s">
        <v>51</v>
      </c>
      <c r="V559" s="19" t="n">
        <v>0.16</v>
      </c>
      <c r="W559" s="14" t="s">
        <v>549</v>
      </c>
      <c r="X559" s="14" t="s">
        <v>59</v>
      </c>
      <c r="Y559" s="14" t="s">
        <v>48</v>
      </c>
      <c r="Z559" s="15" t="n">
        <v>1</v>
      </c>
      <c r="AA559" s="14" t="n">
        <v>6804.4</v>
      </c>
      <c r="AB559" s="14" t="s">
        <v>54</v>
      </c>
      <c r="AC559" s="20" t="n">
        <v>204543</v>
      </c>
      <c r="AD559" s="20" t="n">
        <v>1</v>
      </c>
      <c r="AE559" s="14" t="n">
        <v>6804.4</v>
      </c>
      <c r="AF559" s="16" t="n">
        <v>0</v>
      </c>
      <c r="AG559" s="21"/>
      <c r="AI559" s="2" t="s">
        <v>549</v>
      </c>
      <c r="AJ559" s="2" t="s">
        <v>59</v>
      </c>
      <c r="AK559" s="2" t="s">
        <v>56</v>
      </c>
      <c r="AL559" s="2" t="n">
        <v>0</v>
      </c>
      <c r="AM559" s="2" t="s">
        <v>57</v>
      </c>
      <c r="AN559" s="2" t="n">
        <v>1</v>
      </c>
      <c r="AO559" s="2" t="n">
        <v>6804.4</v>
      </c>
      <c r="AP559" s="21" t="n">
        <f aca="false">+AO559/1.16</f>
        <v>5865.86206896552</v>
      </c>
      <c r="AQ559" s="21" t="n">
        <f aca="false">+AP559*0.16</f>
        <v>938.537931034483</v>
      </c>
      <c r="BJ559" s="16" t="n">
        <v>5865.86206896552</v>
      </c>
      <c r="BK559" s="15" t="s">
        <v>50</v>
      </c>
      <c r="BL559" s="16" t="n">
        <v>938.537931034483</v>
      </c>
      <c r="BM559" s="14" t="s">
        <v>51</v>
      </c>
      <c r="BN559" s="19" t="n">
        <v>0.16</v>
      </c>
    </row>
    <row r="560" customFormat="false" ht="12.75" hidden="true" customHeight="true" outlineLevel="0" collapsed="false">
      <c r="A560" s="14"/>
      <c r="B560" s="14"/>
      <c r="C560" s="15"/>
      <c r="D560" s="15"/>
      <c r="E560" s="15"/>
      <c r="F560" s="15"/>
      <c r="G560" s="15"/>
      <c r="H560" s="14"/>
      <c r="I560" s="14"/>
      <c r="J560" s="14"/>
      <c r="K560" s="14"/>
      <c r="L560" s="17"/>
      <c r="M560" s="18"/>
      <c r="N560" s="18"/>
      <c r="O560" s="15"/>
      <c r="P560" s="14"/>
      <c r="Q560" s="14"/>
      <c r="R560" s="16" t="n">
        <f aca="false" t="array" ref="R560:R560">SUM(ROUND(R553:R559,2))</f>
        <v>33535.92</v>
      </c>
      <c r="S560" s="15"/>
      <c r="T560" s="16" t="n">
        <f aca="false" t="array" ref="T560:T560">SUM(ROUND(T553:T559,2))</f>
        <v>5365.75</v>
      </c>
      <c r="U560" s="14"/>
      <c r="V560" s="19"/>
      <c r="W560" s="14"/>
      <c r="X560" s="14"/>
      <c r="Y560" s="14"/>
      <c r="Z560" s="15"/>
      <c r="AA560" s="14"/>
      <c r="AB560" s="14"/>
      <c r="AC560" s="20"/>
      <c r="AD560" s="20"/>
      <c r="AE560" s="14"/>
      <c r="AF560" s="16"/>
      <c r="AG560" s="21"/>
      <c r="AP560" s="21"/>
      <c r="AQ560" s="21"/>
      <c r="BJ560" s="16" t="n">
        <f aca="false" t="array" ref="BJ560:BJ560">SUM(ROUND(BJ553:BJ559,2))</f>
        <v>33535.92</v>
      </c>
      <c r="BK560" s="15"/>
      <c r="BL560" s="16" t="n">
        <f aca="false" t="array" ref="BL560:BL560">SUM(ROUND(BL553:BL559,2))</f>
        <v>5365.75</v>
      </c>
      <c r="BM560" s="14"/>
      <c r="BN560" s="19"/>
    </row>
    <row r="561" customFormat="false" ht="12.75" hidden="true" customHeight="true" outlineLevel="0" collapsed="false">
      <c r="A561" s="14"/>
      <c r="B561" s="14"/>
      <c r="C561" s="15"/>
      <c r="D561" s="15"/>
      <c r="E561" s="15"/>
      <c r="F561" s="15"/>
      <c r="G561" s="15"/>
      <c r="H561" s="14"/>
      <c r="I561" s="14"/>
      <c r="J561" s="14"/>
      <c r="K561" s="14"/>
      <c r="L561" s="17"/>
      <c r="M561" s="18"/>
      <c r="N561" s="18"/>
      <c r="O561" s="15"/>
      <c r="P561" s="14"/>
      <c r="Q561" s="14"/>
      <c r="R561" s="16"/>
      <c r="S561" s="15"/>
      <c r="T561" s="16"/>
      <c r="U561" s="14"/>
      <c r="V561" s="19"/>
      <c r="W561" s="14"/>
      <c r="X561" s="14"/>
      <c r="Y561" s="14"/>
      <c r="Z561" s="15"/>
      <c r="AA561" s="14"/>
      <c r="AB561" s="14"/>
      <c r="AC561" s="20"/>
      <c r="AD561" s="20"/>
      <c r="AE561" s="14"/>
      <c r="AF561" s="16"/>
      <c r="AG561" s="21"/>
      <c r="AP561" s="21"/>
      <c r="AQ561" s="21"/>
      <c r="BJ561" s="16"/>
      <c r="BK561" s="15"/>
      <c r="BL561" s="16"/>
      <c r="BM561" s="14"/>
      <c r="BN561" s="19"/>
    </row>
    <row r="562" customFormat="false" ht="12.75" hidden="true" customHeight="true" outlineLevel="0" collapsed="false">
      <c r="A562" s="14"/>
      <c r="B562" s="14"/>
      <c r="C562" s="15"/>
      <c r="D562" s="15"/>
      <c r="E562" s="15"/>
      <c r="F562" s="15"/>
      <c r="G562" s="15"/>
      <c r="H562" s="14"/>
      <c r="I562" s="14"/>
      <c r="J562" s="14"/>
      <c r="K562" s="14"/>
      <c r="L562" s="17"/>
      <c r="M562" s="18"/>
      <c r="N562" s="18"/>
      <c r="O562" s="15"/>
      <c r="P562" s="14"/>
      <c r="Q562" s="14"/>
      <c r="R562" s="16"/>
      <c r="S562" s="15"/>
      <c r="T562" s="16"/>
      <c r="U562" s="14"/>
      <c r="V562" s="19"/>
      <c r="W562" s="14"/>
      <c r="X562" s="14"/>
      <c r="Y562" s="14"/>
      <c r="Z562" s="15"/>
      <c r="AA562" s="14"/>
      <c r="AB562" s="14"/>
      <c r="AC562" s="20"/>
      <c r="AD562" s="20"/>
      <c r="AE562" s="14"/>
      <c r="AF562" s="16"/>
      <c r="AG562" s="21"/>
      <c r="AP562" s="21"/>
      <c r="AQ562" s="21"/>
      <c r="BJ562" s="16"/>
      <c r="BK562" s="15"/>
      <c r="BL562" s="16"/>
      <c r="BM562" s="14"/>
      <c r="BN562" s="19"/>
    </row>
    <row r="563" customFormat="false" ht="12.75" hidden="true" customHeight="true" outlineLevel="0" collapsed="false">
      <c r="A563" s="14"/>
      <c r="B563" s="14"/>
      <c r="C563" s="15"/>
      <c r="D563" s="15"/>
      <c r="E563" s="15"/>
      <c r="F563" s="15"/>
      <c r="G563" s="15"/>
      <c r="H563" s="14"/>
      <c r="I563" s="14"/>
      <c r="J563" s="14"/>
      <c r="K563" s="14"/>
      <c r="L563" s="17"/>
      <c r="M563" s="18"/>
      <c r="N563" s="18"/>
      <c r="O563" s="15"/>
      <c r="P563" s="14"/>
      <c r="Q563" s="14"/>
      <c r="R563" s="16"/>
      <c r="S563" s="15"/>
      <c r="T563" s="16"/>
      <c r="U563" s="14"/>
      <c r="V563" s="19"/>
      <c r="W563" s="14"/>
      <c r="X563" s="14"/>
      <c r="Y563" s="14"/>
      <c r="Z563" s="15"/>
      <c r="AA563" s="14"/>
      <c r="AB563" s="14"/>
      <c r="AC563" s="20"/>
      <c r="AD563" s="20"/>
      <c r="AE563" s="14"/>
      <c r="AF563" s="16"/>
      <c r="AG563" s="21"/>
      <c r="AP563" s="21"/>
      <c r="AQ563" s="21"/>
      <c r="BJ563" s="16"/>
      <c r="BK563" s="15"/>
      <c r="BL563" s="16"/>
      <c r="BM563" s="14"/>
      <c r="BN563" s="19"/>
    </row>
    <row r="564" customFormat="false" ht="12.75" hidden="false" customHeight="true" outlineLevel="0" collapsed="false">
      <c r="A564" s="13" t="n">
        <v>34</v>
      </c>
      <c r="B564" s="14" t="n">
        <v>601</v>
      </c>
      <c r="C564" s="15" t="str">
        <f aca="false">AS564</f>
        <v>GRE1111109V7</v>
      </c>
      <c r="D564" s="15" t="s">
        <v>551</v>
      </c>
      <c r="E564" s="15" t="str">
        <f aca="false">AU564</f>
        <v>grebis@prodigy.net.mx</v>
      </c>
      <c r="F564" s="15" t="str">
        <f aca="false">AT564</f>
        <v>03020</v>
      </c>
      <c r="G564" s="15" t="n">
        <v>601</v>
      </c>
      <c r="H564" s="14" t="n">
        <v>550103422</v>
      </c>
      <c r="I564" s="16" t="n">
        <f aca="false">R569</f>
        <v>13793.1</v>
      </c>
      <c r="J564" s="16" t="n">
        <v>16000</v>
      </c>
      <c r="K564" s="16" t="n">
        <f aca="false">T569</f>
        <v>2206.9</v>
      </c>
      <c r="L564" s="17" t="n">
        <v>44991.5</v>
      </c>
      <c r="M564" s="18" t="s">
        <v>48</v>
      </c>
      <c r="N564" s="18" t="s">
        <v>49</v>
      </c>
      <c r="O564" s="15" t="n">
        <v>1</v>
      </c>
      <c r="P564" s="16" t="n">
        <v>16000</v>
      </c>
      <c r="Q564" s="14" t="n">
        <v>16000</v>
      </c>
      <c r="R564" s="16" t="n">
        <v>7144.95689655173</v>
      </c>
      <c r="S564" s="15" t="s">
        <v>50</v>
      </c>
      <c r="T564" s="16" t="n">
        <v>1143.19310344828</v>
      </c>
      <c r="U564" s="14" t="s">
        <v>51</v>
      </c>
      <c r="V564" s="19" t="n">
        <v>0.16</v>
      </c>
      <c r="W564" s="14" t="s">
        <v>554</v>
      </c>
      <c r="X564" s="14" t="s">
        <v>59</v>
      </c>
      <c r="Y564" s="14" t="s">
        <v>48</v>
      </c>
      <c r="Z564" s="15" t="n">
        <v>1</v>
      </c>
      <c r="AA564" s="14" t="n">
        <v>8288.15</v>
      </c>
      <c r="AB564" s="14" t="s">
        <v>54</v>
      </c>
      <c r="AC564" s="20" t="n">
        <v>198711</v>
      </c>
      <c r="AD564" s="20" t="n">
        <v>1</v>
      </c>
      <c r="AE564" s="14" t="n">
        <v>8288.15</v>
      </c>
      <c r="AF564" s="16" t="n">
        <v>0</v>
      </c>
      <c r="AG564" s="21"/>
      <c r="AH564" s="2" t="n">
        <v>16000</v>
      </c>
      <c r="AI564" s="2" t="s">
        <v>554</v>
      </c>
      <c r="AJ564" s="2" t="s">
        <v>59</v>
      </c>
      <c r="AK564" s="2" t="s">
        <v>56</v>
      </c>
      <c r="AL564" s="2" t="n">
        <v>0</v>
      </c>
      <c r="AM564" s="2" t="s">
        <v>57</v>
      </c>
      <c r="AN564" s="2" t="n">
        <v>1</v>
      </c>
      <c r="AO564" s="2" t="n">
        <v>8288.15</v>
      </c>
      <c r="AP564" s="21" t="n">
        <f aca="false">+AO564/1.16</f>
        <v>7144.95689655173</v>
      </c>
      <c r="AQ564" s="21" t="n">
        <f aca="false">+AP564*0.16</f>
        <v>1143.19310344828</v>
      </c>
      <c r="AR564" s="2" t="s">
        <v>555</v>
      </c>
      <c r="AS564" s="2" t="s">
        <v>550</v>
      </c>
      <c r="AT564" s="2" t="s">
        <v>553</v>
      </c>
      <c r="AU564" s="2" t="s">
        <v>552</v>
      </c>
      <c r="BJ564" s="16" t="n">
        <v>7144.95689655173</v>
      </c>
      <c r="BK564" s="15" t="s">
        <v>50</v>
      </c>
      <c r="BL564" s="16" t="n">
        <v>1143.19310344828</v>
      </c>
      <c r="BM564" s="14" t="s">
        <v>51</v>
      </c>
      <c r="BN564" s="19" t="n">
        <v>0.16</v>
      </c>
    </row>
    <row r="565" customFormat="false" ht="12.75" hidden="false" customHeight="true" outlineLevel="0" collapsed="false">
      <c r="A565" s="14"/>
      <c r="B565" s="14"/>
      <c r="C565" s="15"/>
      <c r="D565" s="15"/>
      <c r="E565" s="15"/>
      <c r="F565" s="15"/>
      <c r="G565" s="15"/>
      <c r="H565" s="14"/>
      <c r="I565" s="14"/>
      <c r="J565" s="14"/>
      <c r="K565" s="14"/>
      <c r="L565" s="17"/>
      <c r="M565" s="18" t="s">
        <v>48</v>
      </c>
      <c r="N565" s="18" t="s">
        <v>49</v>
      </c>
      <c r="O565" s="15" t="n">
        <v>1</v>
      </c>
      <c r="P565" s="14"/>
      <c r="Q565" s="14"/>
      <c r="R565" s="16" t="n">
        <v>1048.98275862069</v>
      </c>
      <c r="S565" s="15" t="s">
        <v>50</v>
      </c>
      <c r="T565" s="16" t="n">
        <v>167.83724137931</v>
      </c>
      <c r="U565" s="14" t="s">
        <v>51</v>
      </c>
      <c r="V565" s="19" t="n">
        <v>0.16</v>
      </c>
      <c r="W565" s="14" t="s">
        <v>556</v>
      </c>
      <c r="X565" s="14" t="s">
        <v>59</v>
      </c>
      <c r="Y565" s="14" t="s">
        <v>48</v>
      </c>
      <c r="Z565" s="15" t="n">
        <v>1</v>
      </c>
      <c r="AA565" s="14" t="n">
        <v>1216.82</v>
      </c>
      <c r="AB565" s="14" t="s">
        <v>54</v>
      </c>
      <c r="AC565" s="20" t="n">
        <v>200166</v>
      </c>
      <c r="AD565" s="20" t="n">
        <v>1</v>
      </c>
      <c r="AE565" s="14" t="n">
        <v>1216.82</v>
      </c>
      <c r="AF565" s="16" t="n">
        <v>0</v>
      </c>
      <c r="AG565" s="21"/>
      <c r="AI565" s="2" t="s">
        <v>556</v>
      </c>
      <c r="AJ565" s="2" t="s">
        <v>59</v>
      </c>
      <c r="AK565" s="2" t="s">
        <v>56</v>
      </c>
      <c r="AL565" s="2" t="n">
        <v>0</v>
      </c>
      <c r="AM565" s="2" t="s">
        <v>57</v>
      </c>
      <c r="AN565" s="2" t="n">
        <v>1</v>
      </c>
      <c r="AO565" s="2" t="n">
        <v>1216.82</v>
      </c>
      <c r="AP565" s="21" t="n">
        <f aca="false">+AO565/1.16</f>
        <v>1048.98275862069</v>
      </c>
      <c r="AQ565" s="21" t="n">
        <f aca="false">+AP565*0.16</f>
        <v>167.83724137931</v>
      </c>
      <c r="BJ565" s="16" t="n">
        <v>1048.98275862069</v>
      </c>
      <c r="BK565" s="15" t="s">
        <v>50</v>
      </c>
      <c r="BL565" s="16" t="n">
        <v>167.83724137931</v>
      </c>
      <c r="BM565" s="14" t="s">
        <v>51</v>
      </c>
      <c r="BN565" s="19" t="n">
        <v>0.16</v>
      </c>
    </row>
    <row r="566" customFormat="false" ht="12.75" hidden="false" customHeight="true" outlineLevel="0" collapsed="false">
      <c r="A566" s="14"/>
      <c r="B566" s="14"/>
      <c r="C566" s="15"/>
      <c r="D566" s="15"/>
      <c r="E566" s="15"/>
      <c r="F566" s="15"/>
      <c r="G566" s="15"/>
      <c r="H566" s="14"/>
      <c r="I566" s="14"/>
      <c r="J566" s="14"/>
      <c r="K566" s="14"/>
      <c r="L566" s="17"/>
      <c r="M566" s="18" t="s">
        <v>48</v>
      </c>
      <c r="N566" s="18" t="s">
        <v>49</v>
      </c>
      <c r="O566" s="15" t="n">
        <v>1</v>
      </c>
      <c r="P566" s="14"/>
      <c r="Q566" s="14"/>
      <c r="R566" s="16" t="n">
        <v>611.646551724138</v>
      </c>
      <c r="S566" s="15" t="s">
        <v>50</v>
      </c>
      <c r="T566" s="16" t="n">
        <v>97.8634482758621</v>
      </c>
      <c r="U566" s="14" t="s">
        <v>51</v>
      </c>
      <c r="V566" s="19" t="n">
        <v>0.16</v>
      </c>
      <c r="W566" s="14" t="s">
        <v>557</v>
      </c>
      <c r="X566" s="14" t="s">
        <v>59</v>
      </c>
      <c r="Y566" s="14" t="s">
        <v>48</v>
      </c>
      <c r="Z566" s="15" t="n">
        <v>1</v>
      </c>
      <c r="AA566" s="14" t="n">
        <v>709.51</v>
      </c>
      <c r="AB566" s="14" t="s">
        <v>54</v>
      </c>
      <c r="AC566" s="20" t="n">
        <v>200167</v>
      </c>
      <c r="AD566" s="20" t="n">
        <v>1</v>
      </c>
      <c r="AE566" s="14" t="n">
        <v>709.51</v>
      </c>
      <c r="AF566" s="16" t="n">
        <v>0</v>
      </c>
      <c r="AG566" s="21"/>
      <c r="AI566" s="2" t="s">
        <v>557</v>
      </c>
      <c r="AJ566" s="2" t="s">
        <v>59</v>
      </c>
      <c r="AK566" s="2" t="s">
        <v>56</v>
      </c>
      <c r="AL566" s="2" t="n">
        <v>0</v>
      </c>
      <c r="AM566" s="2" t="s">
        <v>57</v>
      </c>
      <c r="AN566" s="2" t="n">
        <v>1</v>
      </c>
      <c r="AO566" s="2" t="n">
        <v>709.51</v>
      </c>
      <c r="AP566" s="21" t="n">
        <f aca="false">+AO566/1.16</f>
        <v>611.646551724138</v>
      </c>
      <c r="AQ566" s="21" t="n">
        <f aca="false">+AP566*0.16</f>
        <v>97.8634482758621</v>
      </c>
      <c r="BJ566" s="16" t="n">
        <v>611.646551724138</v>
      </c>
      <c r="BK566" s="15" t="s">
        <v>50</v>
      </c>
      <c r="BL566" s="16" t="n">
        <v>97.8634482758621</v>
      </c>
      <c r="BM566" s="14" t="s">
        <v>51</v>
      </c>
      <c r="BN566" s="19" t="n">
        <v>0.16</v>
      </c>
    </row>
    <row r="567" customFormat="false" ht="12.75" hidden="false" customHeight="true" outlineLevel="0" collapsed="false">
      <c r="A567" s="14"/>
      <c r="B567" s="14"/>
      <c r="C567" s="15"/>
      <c r="D567" s="15"/>
      <c r="E567" s="15"/>
      <c r="F567" s="15"/>
      <c r="G567" s="15"/>
      <c r="H567" s="14"/>
      <c r="I567" s="14"/>
      <c r="J567" s="14"/>
      <c r="K567" s="14"/>
      <c r="L567" s="17"/>
      <c r="M567" s="18" t="s">
        <v>48</v>
      </c>
      <c r="N567" s="18" t="s">
        <v>49</v>
      </c>
      <c r="O567" s="15" t="n">
        <v>1</v>
      </c>
      <c r="P567" s="14"/>
      <c r="Q567" s="14"/>
      <c r="R567" s="16" t="n">
        <v>1631.54310344828</v>
      </c>
      <c r="S567" s="15" t="s">
        <v>50</v>
      </c>
      <c r="T567" s="16" t="n">
        <v>261.046896551724</v>
      </c>
      <c r="U567" s="14" t="s">
        <v>51</v>
      </c>
      <c r="V567" s="19" t="n">
        <v>0.16</v>
      </c>
      <c r="W567" s="14" t="s">
        <v>558</v>
      </c>
      <c r="X567" s="14" t="s">
        <v>59</v>
      </c>
      <c r="Y567" s="14" t="s">
        <v>48</v>
      </c>
      <c r="Z567" s="15" t="n">
        <v>1</v>
      </c>
      <c r="AA567" s="14" t="n">
        <v>1892.59</v>
      </c>
      <c r="AB567" s="14" t="s">
        <v>54</v>
      </c>
      <c r="AC567" s="20" t="n">
        <v>204371</v>
      </c>
      <c r="AD567" s="20" t="n">
        <v>1</v>
      </c>
      <c r="AE567" s="14" t="n">
        <v>1892.59</v>
      </c>
      <c r="AF567" s="16" t="n">
        <v>0</v>
      </c>
      <c r="AG567" s="21"/>
      <c r="AI567" s="2" t="s">
        <v>558</v>
      </c>
      <c r="AJ567" s="2" t="s">
        <v>59</v>
      </c>
      <c r="AK567" s="2" t="s">
        <v>56</v>
      </c>
      <c r="AL567" s="2" t="n">
        <v>0</v>
      </c>
      <c r="AM567" s="2" t="s">
        <v>57</v>
      </c>
      <c r="AN567" s="2" t="n">
        <v>1</v>
      </c>
      <c r="AO567" s="2" t="n">
        <v>1892.59</v>
      </c>
      <c r="AP567" s="21" t="n">
        <f aca="false">+AO567/1.16</f>
        <v>1631.54310344828</v>
      </c>
      <c r="AQ567" s="21" t="n">
        <f aca="false">+AP567*0.16</f>
        <v>261.046896551724</v>
      </c>
      <c r="BJ567" s="16" t="n">
        <v>1631.54310344828</v>
      </c>
      <c r="BK567" s="15" t="s">
        <v>50</v>
      </c>
      <c r="BL567" s="16" t="n">
        <v>261.046896551724</v>
      </c>
      <c r="BM567" s="14" t="s">
        <v>51</v>
      </c>
      <c r="BN567" s="19" t="n">
        <v>0.16</v>
      </c>
    </row>
    <row r="568" customFormat="false" ht="12.75" hidden="false" customHeight="true" outlineLevel="0" collapsed="false">
      <c r="A568" s="14"/>
      <c r="B568" s="14"/>
      <c r="C568" s="15"/>
      <c r="D568" s="15"/>
      <c r="E568" s="15"/>
      <c r="F568" s="15"/>
      <c r="G568" s="15"/>
      <c r="H568" s="14"/>
      <c r="I568" s="14"/>
      <c r="J568" s="14"/>
      <c r="K568" s="14"/>
      <c r="L568" s="17"/>
      <c r="M568" s="18" t="s">
        <v>48</v>
      </c>
      <c r="N568" s="18" t="s">
        <v>49</v>
      </c>
      <c r="O568" s="15" t="n">
        <v>1</v>
      </c>
      <c r="P568" s="14"/>
      <c r="Q568" s="14"/>
      <c r="R568" s="16" t="n">
        <v>3355.97413793103</v>
      </c>
      <c r="S568" s="15" t="s">
        <v>50</v>
      </c>
      <c r="T568" s="16" t="n">
        <v>536.955862068966</v>
      </c>
      <c r="U568" s="14" t="s">
        <v>51</v>
      </c>
      <c r="V568" s="19" t="n">
        <v>0.16</v>
      </c>
      <c r="W568" s="14" t="s">
        <v>559</v>
      </c>
      <c r="X568" s="14" t="s">
        <v>59</v>
      </c>
      <c r="Y568" s="14" t="s">
        <v>48</v>
      </c>
      <c r="Z568" s="15" t="n">
        <v>1</v>
      </c>
      <c r="AA568" s="14" t="n">
        <v>3892.93</v>
      </c>
      <c r="AB568" s="14" t="s">
        <v>54</v>
      </c>
      <c r="AC568" s="20" t="n">
        <v>204375</v>
      </c>
      <c r="AD568" s="20" t="n">
        <v>1</v>
      </c>
      <c r="AE568" s="14" t="n">
        <v>3892.93</v>
      </c>
      <c r="AF568" s="16" t="n">
        <v>0</v>
      </c>
      <c r="AG568" s="21"/>
      <c r="AI568" s="2" t="s">
        <v>559</v>
      </c>
      <c r="AJ568" s="2" t="s">
        <v>59</v>
      </c>
      <c r="AK568" s="2" t="s">
        <v>56</v>
      </c>
      <c r="AL568" s="2" t="n">
        <v>0</v>
      </c>
      <c r="AM568" s="2" t="s">
        <v>57</v>
      </c>
      <c r="AN568" s="2" t="n">
        <v>1</v>
      </c>
      <c r="AO568" s="2" t="n">
        <v>3892.93</v>
      </c>
      <c r="AP568" s="21" t="n">
        <f aca="false">+AO568/1.16</f>
        <v>3355.97413793103</v>
      </c>
      <c r="AQ568" s="21" t="n">
        <f aca="false">+AP568*0.16</f>
        <v>536.955862068966</v>
      </c>
      <c r="BJ568" s="16" t="n">
        <v>3355.97413793103</v>
      </c>
      <c r="BK568" s="15" t="s">
        <v>50</v>
      </c>
      <c r="BL568" s="16" t="n">
        <v>536.955862068966</v>
      </c>
      <c r="BM568" s="14" t="s">
        <v>51</v>
      </c>
      <c r="BN568" s="19" t="n">
        <v>0.16</v>
      </c>
    </row>
    <row r="569" customFormat="false" ht="12.75" hidden="true" customHeight="true" outlineLevel="0" collapsed="false">
      <c r="A569" s="14"/>
      <c r="B569" s="14"/>
      <c r="C569" s="15"/>
      <c r="D569" s="15"/>
      <c r="E569" s="15"/>
      <c r="F569" s="15"/>
      <c r="G569" s="15"/>
      <c r="H569" s="14"/>
      <c r="I569" s="14"/>
      <c r="J569" s="14"/>
      <c r="K569" s="14"/>
      <c r="L569" s="17"/>
      <c r="M569" s="18"/>
      <c r="N569" s="18"/>
      <c r="O569" s="15"/>
      <c r="P569" s="14"/>
      <c r="Q569" s="14"/>
      <c r="R569" s="16" t="n">
        <f aca="false" t="array" ref="R569:R569">SUM(ROUND(R564:R568,2))</f>
        <v>13793.1</v>
      </c>
      <c r="S569" s="15"/>
      <c r="T569" s="16" t="n">
        <f aca="false" t="array" ref="T569:T569">SUM(ROUND(T564:T568,2))</f>
        <v>2206.9</v>
      </c>
      <c r="U569" s="14"/>
      <c r="V569" s="19"/>
      <c r="W569" s="14"/>
      <c r="X569" s="14"/>
      <c r="Y569" s="14"/>
      <c r="Z569" s="15"/>
      <c r="AA569" s="14"/>
      <c r="AB569" s="14"/>
      <c r="AC569" s="20"/>
      <c r="AD569" s="20"/>
      <c r="AE569" s="14"/>
      <c r="AF569" s="16"/>
      <c r="AG569" s="21"/>
      <c r="AP569" s="21"/>
      <c r="AQ569" s="21"/>
      <c r="BJ569" s="16" t="n">
        <f aca="false" t="array" ref="BJ569:BJ569">SUM(ROUND(BJ564:BJ568,2))</f>
        <v>13793.1</v>
      </c>
      <c r="BK569" s="15"/>
      <c r="BL569" s="16" t="n">
        <f aca="false" t="array" ref="BL569:BL569">SUM(ROUND(BL564:BL568,2))</f>
        <v>2206.9</v>
      </c>
      <c r="BM569" s="14"/>
      <c r="BN569" s="19"/>
    </row>
    <row r="570" customFormat="false" ht="12.75" hidden="true" customHeight="true" outlineLevel="0" collapsed="false">
      <c r="A570" s="14"/>
      <c r="B570" s="14"/>
      <c r="C570" s="15"/>
      <c r="D570" s="15"/>
      <c r="E570" s="15"/>
      <c r="F570" s="15"/>
      <c r="G570" s="15"/>
      <c r="H570" s="14"/>
      <c r="I570" s="14"/>
      <c r="J570" s="14"/>
      <c r="K570" s="14"/>
      <c r="L570" s="17"/>
      <c r="M570" s="18"/>
      <c r="N570" s="18"/>
      <c r="O570" s="15"/>
      <c r="P570" s="14"/>
      <c r="Q570" s="14"/>
      <c r="R570" s="16"/>
      <c r="S570" s="15"/>
      <c r="T570" s="16"/>
      <c r="U570" s="14"/>
      <c r="V570" s="19"/>
      <c r="W570" s="14"/>
      <c r="X570" s="14"/>
      <c r="Y570" s="14"/>
      <c r="Z570" s="15"/>
      <c r="AA570" s="14"/>
      <c r="AB570" s="14"/>
      <c r="AC570" s="20"/>
      <c r="AD570" s="20"/>
      <c r="AE570" s="14"/>
      <c r="AF570" s="16"/>
      <c r="AG570" s="21"/>
      <c r="AP570" s="21"/>
      <c r="AQ570" s="21"/>
      <c r="BJ570" s="16"/>
      <c r="BK570" s="15"/>
      <c r="BL570" s="16"/>
      <c r="BM570" s="14"/>
      <c r="BN570" s="19"/>
    </row>
    <row r="571" customFormat="false" ht="12.75" hidden="true" customHeight="true" outlineLevel="0" collapsed="false">
      <c r="A571" s="14"/>
      <c r="B571" s="14"/>
      <c r="C571" s="15"/>
      <c r="D571" s="15"/>
      <c r="E571" s="15"/>
      <c r="F571" s="15"/>
      <c r="G571" s="15"/>
      <c r="H571" s="14"/>
      <c r="I571" s="14"/>
      <c r="J571" s="14"/>
      <c r="K571" s="14"/>
      <c r="L571" s="17"/>
      <c r="M571" s="18"/>
      <c r="N571" s="18"/>
      <c r="O571" s="15"/>
      <c r="P571" s="14"/>
      <c r="Q571" s="14"/>
      <c r="R571" s="16"/>
      <c r="S571" s="15"/>
      <c r="T571" s="16"/>
      <c r="U571" s="14"/>
      <c r="V571" s="19"/>
      <c r="W571" s="14"/>
      <c r="X571" s="14"/>
      <c r="Y571" s="14"/>
      <c r="Z571" s="15"/>
      <c r="AA571" s="14"/>
      <c r="AB571" s="14"/>
      <c r="AC571" s="20"/>
      <c r="AD571" s="20"/>
      <c r="AE571" s="14"/>
      <c r="AF571" s="16"/>
      <c r="AG571" s="21"/>
      <c r="AP571" s="21"/>
      <c r="AQ571" s="21"/>
      <c r="BJ571" s="16"/>
      <c r="BK571" s="15"/>
      <c r="BL571" s="16"/>
      <c r="BM571" s="14"/>
      <c r="BN571" s="19"/>
    </row>
    <row r="572" customFormat="false" ht="12.75" hidden="true" customHeight="true" outlineLevel="0" collapsed="false">
      <c r="A572" s="14"/>
      <c r="B572" s="14"/>
      <c r="C572" s="15"/>
      <c r="D572" s="15"/>
      <c r="E572" s="15"/>
      <c r="F572" s="15"/>
      <c r="G572" s="15"/>
      <c r="H572" s="14"/>
      <c r="I572" s="14"/>
      <c r="J572" s="14"/>
      <c r="K572" s="14"/>
      <c r="L572" s="17"/>
      <c r="M572" s="18"/>
      <c r="N572" s="18"/>
      <c r="O572" s="15"/>
      <c r="P572" s="14"/>
      <c r="Q572" s="14"/>
      <c r="R572" s="16"/>
      <c r="S572" s="15"/>
      <c r="T572" s="16"/>
      <c r="U572" s="14"/>
      <c r="V572" s="19"/>
      <c r="W572" s="14"/>
      <c r="X572" s="14"/>
      <c r="Y572" s="14"/>
      <c r="Z572" s="15"/>
      <c r="AA572" s="14"/>
      <c r="AB572" s="14"/>
      <c r="AC572" s="20"/>
      <c r="AD572" s="20"/>
      <c r="AE572" s="14"/>
      <c r="AF572" s="16"/>
      <c r="AG572" s="21"/>
      <c r="AP572" s="21"/>
      <c r="AQ572" s="21"/>
      <c r="BJ572" s="16"/>
      <c r="BK572" s="15"/>
      <c r="BL572" s="16"/>
      <c r="BM572" s="14"/>
      <c r="BN572" s="19"/>
    </row>
    <row r="573" customFormat="false" ht="12.75" hidden="true" customHeight="true" outlineLevel="0" collapsed="false">
      <c r="A573" s="14"/>
      <c r="B573" s="14"/>
      <c r="C573" s="15"/>
      <c r="D573" s="15"/>
      <c r="E573" s="15"/>
      <c r="F573" s="15"/>
      <c r="G573" s="15"/>
      <c r="H573" s="14"/>
      <c r="I573" s="14"/>
      <c r="J573" s="14"/>
      <c r="K573" s="14"/>
      <c r="L573" s="17"/>
      <c r="M573" s="18"/>
      <c r="N573" s="18"/>
      <c r="O573" s="15"/>
      <c r="P573" s="14"/>
      <c r="Q573" s="14"/>
      <c r="R573" s="16"/>
      <c r="S573" s="15"/>
      <c r="T573" s="16"/>
      <c r="U573" s="14"/>
      <c r="V573" s="19"/>
      <c r="W573" s="14"/>
      <c r="X573" s="14"/>
      <c r="Y573" s="14"/>
      <c r="Z573" s="15"/>
      <c r="AA573" s="14"/>
      <c r="AB573" s="14"/>
      <c r="AC573" s="20"/>
      <c r="AD573" s="20"/>
      <c r="AE573" s="14"/>
      <c r="AF573" s="16"/>
      <c r="AG573" s="21"/>
      <c r="AP573" s="21"/>
      <c r="AQ573" s="21"/>
      <c r="BJ573" s="16"/>
      <c r="BK573" s="15"/>
      <c r="BL573" s="16"/>
      <c r="BM573" s="14"/>
      <c r="BN573" s="19"/>
    </row>
    <row r="574" customFormat="false" ht="12.75" hidden="false" customHeight="true" outlineLevel="0" collapsed="false">
      <c r="A574" s="13" t="n">
        <v>35</v>
      </c>
      <c r="B574" s="14" t="n">
        <v>601</v>
      </c>
      <c r="C574" s="15" t="str">
        <f aca="false">AS574</f>
        <v>GRE1111109V7</v>
      </c>
      <c r="D574" s="15" t="s">
        <v>551</v>
      </c>
      <c r="E574" s="15" t="str">
        <f aca="false">AU574</f>
        <v>grebis@prodigy.net.mx</v>
      </c>
      <c r="F574" s="15" t="str">
        <f aca="false">AT574</f>
        <v>03020</v>
      </c>
      <c r="G574" s="15" t="n">
        <v>601</v>
      </c>
      <c r="H574" s="14" t="n">
        <v>550103422</v>
      </c>
      <c r="I574" s="16" t="n">
        <f aca="false">R586</f>
        <v>89879.65</v>
      </c>
      <c r="J574" s="16" t="n">
        <v>104260.4</v>
      </c>
      <c r="K574" s="16" t="n">
        <f aca="false">T586</f>
        <v>14380.75</v>
      </c>
      <c r="L574" s="17" t="n">
        <v>45007.5</v>
      </c>
      <c r="M574" s="18" t="s">
        <v>48</v>
      </c>
      <c r="N574" s="18" t="s">
        <v>49</v>
      </c>
      <c r="O574" s="15" t="n">
        <v>1</v>
      </c>
      <c r="P574" s="16" t="n">
        <v>104260.4</v>
      </c>
      <c r="Q574" s="14" t="n">
        <v>104260.4</v>
      </c>
      <c r="R574" s="16" t="n">
        <v>336</v>
      </c>
      <c r="S574" s="15" t="s">
        <v>50</v>
      </c>
      <c r="T574" s="16" t="n">
        <v>53.76</v>
      </c>
      <c r="U574" s="14" t="s">
        <v>51</v>
      </c>
      <c r="V574" s="19" t="n">
        <v>0.16</v>
      </c>
      <c r="W574" s="14" t="s">
        <v>560</v>
      </c>
      <c r="X574" s="14" t="s">
        <v>53</v>
      </c>
      <c r="Y574" s="14" t="s">
        <v>48</v>
      </c>
      <c r="Z574" s="15" t="n">
        <v>1</v>
      </c>
      <c r="AA574" s="14" t="n">
        <v>389.76</v>
      </c>
      <c r="AB574" s="14" t="s">
        <v>54</v>
      </c>
      <c r="AC574" s="20" t="s">
        <v>561</v>
      </c>
      <c r="AD574" s="20" t="n">
        <v>1</v>
      </c>
      <c r="AE574" s="14" t="n">
        <v>389.76</v>
      </c>
      <c r="AF574" s="16" t="n">
        <v>0</v>
      </c>
      <c r="AG574" s="21"/>
      <c r="AH574" s="2" t="n">
        <v>104260.4</v>
      </c>
      <c r="AI574" s="2" t="s">
        <v>560</v>
      </c>
      <c r="AJ574" s="2" t="s">
        <v>53</v>
      </c>
      <c r="AK574" s="2" t="s">
        <v>56</v>
      </c>
      <c r="AL574" s="2" t="n">
        <v>0</v>
      </c>
      <c r="AM574" s="2" t="s">
        <v>57</v>
      </c>
      <c r="AN574" s="2" t="n">
        <v>1</v>
      </c>
      <c r="AO574" s="2" t="n">
        <v>389.76</v>
      </c>
      <c r="AP574" s="21" t="n">
        <f aca="false">+AO574/1.16</f>
        <v>336</v>
      </c>
      <c r="AQ574" s="21" t="n">
        <f aca="false">+AP574*0.16</f>
        <v>53.76</v>
      </c>
      <c r="AR574" s="2" t="s">
        <v>555</v>
      </c>
      <c r="AS574" s="2" t="s">
        <v>550</v>
      </c>
      <c r="AT574" s="2" t="s">
        <v>553</v>
      </c>
      <c r="AU574" s="2" t="s">
        <v>552</v>
      </c>
      <c r="BJ574" s="16" t="n">
        <v>336</v>
      </c>
      <c r="BK574" s="15" t="s">
        <v>50</v>
      </c>
      <c r="BL574" s="16" t="n">
        <v>53.76</v>
      </c>
      <c r="BM574" s="14" t="s">
        <v>51</v>
      </c>
      <c r="BN574" s="19" t="n">
        <v>0.16</v>
      </c>
    </row>
    <row r="575" customFormat="false" ht="12.75" hidden="false" customHeight="true" outlineLevel="0" collapsed="false">
      <c r="A575" s="14"/>
      <c r="B575" s="14"/>
      <c r="C575" s="15"/>
      <c r="D575" s="15"/>
      <c r="E575" s="15"/>
      <c r="F575" s="15"/>
      <c r="G575" s="15"/>
      <c r="H575" s="14"/>
      <c r="I575" s="14"/>
      <c r="J575" s="14"/>
      <c r="K575" s="14"/>
      <c r="L575" s="17"/>
      <c r="M575" s="18" t="s">
        <v>48</v>
      </c>
      <c r="N575" s="18" t="s">
        <v>49</v>
      </c>
      <c r="O575" s="15" t="n">
        <v>1</v>
      </c>
      <c r="P575" s="14"/>
      <c r="Q575" s="14"/>
      <c r="R575" s="16" t="n">
        <v>41648.8275862069</v>
      </c>
      <c r="S575" s="15" t="s">
        <v>50</v>
      </c>
      <c r="T575" s="16" t="n">
        <v>6663.8124137931</v>
      </c>
      <c r="U575" s="14" t="s">
        <v>51</v>
      </c>
      <c r="V575" s="19" t="n">
        <v>0.16</v>
      </c>
      <c r="W575" s="14" t="s">
        <v>562</v>
      </c>
      <c r="X575" s="14" t="s">
        <v>59</v>
      </c>
      <c r="Y575" s="14" t="s">
        <v>48</v>
      </c>
      <c r="Z575" s="15" t="n">
        <v>1</v>
      </c>
      <c r="AA575" s="14" t="n">
        <v>48312.64</v>
      </c>
      <c r="AB575" s="14" t="s">
        <v>54</v>
      </c>
      <c r="AC575" s="20" t="n">
        <v>199740</v>
      </c>
      <c r="AD575" s="20" t="n">
        <v>1</v>
      </c>
      <c r="AE575" s="14" t="n">
        <v>48312.64</v>
      </c>
      <c r="AF575" s="16" t="n">
        <v>0</v>
      </c>
      <c r="AG575" s="21"/>
      <c r="AI575" s="2" t="s">
        <v>562</v>
      </c>
      <c r="AJ575" s="2" t="s">
        <v>59</v>
      </c>
      <c r="AK575" s="2" t="s">
        <v>56</v>
      </c>
      <c r="AL575" s="2" t="n">
        <v>0</v>
      </c>
      <c r="AM575" s="2" t="s">
        <v>57</v>
      </c>
      <c r="AN575" s="2" t="n">
        <v>1</v>
      </c>
      <c r="AO575" s="2" t="n">
        <v>48312.64</v>
      </c>
      <c r="AP575" s="21" t="n">
        <f aca="false">+AO575/1.16</f>
        <v>41648.8275862069</v>
      </c>
      <c r="AQ575" s="21" t="n">
        <f aca="false">+AP575*0.16</f>
        <v>6663.8124137931</v>
      </c>
      <c r="BJ575" s="16" t="n">
        <v>41648.8275862069</v>
      </c>
      <c r="BK575" s="15" t="s">
        <v>50</v>
      </c>
      <c r="BL575" s="16" t="n">
        <v>6663.8124137931</v>
      </c>
      <c r="BM575" s="14" t="s">
        <v>51</v>
      </c>
      <c r="BN575" s="19" t="n">
        <v>0.16</v>
      </c>
    </row>
    <row r="576" customFormat="false" ht="12.75" hidden="false" customHeight="true" outlineLevel="0" collapsed="false">
      <c r="A576" s="14"/>
      <c r="B576" s="14"/>
      <c r="C576" s="15"/>
      <c r="D576" s="15"/>
      <c r="E576" s="15"/>
      <c r="F576" s="15"/>
      <c r="G576" s="15"/>
      <c r="H576" s="14"/>
      <c r="I576" s="14"/>
      <c r="J576" s="14"/>
      <c r="K576" s="14"/>
      <c r="L576" s="17"/>
      <c r="M576" s="18" t="s">
        <v>48</v>
      </c>
      <c r="N576" s="18" t="s">
        <v>49</v>
      </c>
      <c r="O576" s="15" t="n">
        <v>1</v>
      </c>
      <c r="P576" s="14"/>
      <c r="Q576" s="14"/>
      <c r="R576" s="16" t="n">
        <v>1327.72413793103</v>
      </c>
      <c r="S576" s="15" t="s">
        <v>50</v>
      </c>
      <c r="T576" s="16" t="n">
        <v>212.435862068966</v>
      </c>
      <c r="U576" s="14" t="s">
        <v>51</v>
      </c>
      <c r="V576" s="19" t="n">
        <v>0.16</v>
      </c>
      <c r="W576" s="14" t="s">
        <v>563</v>
      </c>
      <c r="X576" s="14" t="s">
        <v>59</v>
      </c>
      <c r="Y576" s="14" t="s">
        <v>48</v>
      </c>
      <c r="Z576" s="15" t="n">
        <v>1</v>
      </c>
      <c r="AA576" s="14" t="n">
        <v>1540.16</v>
      </c>
      <c r="AB576" s="14" t="s">
        <v>54</v>
      </c>
      <c r="AC576" s="20" t="n">
        <v>202119</v>
      </c>
      <c r="AD576" s="20" t="n">
        <v>1</v>
      </c>
      <c r="AE576" s="14" t="n">
        <v>1540.16</v>
      </c>
      <c r="AF576" s="16" t="n">
        <v>0</v>
      </c>
      <c r="AG576" s="21"/>
      <c r="AI576" s="2" t="s">
        <v>563</v>
      </c>
      <c r="AJ576" s="2" t="s">
        <v>59</v>
      </c>
      <c r="AK576" s="2" t="s">
        <v>56</v>
      </c>
      <c r="AL576" s="2" t="n">
        <v>0</v>
      </c>
      <c r="AM576" s="2" t="s">
        <v>57</v>
      </c>
      <c r="AN576" s="2" t="n">
        <v>1</v>
      </c>
      <c r="AO576" s="2" t="n">
        <v>1540.16</v>
      </c>
      <c r="AP576" s="21" t="n">
        <f aca="false">+AO576/1.16</f>
        <v>1327.72413793103</v>
      </c>
      <c r="AQ576" s="21" t="n">
        <f aca="false">+AP576*0.16</f>
        <v>212.435862068966</v>
      </c>
      <c r="BJ576" s="16" t="n">
        <v>1327.72413793103</v>
      </c>
      <c r="BK576" s="15" t="s">
        <v>50</v>
      </c>
      <c r="BL576" s="16" t="n">
        <v>212.435862068966</v>
      </c>
      <c r="BM576" s="14" t="s">
        <v>51</v>
      </c>
      <c r="BN576" s="19" t="n">
        <v>0.16</v>
      </c>
    </row>
    <row r="577" customFormat="false" ht="12.75" hidden="false" customHeight="true" outlineLevel="0" collapsed="false">
      <c r="A577" s="14"/>
      <c r="B577" s="14"/>
      <c r="C577" s="15"/>
      <c r="D577" s="15"/>
      <c r="E577" s="15"/>
      <c r="F577" s="15"/>
      <c r="G577" s="15"/>
      <c r="H577" s="14"/>
      <c r="I577" s="14"/>
      <c r="J577" s="14"/>
      <c r="K577" s="14"/>
      <c r="L577" s="17"/>
      <c r="M577" s="18" t="s">
        <v>48</v>
      </c>
      <c r="N577" s="18" t="s">
        <v>49</v>
      </c>
      <c r="O577" s="15" t="n">
        <v>1</v>
      </c>
      <c r="P577" s="14"/>
      <c r="Q577" s="14"/>
      <c r="R577" s="16" t="n">
        <v>1287</v>
      </c>
      <c r="S577" s="15" t="s">
        <v>50</v>
      </c>
      <c r="T577" s="16" t="n">
        <v>205.92</v>
      </c>
      <c r="U577" s="14" t="s">
        <v>51</v>
      </c>
      <c r="V577" s="19" t="n">
        <v>0.16</v>
      </c>
      <c r="W577" s="14" t="s">
        <v>564</v>
      </c>
      <c r="X577" s="14" t="s">
        <v>59</v>
      </c>
      <c r="Y577" s="14" t="s">
        <v>48</v>
      </c>
      <c r="Z577" s="15" t="n">
        <v>1</v>
      </c>
      <c r="AA577" s="14" t="n">
        <v>1492.92</v>
      </c>
      <c r="AB577" s="14" t="s">
        <v>54</v>
      </c>
      <c r="AC577" s="20" t="n">
        <v>202273</v>
      </c>
      <c r="AD577" s="20" t="n">
        <v>1</v>
      </c>
      <c r="AE577" s="14" t="n">
        <v>1492.92</v>
      </c>
      <c r="AF577" s="16" t="n">
        <v>0</v>
      </c>
      <c r="AG577" s="21"/>
      <c r="AI577" s="2" t="s">
        <v>564</v>
      </c>
      <c r="AJ577" s="2" t="s">
        <v>59</v>
      </c>
      <c r="AK577" s="2" t="s">
        <v>56</v>
      </c>
      <c r="AL577" s="2" t="n">
        <v>0</v>
      </c>
      <c r="AM577" s="2" t="s">
        <v>57</v>
      </c>
      <c r="AN577" s="2" t="n">
        <v>1</v>
      </c>
      <c r="AO577" s="2" t="n">
        <v>1492.92</v>
      </c>
      <c r="AP577" s="21" t="n">
        <f aca="false">+AO577/1.16</f>
        <v>1287</v>
      </c>
      <c r="AQ577" s="21" t="n">
        <f aca="false">+AP577*0.16</f>
        <v>205.92</v>
      </c>
      <c r="BJ577" s="16" t="n">
        <v>1287</v>
      </c>
      <c r="BK577" s="15" t="s">
        <v>50</v>
      </c>
      <c r="BL577" s="16" t="n">
        <v>205.92</v>
      </c>
      <c r="BM577" s="14" t="s">
        <v>51</v>
      </c>
      <c r="BN577" s="19" t="n">
        <v>0.16</v>
      </c>
    </row>
    <row r="578" customFormat="false" ht="12.75" hidden="false" customHeight="true" outlineLevel="0" collapsed="false">
      <c r="A578" s="14"/>
      <c r="B578" s="14"/>
      <c r="C578" s="15"/>
      <c r="D578" s="15"/>
      <c r="E578" s="15"/>
      <c r="F578" s="15"/>
      <c r="G578" s="15"/>
      <c r="H578" s="14"/>
      <c r="I578" s="14"/>
      <c r="J578" s="14"/>
      <c r="K578" s="14"/>
      <c r="L578" s="17"/>
      <c r="M578" s="18" t="s">
        <v>48</v>
      </c>
      <c r="N578" s="18" t="s">
        <v>49</v>
      </c>
      <c r="O578" s="15" t="n">
        <v>1</v>
      </c>
      <c r="P578" s="14"/>
      <c r="Q578" s="14"/>
      <c r="R578" s="16" t="n">
        <v>6002.31034482759</v>
      </c>
      <c r="S578" s="15" t="s">
        <v>50</v>
      </c>
      <c r="T578" s="16" t="n">
        <v>960.369655172414</v>
      </c>
      <c r="U578" s="14" t="s">
        <v>51</v>
      </c>
      <c r="V578" s="19" t="n">
        <v>0.16</v>
      </c>
      <c r="W578" s="14" t="s">
        <v>565</v>
      </c>
      <c r="X578" s="14" t="s">
        <v>59</v>
      </c>
      <c r="Y578" s="14" t="s">
        <v>48</v>
      </c>
      <c r="Z578" s="15" t="n">
        <v>1</v>
      </c>
      <c r="AA578" s="14" t="n">
        <v>6962.68</v>
      </c>
      <c r="AB578" s="14" t="s">
        <v>54</v>
      </c>
      <c r="AC578" s="20" t="n">
        <v>202356</v>
      </c>
      <c r="AD578" s="20" t="n">
        <v>1</v>
      </c>
      <c r="AE578" s="14" t="n">
        <v>6962.68</v>
      </c>
      <c r="AF578" s="16" t="n">
        <v>0</v>
      </c>
      <c r="AG578" s="21"/>
      <c r="AI578" s="2" t="s">
        <v>565</v>
      </c>
      <c r="AJ578" s="2" t="s">
        <v>59</v>
      </c>
      <c r="AK578" s="2" t="s">
        <v>56</v>
      </c>
      <c r="AL578" s="2" t="n">
        <v>0</v>
      </c>
      <c r="AM578" s="2" t="s">
        <v>57</v>
      </c>
      <c r="AN578" s="2" t="n">
        <v>1</v>
      </c>
      <c r="AO578" s="2" t="n">
        <v>6962.68</v>
      </c>
      <c r="AP578" s="21" t="n">
        <f aca="false">+AO578/1.16</f>
        <v>6002.31034482759</v>
      </c>
      <c r="AQ578" s="21" t="n">
        <f aca="false">+AP578*0.16</f>
        <v>960.369655172414</v>
      </c>
      <c r="BJ578" s="16" t="n">
        <v>6002.31034482759</v>
      </c>
      <c r="BK578" s="15" t="s">
        <v>50</v>
      </c>
      <c r="BL578" s="16" t="n">
        <v>960.369655172414</v>
      </c>
      <c r="BM578" s="14" t="s">
        <v>51</v>
      </c>
      <c r="BN578" s="19" t="n">
        <v>0.16</v>
      </c>
    </row>
    <row r="579" customFormat="false" ht="12.75" hidden="false" customHeight="true" outlineLevel="0" collapsed="false">
      <c r="A579" s="14"/>
      <c r="B579" s="14"/>
      <c r="C579" s="15"/>
      <c r="D579" s="15"/>
      <c r="E579" s="15"/>
      <c r="F579" s="15"/>
      <c r="G579" s="15"/>
      <c r="H579" s="14"/>
      <c r="I579" s="14"/>
      <c r="J579" s="14"/>
      <c r="K579" s="14"/>
      <c r="L579" s="17"/>
      <c r="M579" s="18" t="s">
        <v>48</v>
      </c>
      <c r="N579" s="18" t="s">
        <v>49</v>
      </c>
      <c r="O579" s="15" t="n">
        <v>1</v>
      </c>
      <c r="P579" s="14"/>
      <c r="Q579" s="14"/>
      <c r="R579" s="16" t="n">
        <v>5172.41379310345</v>
      </c>
      <c r="S579" s="15" t="s">
        <v>50</v>
      </c>
      <c r="T579" s="16" t="n">
        <v>827.586206896552</v>
      </c>
      <c r="U579" s="14" t="s">
        <v>51</v>
      </c>
      <c r="V579" s="19" t="n">
        <v>0.16</v>
      </c>
      <c r="W579" s="14" t="s">
        <v>566</v>
      </c>
      <c r="X579" s="14" t="s">
        <v>59</v>
      </c>
      <c r="Y579" s="14" t="s">
        <v>48</v>
      </c>
      <c r="Z579" s="15" t="n">
        <v>1</v>
      </c>
      <c r="AA579" s="14" t="n">
        <v>6000</v>
      </c>
      <c r="AB579" s="14" t="s">
        <v>54</v>
      </c>
      <c r="AC579" s="20" t="n">
        <v>203370</v>
      </c>
      <c r="AD579" s="20" t="n">
        <v>1</v>
      </c>
      <c r="AE579" s="14" t="n">
        <v>6000</v>
      </c>
      <c r="AF579" s="16" t="n">
        <v>0</v>
      </c>
      <c r="AG579" s="21"/>
      <c r="AI579" s="2" t="s">
        <v>566</v>
      </c>
      <c r="AJ579" s="2" t="s">
        <v>59</v>
      </c>
      <c r="AK579" s="2" t="s">
        <v>56</v>
      </c>
      <c r="AL579" s="2" t="n">
        <v>0</v>
      </c>
      <c r="AM579" s="2" t="s">
        <v>57</v>
      </c>
      <c r="AN579" s="2" t="n">
        <v>1</v>
      </c>
      <c r="AO579" s="2" t="n">
        <v>6000</v>
      </c>
      <c r="AP579" s="21" t="n">
        <f aca="false">+AO579/1.16</f>
        <v>5172.41379310345</v>
      </c>
      <c r="AQ579" s="21" t="n">
        <f aca="false">+AP579*0.16</f>
        <v>827.586206896552</v>
      </c>
      <c r="BJ579" s="16" t="n">
        <v>5172.41379310345</v>
      </c>
      <c r="BK579" s="15" t="s">
        <v>50</v>
      </c>
      <c r="BL579" s="16" t="n">
        <v>827.586206896552</v>
      </c>
      <c r="BM579" s="14" t="s">
        <v>51</v>
      </c>
      <c r="BN579" s="19" t="n">
        <v>0.16</v>
      </c>
    </row>
    <row r="580" customFormat="false" ht="12.75" hidden="false" customHeight="true" outlineLevel="0" collapsed="false">
      <c r="A580" s="14"/>
      <c r="B580" s="14"/>
      <c r="C580" s="15"/>
      <c r="D580" s="15"/>
      <c r="E580" s="15"/>
      <c r="F580" s="15"/>
      <c r="G580" s="15"/>
      <c r="H580" s="14"/>
      <c r="I580" s="14"/>
      <c r="J580" s="14"/>
      <c r="K580" s="14"/>
      <c r="L580" s="17"/>
      <c r="M580" s="18" t="s">
        <v>48</v>
      </c>
      <c r="N580" s="18" t="s">
        <v>49</v>
      </c>
      <c r="O580" s="15" t="n">
        <v>1</v>
      </c>
      <c r="P580" s="14"/>
      <c r="Q580" s="14"/>
      <c r="R580" s="16" t="n">
        <v>10843.3534482759</v>
      </c>
      <c r="S580" s="15" t="s">
        <v>50</v>
      </c>
      <c r="T580" s="16" t="n">
        <v>1734.93655172414</v>
      </c>
      <c r="U580" s="14" t="s">
        <v>51</v>
      </c>
      <c r="V580" s="19" t="n">
        <v>0.16</v>
      </c>
      <c r="W580" s="14" t="s">
        <v>567</v>
      </c>
      <c r="X580" s="14" t="s">
        <v>59</v>
      </c>
      <c r="Y580" s="14" t="s">
        <v>48</v>
      </c>
      <c r="Z580" s="15" t="n">
        <v>1</v>
      </c>
      <c r="AA580" s="14" t="n">
        <v>12578.29</v>
      </c>
      <c r="AB580" s="14" t="s">
        <v>54</v>
      </c>
      <c r="AC580" s="20" t="n">
        <v>203480</v>
      </c>
      <c r="AD580" s="20" t="n">
        <v>1</v>
      </c>
      <c r="AE580" s="14" t="n">
        <v>12578.29</v>
      </c>
      <c r="AF580" s="16" t="n">
        <v>0</v>
      </c>
      <c r="AG580" s="21"/>
      <c r="AI580" s="2" t="s">
        <v>567</v>
      </c>
      <c r="AJ580" s="2" t="s">
        <v>59</v>
      </c>
      <c r="AK580" s="2" t="s">
        <v>56</v>
      </c>
      <c r="AL580" s="2" t="n">
        <v>0</v>
      </c>
      <c r="AM580" s="2" t="s">
        <v>57</v>
      </c>
      <c r="AN580" s="2" t="n">
        <v>1</v>
      </c>
      <c r="AO580" s="2" t="n">
        <v>12578.29</v>
      </c>
      <c r="AP580" s="21" t="n">
        <f aca="false">+AO580/1.16</f>
        <v>10843.3534482759</v>
      </c>
      <c r="AQ580" s="21" t="n">
        <f aca="false">+AP580*0.16</f>
        <v>1734.93655172414</v>
      </c>
      <c r="BJ580" s="16" t="n">
        <v>10843.3534482759</v>
      </c>
      <c r="BK580" s="15" t="s">
        <v>50</v>
      </c>
      <c r="BL580" s="16" t="n">
        <v>1734.93655172414</v>
      </c>
      <c r="BM580" s="14" t="s">
        <v>51</v>
      </c>
      <c r="BN580" s="19" t="n">
        <v>0.16</v>
      </c>
    </row>
    <row r="581" customFormat="false" ht="12.75" hidden="false" customHeight="true" outlineLevel="0" collapsed="false">
      <c r="A581" s="14"/>
      <c r="B581" s="14"/>
      <c r="C581" s="15"/>
      <c r="D581" s="15"/>
      <c r="E581" s="15"/>
      <c r="F581" s="15"/>
      <c r="G581" s="15"/>
      <c r="H581" s="14"/>
      <c r="I581" s="14"/>
      <c r="J581" s="14"/>
      <c r="K581" s="14"/>
      <c r="L581" s="17"/>
      <c r="M581" s="18" t="s">
        <v>48</v>
      </c>
      <c r="N581" s="18" t="s">
        <v>49</v>
      </c>
      <c r="O581" s="15" t="n">
        <v>1</v>
      </c>
      <c r="P581" s="14"/>
      <c r="Q581" s="14"/>
      <c r="R581" s="16" t="n">
        <v>346.827586206897</v>
      </c>
      <c r="S581" s="15" t="s">
        <v>50</v>
      </c>
      <c r="T581" s="16" t="n">
        <v>55.4924137931035</v>
      </c>
      <c r="U581" s="14" t="s">
        <v>51</v>
      </c>
      <c r="V581" s="19" t="n">
        <v>0.16</v>
      </c>
      <c r="W581" s="14" t="s">
        <v>568</v>
      </c>
      <c r="X581" s="14" t="s">
        <v>59</v>
      </c>
      <c r="Y581" s="14" t="s">
        <v>48</v>
      </c>
      <c r="Z581" s="15" t="n">
        <v>1</v>
      </c>
      <c r="AA581" s="14" t="n">
        <v>402.32</v>
      </c>
      <c r="AB581" s="14" t="s">
        <v>54</v>
      </c>
      <c r="AC581" s="20" t="n">
        <v>205018</v>
      </c>
      <c r="AD581" s="20" t="n">
        <v>1</v>
      </c>
      <c r="AE581" s="14" t="n">
        <v>402.32</v>
      </c>
      <c r="AF581" s="16" t="n">
        <v>0</v>
      </c>
      <c r="AG581" s="21"/>
      <c r="AI581" s="2" t="s">
        <v>568</v>
      </c>
      <c r="AJ581" s="2" t="s">
        <v>59</v>
      </c>
      <c r="AK581" s="2" t="s">
        <v>56</v>
      </c>
      <c r="AL581" s="2" t="n">
        <v>0</v>
      </c>
      <c r="AM581" s="2" t="s">
        <v>57</v>
      </c>
      <c r="AN581" s="2" t="n">
        <v>1</v>
      </c>
      <c r="AO581" s="2" t="n">
        <v>402.32</v>
      </c>
      <c r="AP581" s="21" t="n">
        <f aca="false">+AO581/1.16</f>
        <v>346.827586206897</v>
      </c>
      <c r="AQ581" s="21" t="n">
        <f aca="false">+AP581*0.16</f>
        <v>55.4924137931035</v>
      </c>
      <c r="BJ581" s="16" t="n">
        <v>346.827586206897</v>
      </c>
      <c r="BK581" s="15" t="s">
        <v>50</v>
      </c>
      <c r="BL581" s="16" t="n">
        <v>55.4924137931035</v>
      </c>
      <c r="BM581" s="14" t="s">
        <v>51</v>
      </c>
      <c r="BN581" s="19" t="n">
        <v>0.16</v>
      </c>
    </row>
    <row r="582" customFormat="false" ht="12.75" hidden="false" customHeight="true" outlineLevel="0" collapsed="false">
      <c r="A582" s="14"/>
      <c r="B582" s="14"/>
      <c r="C582" s="15"/>
      <c r="D582" s="15"/>
      <c r="E582" s="15"/>
      <c r="F582" s="15"/>
      <c r="G582" s="15"/>
      <c r="H582" s="14"/>
      <c r="I582" s="14"/>
      <c r="J582" s="14"/>
      <c r="K582" s="14"/>
      <c r="L582" s="17"/>
      <c r="M582" s="18" t="s">
        <v>48</v>
      </c>
      <c r="N582" s="18" t="s">
        <v>49</v>
      </c>
      <c r="O582" s="15" t="n">
        <v>1</v>
      </c>
      <c r="P582" s="14"/>
      <c r="Q582" s="14"/>
      <c r="R582" s="16" t="n">
        <v>5.94827586206897</v>
      </c>
      <c r="S582" s="15" t="s">
        <v>50</v>
      </c>
      <c r="T582" s="16" t="n">
        <v>0.951724137931035</v>
      </c>
      <c r="U582" s="14" t="s">
        <v>51</v>
      </c>
      <c r="V582" s="19" t="n">
        <v>0.16</v>
      </c>
      <c r="W582" s="14" t="s">
        <v>569</v>
      </c>
      <c r="X582" s="14" t="s">
        <v>59</v>
      </c>
      <c r="Y582" s="14" t="s">
        <v>48</v>
      </c>
      <c r="Z582" s="15" t="n">
        <v>1</v>
      </c>
      <c r="AA582" s="14" t="n">
        <v>6.9</v>
      </c>
      <c r="AB582" s="14" t="s">
        <v>54</v>
      </c>
      <c r="AC582" s="20" t="n">
        <v>205162</v>
      </c>
      <c r="AD582" s="20" t="n">
        <v>1</v>
      </c>
      <c r="AE582" s="14" t="n">
        <v>6.9</v>
      </c>
      <c r="AF582" s="16" t="n">
        <v>0</v>
      </c>
      <c r="AG582" s="21"/>
      <c r="AI582" s="2" t="s">
        <v>569</v>
      </c>
      <c r="AJ582" s="2" t="s">
        <v>59</v>
      </c>
      <c r="AK582" s="2" t="s">
        <v>56</v>
      </c>
      <c r="AL582" s="2" t="n">
        <v>0</v>
      </c>
      <c r="AM582" s="2" t="s">
        <v>57</v>
      </c>
      <c r="AN582" s="2" t="n">
        <v>1</v>
      </c>
      <c r="AO582" s="2" t="n">
        <v>6.9</v>
      </c>
      <c r="AP582" s="21" t="n">
        <f aca="false">+AO582/1.16</f>
        <v>5.94827586206897</v>
      </c>
      <c r="AQ582" s="21" t="n">
        <f aca="false">+AP582*0.16</f>
        <v>0.951724137931035</v>
      </c>
      <c r="BJ582" s="16" t="n">
        <v>5.94827586206897</v>
      </c>
      <c r="BK582" s="15" t="s">
        <v>50</v>
      </c>
      <c r="BL582" s="16" t="n">
        <v>0.951724137931035</v>
      </c>
      <c r="BM582" s="14" t="s">
        <v>51</v>
      </c>
      <c r="BN582" s="19" t="n">
        <v>0.16</v>
      </c>
    </row>
    <row r="583" customFormat="false" ht="12.75" hidden="false" customHeight="true" outlineLevel="0" collapsed="false">
      <c r="A583" s="14"/>
      <c r="B583" s="14"/>
      <c r="C583" s="15"/>
      <c r="D583" s="15"/>
      <c r="E583" s="15"/>
      <c r="F583" s="15"/>
      <c r="G583" s="15"/>
      <c r="H583" s="14"/>
      <c r="I583" s="14"/>
      <c r="J583" s="14"/>
      <c r="K583" s="14"/>
      <c r="L583" s="17"/>
      <c r="M583" s="18" t="s">
        <v>48</v>
      </c>
      <c r="N583" s="18" t="s">
        <v>49</v>
      </c>
      <c r="O583" s="15" t="n">
        <v>1</v>
      </c>
      <c r="P583" s="14"/>
      <c r="Q583" s="14"/>
      <c r="R583" s="16" t="n">
        <v>13297</v>
      </c>
      <c r="S583" s="15" t="s">
        <v>50</v>
      </c>
      <c r="T583" s="16" t="n">
        <v>2127.52</v>
      </c>
      <c r="U583" s="14" t="s">
        <v>51</v>
      </c>
      <c r="V583" s="19" t="n">
        <v>0.16</v>
      </c>
      <c r="W583" s="14" t="s">
        <v>570</v>
      </c>
      <c r="X583" s="14" t="s">
        <v>59</v>
      </c>
      <c r="Y583" s="14" t="s">
        <v>48</v>
      </c>
      <c r="Z583" s="15" t="n">
        <v>1</v>
      </c>
      <c r="AA583" s="14" t="n">
        <v>15424.52</v>
      </c>
      <c r="AB583" s="14" t="s">
        <v>54</v>
      </c>
      <c r="AC583" s="20" t="n">
        <v>205314</v>
      </c>
      <c r="AD583" s="20" t="n">
        <v>1</v>
      </c>
      <c r="AE583" s="14" t="n">
        <v>15424.52</v>
      </c>
      <c r="AF583" s="16" t="n">
        <v>0</v>
      </c>
      <c r="AG583" s="21"/>
      <c r="AI583" s="2" t="s">
        <v>570</v>
      </c>
      <c r="AJ583" s="2" t="s">
        <v>59</v>
      </c>
      <c r="AK583" s="2" t="s">
        <v>56</v>
      </c>
      <c r="AL583" s="2" t="n">
        <v>0</v>
      </c>
      <c r="AM583" s="2" t="s">
        <v>57</v>
      </c>
      <c r="AN583" s="2" t="n">
        <v>1</v>
      </c>
      <c r="AO583" s="2" t="n">
        <v>15424.52</v>
      </c>
      <c r="AP583" s="21" t="n">
        <f aca="false">+AO583/1.16</f>
        <v>13297</v>
      </c>
      <c r="AQ583" s="21" t="n">
        <f aca="false">+AP583*0.16</f>
        <v>2127.52</v>
      </c>
      <c r="BJ583" s="16" t="n">
        <v>13297</v>
      </c>
      <c r="BK583" s="15" t="s">
        <v>50</v>
      </c>
      <c r="BL583" s="16" t="n">
        <v>2127.52</v>
      </c>
      <c r="BM583" s="14" t="s">
        <v>51</v>
      </c>
      <c r="BN583" s="19" t="n">
        <v>0.16</v>
      </c>
    </row>
    <row r="584" customFormat="false" ht="12.75" hidden="false" customHeight="true" outlineLevel="0" collapsed="false">
      <c r="A584" s="14"/>
      <c r="B584" s="14"/>
      <c r="C584" s="15"/>
      <c r="D584" s="15"/>
      <c r="E584" s="15"/>
      <c r="F584" s="15"/>
      <c r="G584" s="15"/>
      <c r="H584" s="14"/>
      <c r="I584" s="14"/>
      <c r="J584" s="14"/>
      <c r="K584" s="14"/>
      <c r="L584" s="17"/>
      <c r="M584" s="18" t="s">
        <v>48</v>
      </c>
      <c r="N584" s="18" t="s">
        <v>49</v>
      </c>
      <c r="O584" s="15" t="n">
        <v>1</v>
      </c>
      <c r="P584" s="14"/>
      <c r="Q584" s="14"/>
      <c r="R584" s="16" t="n">
        <v>5325.58620689655</v>
      </c>
      <c r="S584" s="15" t="s">
        <v>50</v>
      </c>
      <c r="T584" s="16" t="n">
        <v>852.093793103449</v>
      </c>
      <c r="U584" s="14" t="s">
        <v>51</v>
      </c>
      <c r="V584" s="19" t="n">
        <v>0.16</v>
      </c>
      <c r="W584" s="14" t="s">
        <v>571</v>
      </c>
      <c r="X584" s="14" t="s">
        <v>59</v>
      </c>
      <c r="Y584" s="14" t="s">
        <v>48</v>
      </c>
      <c r="Z584" s="15" t="n">
        <v>1</v>
      </c>
      <c r="AA584" s="14" t="n">
        <v>6177.68</v>
      </c>
      <c r="AB584" s="14" t="s">
        <v>54</v>
      </c>
      <c r="AC584" s="20" t="n">
        <v>205391</v>
      </c>
      <c r="AD584" s="20" t="n">
        <v>1</v>
      </c>
      <c r="AE584" s="14" t="n">
        <v>6177.68</v>
      </c>
      <c r="AF584" s="16" t="n">
        <v>0</v>
      </c>
      <c r="AG584" s="21"/>
      <c r="AI584" s="2" t="s">
        <v>571</v>
      </c>
      <c r="AJ584" s="2" t="s">
        <v>59</v>
      </c>
      <c r="AK584" s="2" t="s">
        <v>56</v>
      </c>
      <c r="AL584" s="2" t="n">
        <v>0</v>
      </c>
      <c r="AM584" s="2" t="s">
        <v>57</v>
      </c>
      <c r="AN584" s="2" t="n">
        <v>1</v>
      </c>
      <c r="AO584" s="2" t="n">
        <v>6177.68</v>
      </c>
      <c r="AP584" s="21" t="n">
        <f aca="false">+AO584/1.16</f>
        <v>5325.58620689655</v>
      </c>
      <c r="AQ584" s="21" t="n">
        <f aca="false">+AP584*0.16</f>
        <v>852.093793103449</v>
      </c>
      <c r="BJ584" s="16" t="n">
        <v>5325.58620689655</v>
      </c>
      <c r="BK584" s="15" t="s">
        <v>50</v>
      </c>
      <c r="BL584" s="16" t="n">
        <v>852.093793103449</v>
      </c>
      <c r="BM584" s="14" t="s">
        <v>51</v>
      </c>
      <c r="BN584" s="19" t="n">
        <v>0.16</v>
      </c>
    </row>
    <row r="585" customFormat="false" ht="12.75" hidden="false" customHeight="true" outlineLevel="0" collapsed="false">
      <c r="A585" s="14"/>
      <c r="B585" s="14"/>
      <c r="C585" s="15"/>
      <c r="D585" s="15"/>
      <c r="E585" s="15"/>
      <c r="F585" s="15"/>
      <c r="G585" s="15"/>
      <c r="H585" s="14"/>
      <c r="I585" s="14"/>
      <c r="J585" s="14"/>
      <c r="K585" s="14"/>
      <c r="L585" s="17"/>
      <c r="M585" s="18" t="s">
        <v>48</v>
      </c>
      <c r="N585" s="18" t="s">
        <v>49</v>
      </c>
      <c r="O585" s="15" t="n">
        <v>1</v>
      </c>
      <c r="P585" s="14"/>
      <c r="Q585" s="14"/>
      <c r="R585" s="16" t="n">
        <v>4286.66379310345</v>
      </c>
      <c r="S585" s="15" t="s">
        <v>50</v>
      </c>
      <c r="T585" s="16" t="n">
        <v>685.866206896552</v>
      </c>
      <c r="U585" s="14" t="s">
        <v>51</v>
      </c>
      <c r="V585" s="19" t="n">
        <v>0.16</v>
      </c>
      <c r="W585" s="14" t="s">
        <v>572</v>
      </c>
      <c r="X585" s="14" t="s">
        <v>59</v>
      </c>
      <c r="Y585" s="14" t="s">
        <v>48</v>
      </c>
      <c r="Z585" s="15" t="n">
        <v>1</v>
      </c>
      <c r="AA585" s="14" t="n">
        <v>4972.53</v>
      </c>
      <c r="AB585" s="14" t="s">
        <v>54</v>
      </c>
      <c r="AC585" s="20" t="n">
        <v>205425</v>
      </c>
      <c r="AD585" s="20" t="n">
        <v>1</v>
      </c>
      <c r="AE585" s="14" t="n">
        <v>4972.53</v>
      </c>
      <c r="AF585" s="16" t="n">
        <v>0</v>
      </c>
      <c r="AG585" s="21"/>
      <c r="AI585" s="2" t="s">
        <v>572</v>
      </c>
      <c r="AJ585" s="2" t="s">
        <v>59</v>
      </c>
      <c r="AK585" s="2" t="s">
        <v>56</v>
      </c>
      <c r="AL585" s="2" t="n">
        <v>0</v>
      </c>
      <c r="AM585" s="2" t="s">
        <v>57</v>
      </c>
      <c r="AN585" s="2" t="n">
        <v>1</v>
      </c>
      <c r="AO585" s="2" t="n">
        <v>4972.53</v>
      </c>
      <c r="AP585" s="21" t="n">
        <f aca="false">+AO585/1.16</f>
        <v>4286.66379310345</v>
      </c>
      <c r="AQ585" s="21" t="n">
        <f aca="false">+AP585*0.16</f>
        <v>685.866206896552</v>
      </c>
      <c r="BJ585" s="16" t="n">
        <v>4286.66379310345</v>
      </c>
      <c r="BK585" s="15" t="s">
        <v>50</v>
      </c>
      <c r="BL585" s="16" t="n">
        <v>685.866206896552</v>
      </c>
      <c r="BM585" s="14" t="s">
        <v>51</v>
      </c>
      <c r="BN585" s="19" t="n">
        <v>0.16</v>
      </c>
    </row>
    <row r="586" customFormat="false" ht="12.75" hidden="true" customHeight="true" outlineLevel="0" collapsed="false">
      <c r="A586" s="14"/>
      <c r="B586" s="14"/>
      <c r="C586" s="15"/>
      <c r="D586" s="15"/>
      <c r="E586" s="15"/>
      <c r="F586" s="15"/>
      <c r="G586" s="15"/>
      <c r="H586" s="14"/>
      <c r="I586" s="14"/>
      <c r="J586" s="14"/>
      <c r="K586" s="14"/>
      <c r="L586" s="17"/>
      <c r="M586" s="18"/>
      <c r="N586" s="18"/>
      <c r="O586" s="15"/>
      <c r="P586" s="14"/>
      <c r="Q586" s="14"/>
      <c r="R586" s="16" t="n">
        <f aca="false" t="array" ref="R586:R586">SUM(ROUND(R574:R585,2))</f>
        <v>89879.65</v>
      </c>
      <c r="S586" s="15"/>
      <c r="T586" s="16" t="n">
        <f aca="false" t="array" ref="T586:T586">SUM(ROUND(T574:T585,2))</f>
        <v>14380.75</v>
      </c>
      <c r="U586" s="14"/>
      <c r="V586" s="19"/>
      <c r="W586" s="14"/>
      <c r="X586" s="14"/>
      <c r="Y586" s="14"/>
      <c r="Z586" s="15"/>
      <c r="AA586" s="14"/>
      <c r="AB586" s="14"/>
      <c r="AC586" s="20"/>
      <c r="AD586" s="20"/>
      <c r="AE586" s="14"/>
      <c r="AF586" s="16"/>
      <c r="AG586" s="21"/>
      <c r="AP586" s="21"/>
      <c r="AQ586" s="21"/>
      <c r="BJ586" s="16" t="n">
        <f aca="false" t="array" ref="BJ586:BJ586">SUM(ROUND(BJ574:BJ585,2))</f>
        <v>89879.65</v>
      </c>
      <c r="BK586" s="15"/>
      <c r="BL586" s="16" t="n">
        <f aca="false" t="array" ref="BL586:BL586">SUM(ROUND(BL574:BL585,2))</f>
        <v>14380.75</v>
      </c>
      <c r="BM586" s="14"/>
      <c r="BN586" s="19"/>
    </row>
    <row r="587" customFormat="false" ht="12.75" hidden="true" customHeight="true" outlineLevel="0" collapsed="false">
      <c r="A587" s="14"/>
      <c r="B587" s="14"/>
      <c r="C587" s="15"/>
      <c r="D587" s="15"/>
      <c r="E587" s="15"/>
      <c r="F587" s="15"/>
      <c r="G587" s="15"/>
      <c r="H587" s="14"/>
      <c r="I587" s="14"/>
      <c r="J587" s="14"/>
      <c r="K587" s="14"/>
      <c r="L587" s="17"/>
      <c r="M587" s="18"/>
      <c r="N587" s="18"/>
      <c r="O587" s="15"/>
      <c r="P587" s="14"/>
      <c r="Q587" s="14"/>
      <c r="R587" s="16"/>
      <c r="S587" s="15"/>
      <c r="T587" s="16"/>
      <c r="U587" s="14"/>
      <c r="V587" s="19"/>
      <c r="W587" s="14"/>
      <c r="X587" s="14"/>
      <c r="Y587" s="14"/>
      <c r="Z587" s="15"/>
      <c r="AA587" s="14"/>
      <c r="AB587" s="14"/>
      <c r="AC587" s="20"/>
      <c r="AD587" s="20"/>
      <c r="AE587" s="14"/>
      <c r="AF587" s="16"/>
      <c r="AG587" s="21"/>
      <c r="AP587" s="21"/>
      <c r="AQ587" s="21"/>
      <c r="BJ587" s="16"/>
      <c r="BK587" s="15"/>
      <c r="BL587" s="16"/>
      <c r="BM587" s="14"/>
      <c r="BN587" s="19"/>
    </row>
    <row r="588" customFormat="false" ht="12.75" hidden="true" customHeight="true" outlineLevel="0" collapsed="false">
      <c r="A588" s="14"/>
      <c r="B588" s="14"/>
      <c r="C588" s="15"/>
      <c r="D588" s="15"/>
      <c r="E588" s="15"/>
      <c r="F588" s="15"/>
      <c r="G588" s="15"/>
      <c r="H588" s="14"/>
      <c r="I588" s="14"/>
      <c r="J588" s="14"/>
      <c r="K588" s="14"/>
      <c r="L588" s="17"/>
      <c r="M588" s="18"/>
      <c r="N588" s="18"/>
      <c r="O588" s="15"/>
      <c r="P588" s="14"/>
      <c r="Q588" s="14"/>
      <c r="R588" s="16"/>
      <c r="S588" s="15"/>
      <c r="T588" s="16"/>
      <c r="U588" s="14"/>
      <c r="V588" s="19"/>
      <c r="W588" s="14"/>
      <c r="X588" s="14"/>
      <c r="Y588" s="14"/>
      <c r="Z588" s="15"/>
      <c r="AA588" s="14"/>
      <c r="AB588" s="14"/>
      <c r="AC588" s="20"/>
      <c r="AD588" s="20"/>
      <c r="AE588" s="14"/>
      <c r="AF588" s="16"/>
      <c r="AG588" s="21"/>
      <c r="AP588" s="21"/>
      <c r="AQ588" s="21"/>
      <c r="BJ588" s="16"/>
      <c r="BK588" s="15"/>
      <c r="BL588" s="16"/>
      <c r="BM588" s="14"/>
      <c r="BN588" s="19"/>
    </row>
    <row r="589" customFormat="false" ht="12.75" hidden="true" customHeight="true" outlineLevel="0" collapsed="false">
      <c r="A589" s="14"/>
      <c r="B589" s="14"/>
      <c r="C589" s="15"/>
      <c r="D589" s="15"/>
      <c r="E589" s="15"/>
      <c r="F589" s="15"/>
      <c r="G589" s="15"/>
      <c r="H589" s="14"/>
      <c r="I589" s="14"/>
      <c r="J589" s="14"/>
      <c r="K589" s="14"/>
      <c r="L589" s="17"/>
      <c r="M589" s="18"/>
      <c r="N589" s="18"/>
      <c r="O589" s="15"/>
      <c r="P589" s="14"/>
      <c r="Q589" s="14"/>
      <c r="R589" s="16"/>
      <c r="S589" s="15"/>
      <c r="T589" s="16"/>
      <c r="U589" s="14"/>
      <c r="V589" s="19"/>
      <c r="W589" s="14"/>
      <c r="X589" s="14"/>
      <c r="Y589" s="14"/>
      <c r="Z589" s="15"/>
      <c r="AA589" s="14"/>
      <c r="AB589" s="14"/>
      <c r="AC589" s="20"/>
      <c r="AD589" s="20"/>
      <c r="AE589" s="14"/>
      <c r="AF589" s="16"/>
      <c r="AG589" s="21"/>
      <c r="AP589" s="21"/>
      <c r="AQ589" s="21"/>
      <c r="BJ589" s="16"/>
      <c r="BK589" s="15"/>
      <c r="BL589" s="16"/>
      <c r="BM589" s="14"/>
      <c r="BN589" s="19"/>
    </row>
    <row r="590" customFormat="false" ht="12.75" hidden="true" customHeight="true" outlineLevel="0" collapsed="false">
      <c r="A590" s="14"/>
      <c r="B590" s="14"/>
      <c r="C590" s="15"/>
      <c r="D590" s="15"/>
      <c r="E590" s="15"/>
      <c r="F590" s="15"/>
      <c r="G590" s="15"/>
      <c r="H590" s="14"/>
      <c r="I590" s="14"/>
      <c r="J590" s="14"/>
      <c r="K590" s="14"/>
      <c r="L590" s="17"/>
      <c r="M590" s="18"/>
      <c r="N590" s="18"/>
      <c r="O590" s="15"/>
      <c r="P590" s="14"/>
      <c r="Q590" s="14"/>
      <c r="R590" s="16"/>
      <c r="S590" s="15"/>
      <c r="T590" s="16"/>
      <c r="U590" s="14"/>
      <c r="V590" s="19"/>
      <c r="W590" s="14"/>
      <c r="X590" s="14"/>
      <c r="Y590" s="14"/>
      <c r="Z590" s="15"/>
      <c r="AA590" s="14"/>
      <c r="AB590" s="14"/>
      <c r="AC590" s="20"/>
      <c r="AD590" s="20"/>
      <c r="AE590" s="14"/>
      <c r="AF590" s="16"/>
      <c r="AG590" s="21"/>
      <c r="AP590" s="21"/>
      <c r="AQ590" s="21"/>
      <c r="BJ590" s="16"/>
      <c r="BK590" s="15"/>
      <c r="BL590" s="16"/>
      <c r="BM590" s="14"/>
      <c r="BN590" s="19"/>
    </row>
    <row r="591" customFormat="false" ht="12.75" hidden="true" customHeight="true" outlineLevel="0" collapsed="false">
      <c r="A591" s="14"/>
      <c r="B591" s="14"/>
      <c r="C591" s="15"/>
      <c r="D591" s="15"/>
      <c r="E591" s="15"/>
      <c r="F591" s="15"/>
      <c r="G591" s="15"/>
      <c r="H591" s="14"/>
      <c r="I591" s="14"/>
      <c r="J591" s="14"/>
      <c r="K591" s="14"/>
      <c r="L591" s="17"/>
      <c r="M591" s="18"/>
      <c r="N591" s="18"/>
      <c r="O591" s="15"/>
      <c r="P591" s="14"/>
      <c r="Q591" s="14"/>
      <c r="R591" s="16"/>
      <c r="S591" s="15"/>
      <c r="T591" s="16"/>
      <c r="U591" s="14"/>
      <c r="V591" s="19"/>
      <c r="W591" s="14"/>
      <c r="X591" s="14"/>
      <c r="Y591" s="14"/>
      <c r="Z591" s="15"/>
      <c r="AA591" s="14"/>
      <c r="AB591" s="14"/>
      <c r="AC591" s="20"/>
      <c r="AD591" s="20"/>
      <c r="AE591" s="14"/>
      <c r="AF591" s="16"/>
      <c r="AG591" s="21"/>
      <c r="AP591" s="21"/>
      <c r="AQ591" s="21"/>
      <c r="BJ591" s="16"/>
      <c r="BK591" s="15"/>
      <c r="BL591" s="16"/>
      <c r="BM591" s="14"/>
      <c r="BN591" s="19"/>
    </row>
    <row r="592" customFormat="false" ht="12.75" hidden="false" customHeight="true" outlineLevel="0" collapsed="false">
      <c r="A592" s="13" t="n">
        <v>36</v>
      </c>
      <c r="B592" s="14" t="n">
        <v>601</v>
      </c>
      <c r="C592" s="15" t="str">
        <f aca="false">AS592</f>
        <v>GRE1111109V7</v>
      </c>
      <c r="D592" s="15" t="s">
        <v>551</v>
      </c>
      <c r="E592" s="15" t="str">
        <f aca="false">AU592</f>
        <v>grebis@prodigy.net.mx</v>
      </c>
      <c r="F592" s="15" t="str">
        <f aca="false">AT592</f>
        <v>03020</v>
      </c>
      <c r="G592" s="15" t="n">
        <v>601</v>
      </c>
      <c r="H592" s="14" t="n">
        <v>550103422</v>
      </c>
      <c r="I592" s="16" t="n">
        <f aca="false">R599</f>
        <v>47413.79</v>
      </c>
      <c r="J592" s="16" t="n">
        <v>55000</v>
      </c>
      <c r="K592" s="16" t="n">
        <f aca="false">T599</f>
        <v>7586.21</v>
      </c>
      <c r="L592" s="17" t="n">
        <v>45013.5</v>
      </c>
      <c r="M592" s="18" t="s">
        <v>48</v>
      </c>
      <c r="N592" s="18" t="s">
        <v>49</v>
      </c>
      <c r="O592" s="15" t="n">
        <v>1</v>
      </c>
      <c r="P592" s="16" t="n">
        <v>55000</v>
      </c>
      <c r="Q592" s="14" t="n">
        <v>55000</v>
      </c>
      <c r="R592" s="16" t="n">
        <v>610</v>
      </c>
      <c r="S592" s="15" t="s">
        <v>50</v>
      </c>
      <c r="T592" s="16" t="n">
        <v>97.6</v>
      </c>
      <c r="U592" s="14" t="s">
        <v>51</v>
      </c>
      <c r="V592" s="19" t="n">
        <v>0.16</v>
      </c>
      <c r="W592" s="14" t="s">
        <v>573</v>
      </c>
      <c r="X592" s="14" t="s">
        <v>59</v>
      </c>
      <c r="Y592" s="14" t="s">
        <v>48</v>
      </c>
      <c r="Z592" s="15" t="n">
        <v>1</v>
      </c>
      <c r="AA592" s="14" t="n">
        <v>707.6</v>
      </c>
      <c r="AB592" s="14" t="s">
        <v>54</v>
      </c>
      <c r="AC592" s="20" t="n">
        <v>198197</v>
      </c>
      <c r="AD592" s="20" t="n">
        <v>1</v>
      </c>
      <c r="AE592" s="14" t="n">
        <v>707.6</v>
      </c>
      <c r="AF592" s="16" t="n">
        <v>0</v>
      </c>
      <c r="AG592" s="21"/>
      <c r="AH592" s="2" t="n">
        <v>55000</v>
      </c>
      <c r="AI592" s="2" t="s">
        <v>573</v>
      </c>
      <c r="AJ592" s="2" t="s">
        <v>59</v>
      </c>
      <c r="AK592" s="2" t="s">
        <v>56</v>
      </c>
      <c r="AL592" s="2" t="n">
        <v>0</v>
      </c>
      <c r="AM592" s="2" t="s">
        <v>57</v>
      </c>
      <c r="AN592" s="2" t="n">
        <v>1</v>
      </c>
      <c r="AO592" s="2" t="n">
        <v>707.6</v>
      </c>
      <c r="AP592" s="21" t="n">
        <f aca="false">+AO592/1.16</f>
        <v>610</v>
      </c>
      <c r="AQ592" s="21" t="n">
        <f aca="false">+AP592*0.16</f>
        <v>97.6</v>
      </c>
      <c r="AR592" s="2" t="s">
        <v>555</v>
      </c>
      <c r="AS592" s="2" t="s">
        <v>550</v>
      </c>
      <c r="AT592" s="2" t="s">
        <v>553</v>
      </c>
      <c r="AU592" s="2" t="s">
        <v>552</v>
      </c>
      <c r="BJ592" s="16" t="n">
        <v>610</v>
      </c>
      <c r="BK592" s="15" t="s">
        <v>50</v>
      </c>
      <c r="BL592" s="16" t="n">
        <v>97.6</v>
      </c>
      <c r="BM592" s="14" t="s">
        <v>51</v>
      </c>
      <c r="BN592" s="19" t="n">
        <v>0.16</v>
      </c>
    </row>
    <row r="593" customFormat="false" ht="12.75" hidden="false" customHeight="true" outlineLevel="0" collapsed="false">
      <c r="A593" s="14"/>
      <c r="B593" s="14"/>
      <c r="C593" s="15"/>
      <c r="D593" s="15"/>
      <c r="E593" s="15"/>
      <c r="F593" s="15"/>
      <c r="G593" s="15"/>
      <c r="H593" s="14"/>
      <c r="I593" s="14"/>
      <c r="J593" s="14"/>
      <c r="K593" s="14"/>
      <c r="L593" s="17"/>
      <c r="M593" s="18" t="s">
        <v>48</v>
      </c>
      <c r="N593" s="18" t="s">
        <v>49</v>
      </c>
      <c r="O593" s="15" t="n">
        <v>1</v>
      </c>
      <c r="P593" s="14"/>
      <c r="Q593" s="14"/>
      <c r="R593" s="16" t="n">
        <v>7076.55172413793</v>
      </c>
      <c r="S593" s="15" t="s">
        <v>50</v>
      </c>
      <c r="T593" s="16" t="n">
        <v>1132.24827586207</v>
      </c>
      <c r="U593" s="14" t="s">
        <v>51</v>
      </c>
      <c r="V593" s="19" t="n">
        <v>0.16</v>
      </c>
      <c r="W593" s="14" t="s">
        <v>574</v>
      </c>
      <c r="X593" s="14" t="s">
        <v>59</v>
      </c>
      <c r="Y593" s="14" t="s">
        <v>48</v>
      </c>
      <c r="Z593" s="15" t="n">
        <v>1</v>
      </c>
      <c r="AA593" s="14" t="n">
        <v>8208.8</v>
      </c>
      <c r="AB593" s="14" t="s">
        <v>54</v>
      </c>
      <c r="AC593" s="20" t="n">
        <v>198198</v>
      </c>
      <c r="AD593" s="20" t="n">
        <v>1</v>
      </c>
      <c r="AE593" s="14" t="n">
        <v>8208.8</v>
      </c>
      <c r="AF593" s="16" t="n">
        <v>0</v>
      </c>
      <c r="AG593" s="21"/>
      <c r="AI593" s="2" t="s">
        <v>574</v>
      </c>
      <c r="AJ593" s="2" t="s">
        <v>59</v>
      </c>
      <c r="AK593" s="2" t="s">
        <v>56</v>
      </c>
      <c r="AL593" s="2" t="n">
        <v>0</v>
      </c>
      <c r="AM593" s="2" t="s">
        <v>57</v>
      </c>
      <c r="AN593" s="2" t="n">
        <v>1</v>
      </c>
      <c r="AO593" s="2" t="n">
        <v>8208.8</v>
      </c>
      <c r="AP593" s="21" t="n">
        <f aca="false">+AO593/1.16</f>
        <v>7076.55172413793</v>
      </c>
      <c r="AQ593" s="21" t="n">
        <f aca="false">+AP593*0.16</f>
        <v>1132.24827586207</v>
      </c>
      <c r="BJ593" s="16" t="n">
        <v>7076.55172413793</v>
      </c>
      <c r="BK593" s="15" t="s">
        <v>50</v>
      </c>
      <c r="BL593" s="16" t="n">
        <v>1132.24827586207</v>
      </c>
      <c r="BM593" s="14" t="s">
        <v>51</v>
      </c>
      <c r="BN593" s="19" t="n">
        <v>0.16</v>
      </c>
    </row>
    <row r="594" customFormat="false" ht="12.75" hidden="false" customHeight="true" outlineLevel="0" collapsed="false">
      <c r="A594" s="14"/>
      <c r="B594" s="14"/>
      <c r="C594" s="15"/>
      <c r="D594" s="15"/>
      <c r="E594" s="15"/>
      <c r="F594" s="15"/>
      <c r="G594" s="15"/>
      <c r="H594" s="14"/>
      <c r="I594" s="14"/>
      <c r="J594" s="14"/>
      <c r="K594" s="14"/>
      <c r="L594" s="17"/>
      <c r="M594" s="18" t="s">
        <v>48</v>
      </c>
      <c r="N594" s="18" t="s">
        <v>49</v>
      </c>
      <c r="O594" s="15" t="n">
        <v>1</v>
      </c>
      <c r="P594" s="14"/>
      <c r="Q594" s="14"/>
      <c r="R594" s="16" t="n">
        <v>4022.68965517241</v>
      </c>
      <c r="S594" s="15" t="s">
        <v>50</v>
      </c>
      <c r="T594" s="16" t="n">
        <v>643.630344827586</v>
      </c>
      <c r="U594" s="14" t="s">
        <v>51</v>
      </c>
      <c r="V594" s="19" t="n">
        <v>0.16</v>
      </c>
      <c r="W594" s="14" t="s">
        <v>575</v>
      </c>
      <c r="X594" s="14" t="s">
        <v>59</v>
      </c>
      <c r="Y594" s="14" t="s">
        <v>48</v>
      </c>
      <c r="Z594" s="15" t="n">
        <v>1</v>
      </c>
      <c r="AA594" s="14" t="n">
        <v>4666.32</v>
      </c>
      <c r="AB594" s="14" t="s">
        <v>54</v>
      </c>
      <c r="AC594" s="20" t="n">
        <v>198226</v>
      </c>
      <c r="AD594" s="20" t="n">
        <v>1</v>
      </c>
      <c r="AE594" s="14" t="n">
        <v>4666.32</v>
      </c>
      <c r="AF594" s="16" t="n">
        <v>0</v>
      </c>
      <c r="AG594" s="21"/>
      <c r="AI594" s="2" t="s">
        <v>575</v>
      </c>
      <c r="AJ594" s="2" t="s">
        <v>59</v>
      </c>
      <c r="AK594" s="2" t="s">
        <v>56</v>
      </c>
      <c r="AL594" s="2" t="n">
        <v>0</v>
      </c>
      <c r="AM594" s="2" t="s">
        <v>57</v>
      </c>
      <c r="AN594" s="2" t="n">
        <v>1</v>
      </c>
      <c r="AO594" s="2" t="n">
        <v>4666.32</v>
      </c>
      <c r="AP594" s="21" t="n">
        <f aca="false">+AO594/1.16</f>
        <v>4022.68965517241</v>
      </c>
      <c r="AQ594" s="21" t="n">
        <f aca="false">+AP594*0.16</f>
        <v>643.630344827586</v>
      </c>
      <c r="BJ594" s="16" t="n">
        <v>4022.68965517241</v>
      </c>
      <c r="BK594" s="15" t="s">
        <v>50</v>
      </c>
      <c r="BL594" s="16" t="n">
        <v>643.630344827586</v>
      </c>
      <c r="BM594" s="14" t="s">
        <v>51</v>
      </c>
      <c r="BN594" s="19" t="n">
        <v>0.16</v>
      </c>
    </row>
    <row r="595" customFormat="false" ht="12.75" hidden="false" customHeight="true" outlineLevel="0" collapsed="false">
      <c r="A595" s="14"/>
      <c r="B595" s="14"/>
      <c r="C595" s="15"/>
      <c r="D595" s="15"/>
      <c r="E595" s="15"/>
      <c r="F595" s="15"/>
      <c r="G595" s="15"/>
      <c r="H595" s="14"/>
      <c r="I595" s="14"/>
      <c r="J595" s="14"/>
      <c r="K595" s="14"/>
      <c r="L595" s="17"/>
      <c r="M595" s="18" t="s">
        <v>48</v>
      </c>
      <c r="N595" s="18" t="s">
        <v>49</v>
      </c>
      <c r="O595" s="15" t="n">
        <v>1</v>
      </c>
      <c r="P595" s="14"/>
      <c r="Q595" s="14"/>
      <c r="R595" s="16" t="n">
        <v>10321.9482758621</v>
      </c>
      <c r="S595" s="15" t="s">
        <v>50</v>
      </c>
      <c r="T595" s="16" t="n">
        <v>1651.51172413793</v>
      </c>
      <c r="U595" s="14" t="s">
        <v>51</v>
      </c>
      <c r="V595" s="19" t="n">
        <v>0.16</v>
      </c>
      <c r="W595" s="14" t="s">
        <v>576</v>
      </c>
      <c r="X595" s="14" t="s">
        <v>59</v>
      </c>
      <c r="Y595" s="14" t="s">
        <v>48</v>
      </c>
      <c r="Z595" s="15" t="n">
        <v>1</v>
      </c>
      <c r="AA595" s="14" t="n">
        <v>11973.46</v>
      </c>
      <c r="AB595" s="14" t="s">
        <v>54</v>
      </c>
      <c r="AC595" s="20" t="n">
        <v>201229</v>
      </c>
      <c r="AD595" s="20" t="n">
        <v>1</v>
      </c>
      <c r="AE595" s="14" t="n">
        <v>11973.46</v>
      </c>
      <c r="AF595" s="16" t="n">
        <v>0</v>
      </c>
      <c r="AG595" s="21"/>
      <c r="AI595" s="2" t="s">
        <v>576</v>
      </c>
      <c r="AJ595" s="2" t="s">
        <v>59</v>
      </c>
      <c r="AK595" s="2" t="s">
        <v>56</v>
      </c>
      <c r="AL595" s="2" t="n">
        <v>0</v>
      </c>
      <c r="AM595" s="2" t="s">
        <v>57</v>
      </c>
      <c r="AN595" s="2" t="n">
        <v>1</v>
      </c>
      <c r="AO595" s="2" t="n">
        <v>11973.46</v>
      </c>
      <c r="AP595" s="21" t="n">
        <f aca="false">+AO595/1.16</f>
        <v>10321.9482758621</v>
      </c>
      <c r="AQ595" s="21" t="n">
        <f aca="false">+AP595*0.16</f>
        <v>1651.51172413793</v>
      </c>
      <c r="BJ595" s="16" t="n">
        <v>10321.9482758621</v>
      </c>
      <c r="BK595" s="15" t="s">
        <v>50</v>
      </c>
      <c r="BL595" s="16" t="n">
        <v>1651.51172413793</v>
      </c>
      <c r="BM595" s="14" t="s">
        <v>51</v>
      </c>
      <c r="BN595" s="19" t="n">
        <v>0.16</v>
      </c>
    </row>
    <row r="596" customFormat="false" ht="12.75" hidden="false" customHeight="true" outlineLevel="0" collapsed="false">
      <c r="A596" s="14"/>
      <c r="B596" s="14"/>
      <c r="C596" s="15"/>
      <c r="D596" s="15"/>
      <c r="E596" s="15"/>
      <c r="F596" s="15"/>
      <c r="G596" s="15"/>
      <c r="H596" s="14"/>
      <c r="I596" s="14"/>
      <c r="J596" s="14"/>
      <c r="K596" s="14"/>
      <c r="L596" s="17"/>
      <c r="M596" s="18" t="s">
        <v>48</v>
      </c>
      <c r="N596" s="18" t="s">
        <v>49</v>
      </c>
      <c r="O596" s="15" t="n">
        <v>1</v>
      </c>
      <c r="P596" s="14"/>
      <c r="Q596" s="14"/>
      <c r="R596" s="16" t="n">
        <v>2747.05172413793</v>
      </c>
      <c r="S596" s="15" t="s">
        <v>50</v>
      </c>
      <c r="T596" s="16" t="n">
        <v>439.528275862069</v>
      </c>
      <c r="U596" s="14" t="s">
        <v>51</v>
      </c>
      <c r="V596" s="19" t="n">
        <v>0.16</v>
      </c>
      <c r="W596" s="14" t="s">
        <v>577</v>
      </c>
      <c r="X596" s="14" t="s">
        <v>59</v>
      </c>
      <c r="Y596" s="14" t="s">
        <v>48</v>
      </c>
      <c r="Z596" s="15" t="n">
        <v>1</v>
      </c>
      <c r="AA596" s="14" t="n">
        <v>3186.58</v>
      </c>
      <c r="AB596" s="14" t="s">
        <v>54</v>
      </c>
      <c r="AC596" s="20" t="n">
        <v>201272</v>
      </c>
      <c r="AD596" s="20" t="n">
        <v>1</v>
      </c>
      <c r="AE596" s="14" t="n">
        <v>3186.58</v>
      </c>
      <c r="AF596" s="16" t="n">
        <v>0</v>
      </c>
      <c r="AG596" s="21"/>
      <c r="AI596" s="2" t="s">
        <v>577</v>
      </c>
      <c r="AJ596" s="2" t="s">
        <v>59</v>
      </c>
      <c r="AK596" s="2" t="s">
        <v>56</v>
      </c>
      <c r="AL596" s="2" t="n">
        <v>0</v>
      </c>
      <c r="AM596" s="2" t="s">
        <v>57</v>
      </c>
      <c r="AN596" s="2" t="n">
        <v>1</v>
      </c>
      <c r="AO596" s="2" t="n">
        <v>3186.58</v>
      </c>
      <c r="AP596" s="21" t="n">
        <f aca="false">+AO596/1.16</f>
        <v>2747.05172413793</v>
      </c>
      <c r="AQ596" s="21" t="n">
        <f aca="false">+AP596*0.16</f>
        <v>439.528275862069</v>
      </c>
      <c r="BJ596" s="16" t="n">
        <v>2747.05172413793</v>
      </c>
      <c r="BK596" s="15" t="s">
        <v>50</v>
      </c>
      <c r="BL596" s="16" t="n">
        <v>439.528275862069</v>
      </c>
      <c r="BM596" s="14" t="s">
        <v>51</v>
      </c>
      <c r="BN596" s="19" t="n">
        <v>0.16</v>
      </c>
    </row>
    <row r="597" customFormat="false" ht="12.75" hidden="false" customHeight="true" outlineLevel="0" collapsed="false">
      <c r="A597" s="14"/>
      <c r="B597" s="14"/>
      <c r="C597" s="15"/>
      <c r="D597" s="15"/>
      <c r="E597" s="15"/>
      <c r="F597" s="15"/>
      <c r="G597" s="15"/>
      <c r="H597" s="14"/>
      <c r="I597" s="14"/>
      <c r="J597" s="14"/>
      <c r="K597" s="14"/>
      <c r="L597" s="17"/>
      <c r="M597" s="18" t="s">
        <v>48</v>
      </c>
      <c r="N597" s="18" t="s">
        <v>49</v>
      </c>
      <c r="O597" s="15" t="n">
        <v>1</v>
      </c>
      <c r="P597" s="14"/>
      <c r="Q597" s="14"/>
      <c r="R597" s="16" t="n">
        <v>15884.5775862069</v>
      </c>
      <c r="S597" s="15" t="s">
        <v>50</v>
      </c>
      <c r="T597" s="16" t="n">
        <v>2541.5324137931</v>
      </c>
      <c r="U597" s="14" t="s">
        <v>51</v>
      </c>
      <c r="V597" s="19" t="n">
        <v>0.16</v>
      </c>
      <c r="W597" s="14" t="s">
        <v>578</v>
      </c>
      <c r="X597" s="14" t="s">
        <v>59</v>
      </c>
      <c r="Y597" s="14" t="s">
        <v>48</v>
      </c>
      <c r="Z597" s="15" t="n">
        <v>1</v>
      </c>
      <c r="AA597" s="14" t="n">
        <v>18426.11</v>
      </c>
      <c r="AB597" s="14" t="s">
        <v>54</v>
      </c>
      <c r="AC597" s="20" t="n">
        <v>203796</v>
      </c>
      <c r="AD597" s="20" t="n">
        <v>1</v>
      </c>
      <c r="AE597" s="14" t="n">
        <v>18426.11</v>
      </c>
      <c r="AF597" s="16" t="n">
        <v>0</v>
      </c>
      <c r="AG597" s="21"/>
      <c r="AI597" s="2" t="s">
        <v>578</v>
      </c>
      <c r="AJ597" s="2" t="s">
        <v>59</v>
      </c>
      <c r="AK597" s="2" t="s">
        <v>56</v>
      </c>
      <c r="AL597" s="2" t="n">
        <v>0</v>
      </c>
      <c r="AM597" s="2" t="s">
        <v>57</v>
      </c>
      <c r="AN597" s="2" t="n">
        <v>1</v>
      </c>
      <c r="AO597" s="2" t="n">
        <v>18426.11</v>
      </c>
      <c r="AP597" s="21" t="n">
        <f aca="false">+AO597/1.16</f>
        <v>15884.5775862069</v>
      </c>
      <c r="AQ597" s="21" t="n">
        <f aca="false">+AP597*0.16</f>
        <v>2541.5324137931</v>
      </c>
      <c r="BJ597" s="16" t="n">
        <v>15884.5775862069</v>
      </c>
      <c r="BK597" s="15" t="s">
        <v>50</v>
      </c>
      <c r="BL597" s="16" t="n">
        <v>2541.5324137931</v>
      </c>
      <c r="BM597" s="14" t="s">
        <v>51</v>
      </c>
      <c r="BN597" s="19" t="n">
        <v>0.16</v>
      </c>
    </row>
    <row r="598" customFormat="false" ht="12.75" hidden="false" customHeight="true" outlineLevel="0" collapsed="false">
      <c r="A598" s="14"/>
      <c r="B598" s="14"/>
      <c r="C598" s="15"/>
      <c r="D598" s="15"/>
      <c r="E598" s="15"/>
      <c r="F598" s="15"/>
      <c r="G598" s="15"/>
      <c r="H598" s="14"/>
      <c r="I598" s="14"/>
      <c r="J598" s="14"/>
      <c r="K598" s="14"/>
      <c r="L598" s="17"/>
      <c r="M598" s="18" t="s">
        <v>48</v>
      </c>
      <c r="N598" s="18" t="s">
        <v>49</v>
      </c>
      <c r="O598" s="15" t="n">
        <v>1</v>
      </c>
      <c r="P598" s="14"/>
      <c r="Q598" s="14"/>
      <c r="R598" s="16" t="n">
        <v>6750.97413793104</v>
      </c>
      <c r="S598" s="15" t="s">
        <v>50</v>
      </c>
      <c r="T598" s="16" t="n">
        <v>1080.15586206897</v>
      </c>
      <c r="U598" s="14" t="s">
        <v>51</v>
      </c>
      <c r="V598" s="19" t="n">
        <v>0.16</v>
      </c>
      <c r="W598" s="14" t="s">
        <v>579</v>
      </c>
      <c r="X598" s="14" t="s">
        <v>59</v>
      </c>
      <c r="Y598" s="14" t="s">
        <v>48</v>
      </c>
      <c r="Z598" s="15" t="n">
        <v>1</v>
      </c>
      <c r="AA598" s="14" t="n">
        <v>7831.13</v>
      </c>
      <c r="AB598" s="14" t="s">
        <v>54</v>
      </c>
      <c r="AC598" s="20" t="n">
        <v>205464</v>
      </c>
      <c r="AD598" s="20" t="n">
        <v>1</v>
      </c>
      <c r="AE598" s="14" t="n">
        <v>7831.13</v>
      </c>
      <c r="AF598" s="16" t="n">
        <v>0</v>
      </c>
      <c r="AG598" s="21"/>
      <c r="AI598" s="2" t="s">
        <v>579</v>
      </c>
      <c r="AJ598" s="2" t="s">
        <v>59</v>
      </c>
      <c r="AK598" s="2" t="s">
        <v>56</v>
      </c>
      <c r="AL598" s="2" t="n">
        <v>0</v>
      </c>
      <c r="AM598" s="2" t="s">
        <v>57</v>
      </c>
      <c r="AN598" s="2" t="n">
        <v>1</v>
      </c>
      <c r="AO598" s="2" t="n">
        <v>7831.13</v>
      </c>
      <c r="AP598" s="21" t="n">
        <f aca="false">+AO598/1.16</f>
        <v>6750.97413793104</v>
      </c>
      <c r="AQ598" s="21" t="n">
        <f aca="false">+AP598*0.16</f>
        <v>1080.15586206897</v>
      </c>
      <c r="BJ598" s="16" t="n">
        <v>6750.97413793104</v>
      </c>
      <c r="BK598" s="15" t="s">
        <v>50</v>
      </c>
      <c r="BL598" s="16" t="n">
        <v>1080.15586206897</v>
      </c>
      <c r="BM598" s="14" t="s">
        <v>51</v>
      </c>
      <c r="BN598" s="19" t="n">
        <v>0.16</v>
      </c>
    </row>
    <row r="599" customFormat="false" ht="12.75" hidden="true" customHeight="true" outlineLevel="0" collapsed="false">
      <c r="A599" s="14"/>
      <c r="B599" s="14"/>
      <c r="C599" s="15"/>
      <c r="D599" s="15"/>
      <c r="E599" s="15"/>
      <c r="F599" s="15"/>
      <c r="G599" s="15"/>
      <c r="H599" s="14"/>
      <c r="I599" s="14"/>
      <c r="J599" s="14"/>
      <c r="K599" s="14"/>
      <c r="L599" s="17"/>
      <c r="M599" s="18"/>
      <c r="N599" s="18"/>
      <c r="O599" s="15"/>
      <c r="P599" s="14"/>
      <c r="Q599" s="14"/>
      <c r="R599" s="16" t="n">
        <f aca="false" t="array" ref="R599:R599">SUM(ROUND(R592:R598,2))</f>
        <v>47413.79</v>
      </c>
      <c r="S599" s="15"/>
      <c r="T599" s="16" t="n">
        <f aca="false" t="array" ref="T599:T599">SUM(ROUND(T592:T598,2))</f>
        <v>7586.21</v>
      </c>
      <c r="U599" s="14"/>
      <c r="V599" s="19"/>
      <c r="W599" s="14"/>
      <c r="X599" s="14"/>
      <c r="Y599" s="14"/>
      <c r="Z599" s="15"/>
      <c r="AA599" s="14"/>
      <c r="AB599" s="14"/>
      <c r="AC599" s="20"/>
      <c r="AD599" s="20"/>
      <c r="AE599" s="14"/>
      <c r="AF599" s="16"/>
      <c r="AG599" s="21"/>
      <c r="AP599" s="21"/>
      <c r="AQ599" s="21"/>
      <c r="BJ599" s="16" t="n">
        <f aca="false" t="array" ref="BJ599:BJ599">SUM(ROUND(BJ592:BJ598,2))</f>
        <v>47413.79</v>
      </c>
      <c r="BK599" s="15"/>
      <c r="BL599" s="16" t="n">
        <f aca="false" t="array" ref="BL599:BL599">SUM(ROUND(BL592:BL598,2))</f>
        <v>7586.21</v>
      </c>
      <c r="BM599" s="14"/>
      <c r="BN599" s="19"/>
    </row>
    <row r="600" customFormat="false" ht="12.75" hidden="true" customHeight="true" outlineLevel="0" collapsed="false">
      <c r="A600" s="14"/>
      <c r="B600" s="14"/>
      <c r="C600" s="15"/>
      <c r="D600" s="15"/>
      <c r="E600" s="15"/>
      <c r="F600" s="15"/>
      <c r="G600" s="15"/>
      <c r="H600" s="14"/>
      <c r="I600" s="14"/>
      <c r="J600" s="14"/>
      <c r="K600" s="14"/>
      <c r="L600" s="17"/>
      <c r="M600" s="18"/>
      <c r="N600" s="18"/>
      <c r="O600" s="15"/>
      <c r="P600" s="14"/>
      <c r="Q600" s="14"/>
      <c r="R600" s="16"/>
      <c r="S600" s="15"/>
      <c r="T600" s="16"/>
      <c r="U600" s="14"/>
      <c r="V600" s="19"/>
      <c r="W600" s="14"/>
      <c r="X600" s="14"/>
      <c r="Y600" s="14"/>
      <c r="Z600" s="15"/>
      <c r="AA600" s="14"/>
      <c r="AB600" s="14"/>
      <c r="AC600" s="20"/>
      <c r="AD600" s="20"/>
      <c r="AE600" s="14"/>
      <c r="AF600" s="16"/>
      <c r="AG600" s="21"/>
      <c r="AP600" s="21"/>
      <c r="AQ600" s="21"/>
      <c r="BJ600" s="16"/>
      <c r="BK600" s="15"/>
      <c r="BL600" s="16"/>
      <c r="BM600" s="14"/>
      <c r="BN600" s="19"/>
    </row>
    <row r="601" customFormat="false" ht="12.75" hidden="true" customHeight="true" outlineLevel="0" collapsed="false">
      <c r="A601" s="14"/>
      <c r="B601" s="14"/>
      <c r="C601" s="15"/>
      <c r="D601" s="15"/>
      <c r="E601" s="15"/>
      <c r="F601" s="15"/>
      <c r="G601" s="15"/>
      <c r="H601" s="14"/>
      <c r="I601" s="14"/>
      <c r="J601" s="14"/>
      <c r="K601" s="14"/>
      <c r="L601" s="17"/>
      <c r="M601" s="18"/>
      <c r="N601" s="18"/>
      <c r="O601" s="15"/>
      <c r="P601" s="14"/>
      <c r="Q601" s="14"/>
      <c r="R601" s="16"/>
      <c r="S601" s="15"/>
      <c r="T601" s="16"/>
      <c r="U601" s="14"/>
      <c r="V601" s="19"/>
      <c r="W601" s="14"/>
      <c r="X601" s="14"/>
      <c r="Y601" s="14"/>
      <c r="Z601" s="15"/>
      <c r="AA601" s="14"/>
      <c r="AB601" s="14"/>
      <c r="AC601" s="20"/>
      <c r="AD601" s="20"/>
      <c r="AE601" s="14"/>
      <c r="AF601" s="16"/>
      <c r="AG601" s="21"/>
      <c r="AP601" s="21"/>
      <c r="AQ601" s="21"/>
      <c r="BJ601" s="16"/>
      <c r="BK601" s="15"/>
      <c r="BL601" s="16"/>
      <c r="BM601" s="14"/>
      <c r="BN601" s="19"/>
    </row>
    <row r="602" customFormat="false" ht="12.75" hidden="true" customHeight="true" outlineLevel="0" collapsed="false">
      <c r="A602" s="14"/>
      <c r="B602" s="14"/>
      <c r="C602" s="15"/>
      <c r="D602" s="15"/>
      <c r="E602" s="15"/>
      <c r="F602" s="15"/>
      <c r="G602" s="15"/>
      <c r="H602" s="14"/>
      <c r="I602" s="14"/>
      <c r="J602" s="14"/>
      <c r="K602" s="14"/>
      <c r="L602" s="17"/>
      <c r="M602" s="18"/>
      <c r="N602" s="18"/>
      <c r="O602" s="15"/>
      <c r="P602" s="14"/>
      <c r="Q602" s="14"/>
      <c r="R602" s="16"/>
      <c r="S602" s="15"/>
      <c r="T602" s="16"/>
      <c r="U602" s="14"/>
      <c r="V602" s="19"/>
      <c r="W602" s="14"/>
      <c r="X602" s="14"/>
      <c r="Y602" s="14"/>
      <c r="Z602" s="15"/>
      <c r="AA602" s="14"/>
      <c r="AB602" s="14"/>
      <c r="AC602" s="20"/>
      <c r="AD602" s="20"/>
      <c r="AE602" s="14"/>
      <c r="AF602" s="16"/>
      <c r="AG602" s="21"/>
      <c r="AP602" s="21"/>
      <c r="AQ602" s="21"/>
      <c r="BJ602" s="16"/>
      <c r="BK602" s="15"/>
      <c r="BL602" s="16"/>
      <c r="BM602" s="14"/>
      <c r="BN602" s="19"/>
    </row>
    <row r="603" customFormat="false" ht="12.75" hidden="true" customHeight="true" outlineLevel="0" collapsed="false">
      <c r="A603" s="14"/>
      <c r="B603" s="14"/>
      <c r="C603" s="15"/>
      <c r="D603" s="15"/>
      <c r="E603" s="15"/>
      <c r="F603" s="15"/>
      <c r="G603" s="15"/>
      <c r="H603" s="14"/>
      <c r="I603" s="14"/>
      <c r="J603" s="14"/>
      <c r="K603" s="14"/>
      <c r="L603" s="17"/>
      <c r="M603" s="18"/>
      <c r="N603" s="18"/>
      <c r="O603" s="15"/>
      <c r="P603" s="14"/>
      <c r="Q603" s="14"/>
      <c r="R603" s="16"/>
      <c r="S603" s="15"/>
      <c r="T603" s="16"/>
      <c r="U603" s="14"/>
      <c r="V603" s="19"/>
      <c r="W603" s="14"/>
      <c r="X603" s="14"/>
      <c r="Y603" s="14"/>
      <c r="Z603" s="15"/>
      <c r="AA603" s="14"/>
      <c r="AB603" s="14"/>
      <c r="AC603" s="20"/>
      <c r="AD603" s="20"/>
      <c r="AE603" s="14"/>
      <c r="AF603" s="16"/>
      <c r="AG603" s="21"/>
      <c r="AP603" s="21"/>
      <c r="AQ603" s="21"/>
      <c r="BJ603" s="16"/>
      <c r="BK603" s="15"/>
      <c r="BL603" s="16"/>
      <c r="BM603" s="14"/>
      <c r="BN603" s="19"/>
    </row>
    <row r="604" customFormat="false" ht="12.75" hidden="false" customHeight="true" outlineLevel="0" collapsed="false">
      <c r="A604" s="13" t="n">
        <v>37</v>
      </c>
      <c r="B604" s="14" t="n">
        <v>601</v>
      </c>
      <c r="C604" s="15" t="str">
        <f aca="false">AS604</f>
        <v>GRE1111109V7</v>
      </c>
      <c r="D604" s="15" t="s">
        <v>551</v>
      </c>
      <c r="E604" s="15" t="str">
        <f aca="false">AU604</f>
        <v>grebis@prodigy.net.mx</v>
      </c>
      <c r="F604" s="15" t="str">
        <f aca="false">AT604</f>
        <v>03020</v>
      </c>
      <c r="G604" s="15" t="n">
        <v>601</v>
      </c>
      <c r="H604" s="14" t="n">
        <v>550103422</v>
      </c>
      <c r="I604" s="16" t="n">
        <f aca="false">R610</f>
        <v>107308.76</v>
      </c>
      <c r="J604" s="14" t="n">
        <v>124478.17</v>
      </c>
      <c r="K604" s="16" t="n">
        <f aca="false">T610</f>
        <v>17169.41</v>
      </c>
      <c r="L604" s="17" t="n">
        <v>45016.5</v>
      </c>
      <c r="M604" s="18" t="s">
        <v>48</v>
      </c>
      <c r="N604" s="18" t="s">
        <v>49</v>
      </c>
      <c r="O604" s="15" t="n">
        <v>1</v>
      </c>
      <c r="P604" s="14" t="n">
        <v>124478.17</v>
      </c>
      <c r="Q604" s="14" t="n">
        <v>124478.17</v>
      </c>
      <c r="R604" s="16" t="n">
        <v>1294.14655172414</v>
      </c>
      <c r="S604" s="15" t="s">
        <v>50</v>
      </c>
      <c r="T604" s="16" t="n">
        <v>207.063448275862</v>
      </c>
      <c r="U604" s="14" t="s">
        <v>51</v>
      </c>
      <c r="V604" s="19" t="n">
        <v>0.16</v>
      </c>
      <c r="W604" s="14" t="s">
        <v>580</v>
      </c>
      <c r="X604" s="14" t="s">
        <v>59</v>
      </c>
      <c r="Y604" s="14" t="s">
        <v>48</v>
      </c>
      <c r="Z604" s="15" t="n">
        <v>1</v>
      </c>
      <c r="AA604" s="14" t="n">
        <v>1501.21</v>
      </c>
      <c r="AB604" s="14" t="s">
        <v>54</v>
      </c>
      <c r="AC604" s="20" t="n">
        <v>198641</v>
      </c>
      <c r="AD604" s="20" t="n">
        <v>1</v>
      </c>
      <c r="AE604" s="14" t="n">
        <v>1501.21</v>
      </c>
      <c r="AF604" s="16" t="n">
        <v>0</v>
      </c>
      <c r="AG604" s="21"/>
      <c r="AH604" s="2" t="n">
        <v>124478.17</v>
      </c>
      <c r="AI604" s="2" t="s">
        <v>580</v>
      </c>
      <c r="AJ604" s="2" t="s">
        <v>59</v>
      </c>
      <c r="AK604" s="2" t="s">
        <v>56</v>
      </c>
      <c r="AL604" s="2" t="n">
        <v>0</v>
      </c>
      <c r="AM604" s="2" t="s">
        <v>57</v>
      </c>
      <c r="AN604" s="2" t="n">
        <v>1</v>
      </c>
      <c r="AO604" s="2" t="n">
        <v>1501.21</v>
      </c>
      <c r="AP604" s="21" t="n">
        <f aca="false">+AO604/1.16</f>
        <v>1294.14655172414</v>
      </c>
      <c r="AQ604" s="21" t="n">
        <f aca="false">+AP604*0.16</f>
        <v>207.063448275862</v>
      </c>
      <c r="AR604" s="2" t="s">
        <v>555</v>
      </c>
      <c r="AS604" s="2" t="s">
        <v>550</v>
      </c>
      <c r="AT604" s="2" t="s">
        <v>553</v>
      </c>
      <c r="AU604" s="2" t="s">
        <v>552</v>
      </c>
      <c r="BJ604" s="16" t="n">
        <v>1294.14655172414</v>
      </c>
      <c r="BK604" s="15" t="s">
        <v>50</v>
      </c>
      <c r="BL604" s="16" t="n">
        <v>207.063448275862</v>
      </c>
      <c r="BM604" s="14" t="s">
        <v>51</v>
      </c>
      <c r="BN604" s="19" t="n">
        <v>0.16</v>
      </c>
    </row>
    <row r="605" customFormat="false" ht="12.75" hidden="false" customHeight="true" outlineLevel="0" collapsed="false">
      <c r="A605" s="14"/>
      <c r="B605" s="14"/>
      <c r="C605" s="15"/>
      <c r="D605" s="15"/>
      <c r="E605" s="15"/>
      <c r="F605" s="15"/>
      <c r="G605" s="15"/>
      <c r="H605" s="14"/>
      <c r="I605" s="14"/>
      <c r="J605" s="14"/>
      <c r="K605" s="14"/>
      <c r="L605" s="17"/>
      <c r="M605" s="18" t="s">
        <v>48</v>
      </c>
      <c r="N605" s="18" t="s">
        <v>49</v>
      </c>
      <c r="O605" s="15" t="n">
        <v>1</v>
      </c>
      <c r="P605" s="14"/>
      <c r="Q605" s="14"/>
      <c r="R605" s="16" t="n">
        <v>27192.5603448276</v>
      </c>
      <c r="S605" s="15" t="s">
        <v>50</v>
      </c>
      <c r="T605" s="16" t="n">
        <v>4350.80965517241</v>
      </c>
      <c r="U605" s="14" t="s">
        <v>51</v>
      </c>
      <c r="V605" s="19" t="n">
        <v>0.16</v>
      </c>
      <c r="W605" s="14" t="s">
        <v>581</v>
      </c>
      <c r="X605" s="14" t="s">
        <v>59</v>
      </c>
      <c r="Y605" s="14" t="s">
        <v>48</v>
      </c>
      <c r="Z605" s="15" t="n">
        <v>1</v>
      </c>
      <c r="AA605" s="14" t="n">
        <v>31543.37</v>
      </c>
      <c r="AB605" s="14" t="s">
        <v>54</v>
      </c>
      <c r="AC605" s="20" t="n">
        <v>202593</v>
      </c>
      <c r="AD605" s="20" t="n">
        <v>1</v>
      </c>
      <c r="AE605" s="14" t="n">
        <v>31543.37</v>
      </c>
      <c r="AF605" s="16" t="n">
        <v>0</v>
      </c>
      <c r="AG605" s="21"/>
      <c r="AI605" s="2" t="s">
        <v>581</v>
      </c>
      <c r="AJ605" s="2" t="s">
        <v>59</v>
      </c>
      <c r="AK605" s="2" t="s">
        <v>56</v>
      </c>
      <c r="AL605" s="2" t="n">
        <v>0</v>
      </c>
      <c r="AM605" s="2" t="s">
        <v>57</v>
      </c>
      <c r="AN605" s="2" t="n">
        <v>1</v>
      </c>
      <c r="AO605" s="2" t="n">
        <v>31543.37</v>
      </c>
      <c r="AP605" s="21" t="n">
        <f aca="false">+AO605/1.16</f>
        <v>27192.5603448276</v>
      </c>
      <c r="AQ605" s="21" t="n">
        <f aca="false">+AP605*0.16</f>
        <v>4350.80965517241</v>
      </c>
      <c r="BJ605" s="16" t="n">
        <v>27192.5603448276</v>
      </c>
      <c r="BK605" s="15" t="s">
        <v>50</v>
      </c>
      <c r="BL605" s="16" t="n">
        <v>4350.80965517241</v>
      </c>
      <c r="BM605" s="14" t="s">
        <v>51</v>
      </c>
      <c r="BN605" s="19" t="n">
        <v>0.16</v>
      </c>
    </row>
    <row r="606" customFormat="false" ht="12.75" hidden="false" customHeight="true" outlineLevel="0" collapsed="false">
      <c r="A606" s="14"/>
      <c r="B606" s="14"/>
      <c r="C606" s="15"/>
      <c r="D606" s="15"/>
      <c r="E606" s="15"/>
      <c r="F606" s="15"/>
      <c r="G606" s="15"/>
      <c r="H606" s="14"/>
      <c r="I606" s="14"/>
      <c r="J606" s="14"/>
      <c r="K606" s="14"/>
      <c r="L606" s="17"/>
      <c r="M606" s="18" t="s">
        <v>48</v>
      </c>
      <c r="N606" s="18" t="s">
        <v>49</v>
      </c>
      <c r="O606" s="15" t="n">
        <v>1</v>
      </c>
      <c r="P606" s="14"/>
      <c r="Q606" s="14"/>
      <c r="R606" s="16" t="n">
        <v>11010.6637931035</v>
      </c>
      <c r="S606" s="15" t="s">
        <v>50</v>
      </c>
      <c r="T606" s="16" t="n">
        <v>1761.70620689655</v>
      </c>
      <c r="U606" s="14" t="s">
        <v>51</v>
      </c>
      <c r="V606" s="19" t="n">
        <v>0.16</v>
      </c>
      <c r="W606" s="14" t="s">
        <v>582</v>
      </c>
      <c r="X606" s="14" t="s">
        <v>59</v>
      </c>
      <c r="Y606" s="14" t="s">
        <v>48</v>
      </c>
      <c r="Z606" s="15" t="n">
        <v>1</v>
      </c>
      <c r="AA606" s="14" t="n">
        <v>12772.37</v>
      </c>
      <c r="AB606" s="14" t="s">
        <v>54</v>
      </c>
      <c r="AC606" s="20" t="n">
        <v>202658</v>
      </c>
      <c r="AD606" s="20" t="n">
        <v>1</v>
      </c>
      <c r="AE606" s="14" t="n">
        <v>12772.37</v>
      </c>
      <c r="AF606" s="16" t="n">
        <v>0</v>
      </c>
      <c r="AG606" s="21"/>
      <c r="AI606" s="2" t="s">
        <v>582</v>
      </c>
      <c r="AJ606" s="2" t="s">
        <v>59</v>
      </c>
      <c r="AK606" s="2" t="s">
        <v>56</v>
      </c>
      <c r="AL606" s="2" t="n">
        <v>0</v>
      </c>
      <c r="AM606" s="2" t="s">
        <v>57</v>
      </c>
      <c r="AN606" s="2" t="n">
        <v>1</v>
      </c>
      <c r="AO606" s="2" t="n">
        <v>12772.37</v>
      </c>
      <c r="AP606" s="21" t="n">
        <f aca="false">+AO606/1.16</f>
        <v>11010.6637931035</v>
      </c>
      <c r="AQ606" s="21" t="n">
        <f aca="false">+AP606*0.16</f>
        <v>1761.70620689655</v>
      </c>
      <c r="BJ606" s="16" t="n">
        <v>11010.6637931035</v>
      </c>
      <c r="BK606" s="15" t="s">
        <v>50</v>
      </c>
      <c r="BL606" s="16" t="n">
        <v>1761.70620689655</v>
      </c>
      <c r="BM606" s="14" t="s">
        <v>51</v>
      </c>
      <c r="BN606" s="19" t="n">
        <v>0.16</v>
      </c>
    </row>
    <row r="607" customFormat="false" ht="12.75" hidden="false" customHeight="true" outlineLevel="0" collapsed="false">
      <c r="A607" s="14"/>
      <c r="B607" s="14"/>
      <c r="C607" s="15"/>
      <c r="D607" s="15"/>
      <c r="E607" s="15"/>
      <c r="F607" s="15"/>
      <c r="G607" s="15"/>
      <c r="H607" s="14"/>
      <c r="I607" s="14"/>
      <c r="J607" s="14"/>
      <c r="K607" s="14"/>
      <c r="L607" s="17"/>
      <c r="M607" s="18" t="s">
        <v>48</v>
      </c>
      <c r="N607" s="18" t="s">
        <v>49</v>
      </c>
      <c r="O607" s="15" t="n">
        <v>1</v>
      </c>
      <c r="P607" s="14"/>
      <c r="Q607" s="14"/>
      <c r="R607" s="16" t="n">
        <v>3575.12068965517</v>
      </c>
      <c r="S607" s="15" t="s">
        <v>50</v>
      </c>
      <c r="T607" s="16" t="n">
        <v>572.019310344828</v>
      </c>
      <c r="U607" s="14" t="s">
        <v>51</v>
      </c>
      <c r="V607" s="19" t="n">
        <v>0.16</v>
      </c>
      <c r="W607" s="14" t="s">
        <v>583</v>
      </c>
      <c r="X607" s="14" t="s">
        <v>59</v>
      </c>
      <c r="Y607" s="14" t="s">
        <v>48</v>
      </c>
      <c r="Z607" s="15" t="n">
        <v>1</v>
      </c>
      <c r="AA607" s="14" t="n">
        <v>4147.14</v>
      </c>
      <c r="AB607" s="14" t="s">
        <v>54</v>
      </c>
      <c r="AC607" s="20" t="n">
        <v>202659</v>
      </c>
      <c r="AD607" s="20" t="n">
        <v>1</v>
      </c>
      <c r="AE607" s="14" t="n">
        <v>4147.14</v>
      </c>
      <c r="AF607" s="16" t="n">
        <v>0</v>
      </c>
      <c r="AG607" s="21"/>
      <c r="AI607" s="2" t="s">
        <v>583</v>
      </c>
      <c r="AJ607" s="2" t="s">
        <v>59</v>
      </c>
      <c r="AK607" s="2" t="s">
        <v>56</v>
      </c>
      <c r="AL607" s="2" t="n">
        <v>0</v>
      </c>
      <c r="AM607" s="2" t="s">
        <v>57</v>
      </c>
      <c r="AN607" s="2" t="n">
        <v>1</v>
      </c>
      <c r="AO607" s="2" t="n">
        <v>4147.14</v>
      </c>
      <c r="AP607" s="21" t="n">
        <f aca="false">+AO607/1.16</f>
        <v>3575.12068965517</v>
      </c>
      <c r="AQ607" s="21" t="n">
        <f aca="false">+AP607*0.16</f>
        <v>572.019310344828</v>
      </c>
      <c r="BJ607" s="16" t="n">
        <v>3575.12068965517</v>
      </c>
      <c r="BK607" s="15" t="s">
        <v>50</v>
      </c>
      <c r="BL607" s="16" t="n">
        <v>572.019310344828</v>
      </c>
      <c r="BM607" s="14" t="s">
        <v>51</v>
      </c>
      <c r="BN607" s="19" t="n">
        <v>0.16</v>
      </c>
    </row>
    <row r="608" customFormat="false" ht="12.75" hidden="false" customHeight="true" outlineLevel="0" collapsed="false">
      <c r="A608" s="14"/>
      <c r="B608" s="14"/>
      <c r="C608" s="15"/>
      <c r="D608" s="15"/>
      <c r="E608" s="15"/>
      <c r="F608" s="15"/>
      <c r="G608" s="15"/>
      <c r="H608" s="14"/>
      <c r="I608" s="14"/>
      <c r="J608" s="14"/>
      <c r="K608" s="14"/>
      <c r="L608" s="17"/>
      <c r="M608" s="18" t="s">
        <v>48</v>
      </c>
      <c r="N608" s="18" t="s">
        <v>49</v>
      </c>
      <c r="O608" s="15" t="n">
        <v>1</v>
      </c>
      <c r="P608" s="14"/>
      <c r="Q608" s="14"/>
      <c r="R608" s="16" t="n">
        <v>3411.72413793103</v>
      </c>
      <c r="S608" s="15" t="s">
        <v>50</v>
      </c>
      <c r="T608" s="16" t="n">
        <v>545.875862068966</v>
      </c>
      <c r="U608" s="14" t="s">
        <v>51</v>
      </c>
      <c r="V608" s="19" t="n">
        <v>0.16</v>
      </c>
      <c r="W608" s="14" t="s">
        <v>584</v>
      </c>
      <c r="X608" s="14" t="s">
        <v>59</v>
      </c>
      <c r="Y608" s="14" t="s">
        <v>48</v>
      </c>
      <c r="Z608" s="15" t="n">
        <v>1</v>
      </c>
      <c r="AA608" s="14" t="n">
        <v>3957.6</v>
      </c>
      <c r="AB608" s="14" t="s">
        <v>54</v>
      </c>
      <c r="AC608" s="20" t="n">
        <v>202730</v>
      </c>
      <c r="AD608" s="20" t="n">
        <v>1</v>
      </c>
      <c r="AE608" s="14" t="n">
        <v>3957.6</v>
      </c>
      <c r="AF608" s="16" t="n">
        <v>0</v>
      </c>
      <c r="AG608" s="21"/>
      <c r="AI608" s="2" t="s">
        <v>584</v>
      </c>
      <c r="AJ608" s="2" t="s">
        <v>59</v>
      </c>
      <c r="AK608" s="2" t="s">
        <v>56</v>
      </c>
      <c r="AL608" s="2" t="n">
        <v>0</v>
      </c>
      <c r="AM608" s="2" t="s">
        <v>57</v>
      </c>
      <c r="AN608" s="2" t="n">
        <v>1</v>
      </c>
      <c r="AO608" s="2" t="n">
        <v>3957.6</v>
      </c>
      <c r="AP608" s="21" t="n">
        <f aca="false">+AO608/1.16</f>
        <v>3411.72413793103</v>
      </c>
      <c r="AQ608" s="21" t="n">
        <f aca="false">+AP608*0.16</f>
        <v>545.875862068966</v>
      </c>
      <c r="BJ608" s="16" t="n">
        <v>3411.72413793103</v>
      </c>
      <c r="BK608" s="15" t="s">
        <v>50</v>
      </c>
      <c r="BL608" s="16" t="n">
        <v>545.875862068966</v>
      </c>
      <c r="BM608" s="14" t="s">
        <v>51</v>
      </c>
      <c r="BN608" s="19" t="n">
        <v>0.16</v>
      </c>
    </row>
    <row r="609" customFormat="false" ht="12.75" hidden="false" customHeight="true" outlineLevel="0" collapsed="false">
      <c r="A609" s="14"/>
      <c r="B609" s="14"/>
      <c r="C609" s="15"/>
      <c r="D609" s="15"/>
      <c r="E609" s="15"/>
      <c r="F609" s="15"/>
      <c r="G609" s="15"/>
      <c r="H609" s="14"/>
      <c r="I609" s="14"/>
      <c r="J609" s="14"/>
      <c r="K609" s="14"/>
      <c r="L609" s="17"/>
      <c r="M609" s="18" t="s">
        <v>48</v>
      </c>
      <c r="N609" s="18" t="s">
        <v>49</v>
      </c>
      <c r="O609" s="15" t="n">
        <v>1</v>
      </c>
      <c r="P609" s="14"/>
      <c r="Q609" s="14"/>
      <c r="R609" s="16" t="n">
        <v>60824.5517241379</v>
      </c>
      <c r="S609" s="15" t="s">
        <v>50</v>
      </c>
      <c r="T609" s="16" t="n">
        <v>9731.92827586207</v>
      </c>
      <c r="U609" s="14" t="s">
        <v>51</v>
      </c>
      <c r="V609" s="19" t="n">
        <v>0.16</v>
      </c>
      <c r="W609" s="14" t="s">
        <v>585</v>
      </c>
      <c r="X609" s="14" t="s">
        <v>59</v>
      </c>
      <c r="Y609" s="14" t="s">
        <v>48</v>
      </c>
      <c r="Z609" s="15" t="n">
        <v>1</v>
      </c>
      <c r="AA609" s="14" t="n">
        <v>70556.48</v>
      </c>
      <c r="AB609" s="14" t="s">
        <v>54</v>
      </c>
      <c r="AC609" s="20" t="n">
        <v>202737</v>
      </c>
      <c r="AD609" s="20" t="n">
        <v>1</v>
      </c>
      <c r="AE609" s="14" t="n">
        <v>70556.48</v>
      </c>
      <c r="AF609" s="16" t="n">
        <v>0</v>
      </c>
      <c r="AG609" s="21"/>
      <c r="AI609" s="2" t="s">
        <v>585</v>
      </c>
      <c r="AJ609" s="2" t="s">
        <v>59</v>
      </c>
      <c r="AK609" s="2" t="s">
        <v>56</v>
      </c>
      <c r="AL609" s="2" t="n">
        <v>0</v>
      </c>
      <c r="AM609" s="2" t="s">
        <v>57</v>
      </c>
      <c r="AN609" s="2" t="n">
        <v>1</v>
      </c>
      <c r="AO609" s="2" t="n">
        <v>70556.48</v>
      </c>
      <c r="AP609" s="21" t="n">
        <f aca="false">+AO609/1.16</f>
        <v>60824.5517241379</v>
      </c>
      <c r="AQ609" s="21" t="n">
        <f aca="false">+AP609*0.16</f>
        <v>9731.92827586207</v>
      </c>
      <c r="BJ609" s="16" t="n">
        <v>60824.5517241379</v>
      </c>
      <c r="BK609" s="15" t="s">
        <v>50</v>
      </c>
      <c r="BL609" s="16" t="n">
        <v>9731.92827586207</v>
      </c>
      <c r="BM609" s="14" t="s">
        <v>51</v>
      </c>
      <c r="BN609" s="19" t="n">
        <v>0.16</v>
      </c>
    </row>
    <row r="610" customFormat="false" ht="12.75" hidden="true" customHeight="true" outlineLevel="0" collapsed="false">
      <c r="A610" s="14"/>
      <c r="B610" s="14"/>
      <c r="C610" s="15"/>
      <c r="D610" s="15"/>
      <c r="E610" s="15"/>
      <c r="F610" s="15"/>
      <c r="G610" s="15"/>
      <c r="H610" s="14"/>
      <c r="I610" s="14"/>
      <c r="J610" s="14"/>
      <c r="K610" s="14"/>
      <c r="L610" s="17"/>
      <c r="M610" s="18"/>
      <c r="N610" s="18"/>
      <c r="O610" s="15"/>
      <c r="P610" s="14"/>
      <c r="Q610" s="14"/>
      <c r="R610" s="16" t="n">
        <f aca="false" t="array" ref="R610:R610">SUM(ROUND(R604:R609,2))</f>
        <v>107308.76</v>
      </c>
      <c r="S610" s="15"/>
      <c r="T610" s="16" t="n">
        <f aca="false" t="array" ref="T610:T610">SUM(ROUND(T604:T609,2))</f>
        <v>17169.41</v>
      </c>
      <c r="U610" s="14"/>
      <c r="V610" s="19"/>
      <c r="W610" s="14"/>
      <c r="X610" s="14"/>
      <c r="Y610" s="14"/>
      <c r="Z610" s="15"/>
      <c r="AA610" s="14"/>
      <c r="AB610" s="14"/>
      <c r="AC610" s="20"/>
      <c r="AD610" s="20"/>
      <c r="AE610" s="14"/>
      <c r="AF610" s="16"/>
      <c r="AG610" s="21"/>
      <c r="AP610" s="21"/>
      <c r="AQ610" s="21"/>
      <c r="BJ610" s="16" t="n">
        <f aca="false" t="array" ref="BJ610:BJ610">SUM(ROUND(BJ604:BJ609,2))</f>
        <v>107308.76</v>
      </c>
      <c r="BK610" s="15"/>
      <c r="BL610" s="16" t="n">
        <f aca="false" t="array" ref="BL610:BL610">SUM(ROUND(BL604:BL609,2))</f>
        <v>17169.41</v>
      </c>
      <c r="BM610" s="14"/>
      <c r="BN610" s="19"/>
    </row>
    <row r="611" customFormat="false" ht="12.75" hidden="true" customHeight="true" outlineLevel="0" collapsed="false">
      <c r="A611" s="14"/>
      <c r="B611" s="14"/>
      <c r="C611" s="15"/>
      <c r="D611" s="15"/>
      <c r="E611" s="15"/>
      <c r="F611" s="15"/>
      <c r="G611" s="15"/>
      <c r="H611" s="14"/>
      <c r="I611" s="14"/>
      <c r="J611" s="14"/>
      <c r="K611" s="14"/>
      <c r="L611" s="17"/>
      <c r="M611" s="18"/>
      <c r="N611" s="18"/>
      <c r="O611" s="15"/>
      <c r="P611" s="14"/>
      <c r="Q611" s="14"/>
      <c r="R611" s="16"/>
      <c r="S611" s="15"/>
      <c r="T611" s="16"/>
      <c r="U611" s="14"/>
      <c r="V611" s="19"/>
      <c r="W611" s="14"/>
      <c r="X611" s="14"/>
      <c r="Y611" s="14"/>
      <c r="Z611" s="15"/>
      <c r="AA611" s="14"/>
      <c r="AB611" s="14"/>
      <c r="AC611" s="20"/>
      <c r="AD611" s="20"/>
      <c r="AE611" s="14"/>
      <c r="AF611" s="16"/>
      <c r="AG611" s="21"/>
      <c r="AP611" s="21"/>
      <c r="AQ611" s="21"/>
      <c r="BJ611" s="16"/>
      <c r="BK611" s="15"/>
      <c r="BL611" s="16"/>
      <c r="BM611" s="14"/>
      <c r="BN611" s="19"/>
    </row>
    <row r="612" customFormat="false" ht="12.75" hidden="true" customHeight="true" outlineLevel="0" collapsed="false">
      <c r="A612" s="14"/>
      <c r="B612" s="14"/>
      <c r="C612" s="15"/>
      <c r="D612" s="15"/>
      <c r="E612" s="15"/>
      <c r="F612" s="15"/>
      <c r="G612" s="15"/>
      <c r="H612" s="14"/>
      <c r="I612" s="16"/>
      <c r="J612" s="14"/>
      <c r="K612" s="14"/>
      <c r="L612" s="17"/>
      <c r="M612" s="18"/>
      <c r="N612" s="18"/>
      <c r="O612" s="15"/>
      <c r="P612" s="14"/>
      <c r="Q612" s="14"/>
      <c r="R612" s="16"/>
      <c r="S612" s="15"/>
      <c r="T612" s="16"/>
      <c r="U612" s="14"/>
      <c r="V612" s="19"/>
      <c r="W612" s="14"/>
      <c r="X612" s="14"/>
      <c r="Y612" s="14"/>
      <c r="Z612" s="15"/>
      <c r="AA612" s="14"/>
      <c r="AB612" s="14"/>
      <c r="AC612" s="20"/>
      <c r="AD612" s="20"/>
      <c r="AE612" s="14"/>
      <c r="AF612" s="16"/>
      <c r="AG612" s="21"/>
      <c r="AP612" s="21"/>
      <c r="AQ612" s="21"/>
      <c r="BJ612" s="16"/>
      <c r="BK612" s="15"/>
      <c r="BL612" s="16"/>
      <c r="BM612" s="14"/>
      <c r="BN612" s="19"/>
    </row>
    <row r="613" customFormat="false" ht="12.75" hidden="true" customHeight="true" outlineLevel="0" collapsed="false">
      <c r="A613" s="14"/>
      <c r="B613" s="14"/>
      <c r="C613" s="15"/>
      <c r="D613" s="15"/>
      <c r="E613" s="15"/>
      <c r="F613" s="15"/>
      <c r="G613" s="15"/>
      <c r="H613" s="14"/>
      <c r="I613" s="14"/>
      <c r="J613" s="14"/>
      <c r="K613" s="14"/>
      <c r="L613" s="17"/>
      <c r="M613" s="18"/>
      <c r="N613" s="18"/>
      <c r="O613" s="15"/>
      <c r="P613" s="14"/>
      <c r="Q613" s="14"/>
      <c r="R613" s="16"/>
      <c r="S613" s="15"/>
      <c r="T613" s="16"/>
      <c r="U613" s="14"/>
      <c r="V613" s="19"/>
      <c r="W613" s="14"/>
      <c r="X613" s="14"/>
      <c r="Y613" s="14"/>
      <c r="Z613" s="15"/>
      <c r="AA613" s="14"/>
      <c r="AB613" s="14"/>
      <c r="AC613" s="20"/>
      <c r="AD613" s="20"/>
      <c r="AE613" s="14"/>
      <c r="AF613" s="16"/>
      <c r="AG613" s="21"/>
      <c r="AP613" s="21"/>
      <c r="AQ613" s="21"/>
      <c r="BJ613" s="16"/>
      <c r="BK613" s="15"/>
      <c r="BL613" s="16"/>
      <c r="BM613" s="14"/>
      <c r="BN613" s="19"/>
    </row>
    <row r="614" customFormat="false" ht="12.75" hidden="true" customHeight="true" outlineLevel="0" collapsed="false">
      <c r="A614" s="14"/>
      <c r="B614" s="14"/>
      <c r="C614" s="15"/>
      <c r="D614" s="15"/>
      <c r="E614" s="15"/>
      <c r="F614" s="15"/>
      <c r="G614" s="15"/>
      <c r="H614" s="14"/>
      <c r="I614" s="14"/>
      <c r="J614" s="14"/>
      <c r="K614" s="14"/>
      <c r="L614" s="17"/>
      <c r="M614" s="18"/>
      <c r="N614" s="18"/>
      <c r="O614" s="15"/>
      <c r="P614" s="14"/>
      <c r="Q614" s="14"/>
      <c r="R614" s="16"/>
      <c r="S614" s="15"/>
      <c r="T614" s="16"/>
      <c r="U614" s="14"/>
      <c r="V614" s="19"/>
      <c r="W614" s="14"/>
      <c r="X614" s="14"/>
      <c r="Y614" s="14"/>
      <c r="Z614" s="15"/>
      <c r="AA614" s="14"/>
      <c r="AB614" s="14"/>
      <c r="AC614" s="20"/>
      <c r="AD614" s="20"/>
      <c r="AE614" s="14"/>
      <c r="AF614" s="16"/>
      <c r="AG614" s="21"/>
      <c r="AP614" s="21"/>
      <c r="AQ614" s="21"/>
      <c r="BJ614" s="16"/>
      <c r="BK614" s="15"/>
      <c r="BL614" s="16"/>
      <c r="BM614" s="14"/>
      <c r="BN614" s="19"/>
    </row>
    <row r="615" customFormat="false" ht="12.75" hidden="false" customHeight="true" outlineLevel="0" collapsed="false">
      <c r="A615" s="13" t="n">
        <v>38</v>
      </c>
      <c r="B615" s="14" t="n">
        <v>601</v>
      </c>
      <c r="C615" s="15" t="str">
        <f aca="false">AS615</f>
        <v>CJA850313GH3</v>
      </c>
      <c r="D615" s="15" t="s">
        <v>587</v>
      </c>
      <c r="E615" s="15" t="str">
        <f aca="false">AU615</f>
        <v>ggcoba@copiadorasjaponesas.com</v>
      </c>
      <c r="F615" s="15" t="str">
        <f aca="false">AT615</f>
        <v>44600</v>
      </c>
      <c r="G615" s="15" t="n">
        <v>601</v>
      </c>
      <c r="H615" s="14" t="n">
        <v>550105749</v>
      </c>
      <c r="I615" s="16" t="n">
        <f aca="false">R630</f>
        <v>215517.23</v>
      </c>
      <c r="J615" s="16" t="n">
        <v>250000</v>
      </c>
      <c r="K615" s="16" t="n">
        <f aca="false">T630</f>
        <v>34482.77</v>
      </c>
      <c r="L615" s="17" t="n">
        <v>44988.5</v>
      </c>
      <c r="M615" s="18" t="s">
        <v>48</v>
      </c>
      <c r="N615" s="18" t="s">
        <v>49</v>
      </c>
      <c r="O615" s="15" t="n">
        <v>1</v>
      </c>
      <c r="P615" s="16" t="n">
        <v>250000</v>
      </c>
      <c r="Q615" s="14" t="n">
        <v>250000</v>
      </c>
      <c r="R615" s="16" t="n">
        <v>12869.4827586207</v>
      </c>
      <c r="S615" s="15" t="s">
        <v>50</v>
      </c>
      <c r="T615" s="16" t="n">
        <v>2059.11724137931</v>
      </c>
      <c r="U615" s="14" t="s">
        <v>51</v>
      </c>
      <c r="V615" s="19" t="n">
        <v>0.16</v>
      </c>
      <c r="W615" s="14" t="s">
        <v>590</v>
      </c>
      <c r="X615" s="14" t="s">
        <v>59</v>
      </c>
      <c r="Y615" s="14" t="s">
        <v>48</v>
      </c>
      <c r="Z615" s="15" t="n">
        <v>1</v>
      </c>
      <c r="AA615" s="14" t="n">
        <v>14928.6</v>
      </c>
      <c r="AB615" s="14" t="s">
        <v>54</v>
      </c>
      <c r="AC615" s="20" t="n">
        <v>197277</v>
      </c>
      <c r="AD615" s="20" t="n">
        <v>1</v>
      </c>
      <c r="AE615" s="14" t="n">
        <v>14928.6</v>
      </c>
      <c r="AF615" s="16" t="n">
        <v>0</v>
      </c>
      <c r="AG615" s="21"/>
      <c r="AH615" s="2" t="n">
        <v>250000</v>
      </c>
      <c r="AI615" s="2" t="s">
        <v>590</v>
      </c>
      <c r="AJ615" s="2" t="s">
        <v>59</v>
      </c>
      <c r="AK615" s="2" t="s">
        <v>56</v>
      </c>
      <c r="AL615" s="2" t="n">
        <v>0</v>
      </c>
      <c r="AM615" s="2" t="s">
        <v>57</v>
      </c>
      <c r="AN615" s="2" t="n">
        <v>1</v>
      </c>
      <c r="AO615" s="2" t="n">
        <v>14928.6</v>
      </c>
      <c r="AP615" s="21" t="n">
        <f aca="false">+AO615/1.16</f>
        <v>12869.4827586207</v>
      </c>
      <c r="AQ615" s="21" t="n">
        <f aca="false">+AP615*0.16</f>
        <v>2059.11724137931</v>
      </c>
      <c r="AR615" s="2" t="s">
        <v>591</v>
      </c>
      <c r="AS615" s="2" t="s">
        <v>586</v>
      </c>
      <c r="AT615" s="2" t="s">
        <v>589</v>
      </c>
      <c r="AU615" s="2" t="s">
        <v>588</v>
      </c>
      <c r="BJ615" s="16" t="n">
        <v>12869.4827586207</v>
      </c>
      <c r="BK615" s="15" t="s">
        <v>50</v>
      </c>
      <c r="BL615" s="16" t="n">
        <v>2059.11724137931</v>
      </c>
      <c r="BM615" s="14" t="s">
        <v>51</v>
      </c>
      <c r="BN615" s="19" t="n">
        <v>0.16</v>
      </c>
    </row>
    <row r="616" customFormat="false" ht="12.75" hidden="false" customHeight="true" outlineLevel="0" collapsed="false">
      <c r="A616" s="14"/>
      <c r="B616" s="14"/>
      <c r="C616" s="15"/>
      <c r="D616" s="15"/>
      <c r="E616" s="15"/>
      <c r="F616" s="15"/>
      <c r="G616" s="15"/>
      <c r="H616" s="14"/>
      <c r="I616" s="14"/>
      <c r="J616" s="14"/>
      <c r="K616" s="14"/>
      <c r="L616" s="17"/>
      <c r="M616" s="18" t="s">
        <v>48</v>
      </c>
      <c r="N616" s="18" t="s">
        <v>49</v>
      </c>
      <c r="O616" s="15" t="n">
        <v>1</v>
      </c>
      <c r="P616" s="14"/>
      <c r="Q616" s="14"/>
      <c r="R616" s="16" t="n">
        <v>7246.69827586207</v>
      </c>
      <c r="S616" s="15" t="s">
        <v>50</v>
      </c>
      <c r="T616" s="16" t="n">
        <v>1159.47172413793</v>
      </c>
      <c r="U616" s="14" t="s">
        <v>51</v>
      </c>
      <c r="V616" s="19" t="n">
        <v>0.16</v>
      </c>
      <c r="W616" s="14" t="s">
        <v>592</v>
      </c>
      <c r="X616" s="14" t="s">
        <v>59</v>
      </c>
      <c r="Y616" s="14" t="s">
        <v>48</v>
      </c>
      <c r="Z616" s="15" t="n">
        <v>1</v>
      </c>
      <c r="AA616" s="14" t="n">
        <v>8406.17</v>
      </c>
      <c r="AB616" s="14" t="s">
        <v>54</v>
      </c>
      <c r="AC616" s="20" t="n">
        <v>198857</v>
      </c>
      <c r="AD616" s="20" t="n">
        <v>1</v>
      </c>
      <c r="AE616" s="14" t="n">
        <v>8406.17</v>
      </c>
      <c r="AF616" s="16" t="n">
        <v>0</v>
      </c>
      <c r="AG616" s="21"/>
      <c r="AI616" s="2" t="s">
        <v>592</v>
      </c>
      <c r="AJ616" s="2" t="s">
        <v>59</v>
      </c>
      <c r="AK616" s="2" t="s">
        <v>56</v>
      </c>
      <c r="AL616" s="2" t="n">
        <v>0</v>
      </c>
      <c r="AM616" s="2" t="s">
        <v>57</v>
      </c>
      <c r="AN616" s="2" t="n">
        <v>1</v>
      </c>
      <c r="AO616" s="2" t="n">
        <v>8406.17</v>
      </c>
      <c r="AP616" s="21" t="n">
        <f aca="false">+AO616/1.16</f>
        <v>7246.69827586207</v>
      </c>
      <c r="AQ616" s="21" t="n">
        <f aca="false">+AP616*0.16</f>
        <v>1159.47172413793</v>
      </c>
      <c r="BJ616" s="16" t="n">
        <v>7246.69827586207</v>
      </c>
      <c r="BK616" s="15" t="s">
        <v>50</v>
      </c>
      <c r="BL616" s="16" t="n">
        <v>1159.47172413793</v>
      </c>
      <c r="BM616" s="14" t="s">
        <v>51</v>
      </c>
      <c r="BN616" s="19" t="n">
        <v>0.16</v>
      </c>
    </row>
    <row r="617" customFormat="false" ht="12.75" hidden="false" customHeight="true" outlineLevel="0" collapsed="false">
      <c r="A617" s="14"/>
      <c r="B617" s="14"/>
      <c r="C617" s="15"/>
      <c r="D617" s="15"/>
      <c r="E617" s="15"/>
      <c r="F617" s="15"/>
      <c r="G617" s="15"/>
      <c r="H617" s="14"/>
      <c r="I617" s="14"/>
      <c r="J617" s="14"/>
      <c r="K617" s="14"/>
      <c r="L617" s="17"/>
      <c r="M617" s="18" t="s">
        <v>48</v>
      </c>
      <c r="N617" s="18" t="s">
        <v>49</v>
      </c>
      <c r="O617" s="15" t="n">
        <v>1</v>
      </c>
      <c r="P617" s="14"/>
      <c r="Q617" s="14"/>
      <c r="R617" s="16" t="n">
        <v>669.534482758621</v>
      </c>
      <c r="S617" s="15" t="s">
        <v>50</v>
      </c>
      <c r="T617" s="16" t="n">
        <v>107.125517241379</v>
      </c>
      <c r="U617" s="14" t="s">
        <v>51</v>
      </c>
      <c r="V617" s="19" t="n">
        <v>0.16</v>
      </c>
      <c r="W617" s="14" t="s">
        <v>593</v>
      </c>
      <c r="X617" s="14" t="s">
        <v>59</v>
      </c>
      <c r="Y617" s="14" t="s">
        <v>48</v>
      </c>
      <c r="Z617" s="15" t="n">
        <v>1</v>
      </c>
      <c r="AA617" s="14" t="n">
        <v>776.66</v>
      </c>
      <c r="AB617" s="14" t="s">
        <v>54</v>
      </c>
      <c r="AC617" s="20" t="n">
        <v>198858</v>
      </c>
      <c r="AD617" s="20" t="n">
        <v>1</v>
      </c>
      <c r="AE617" s="14" t="n">
        <v>776.66</v>
      </c>
      <c r="AF617" s="16" t="n">
        <v>0</v>
      </c>
      <c r="AG617" s="21"/>
      <c r="AI617" s="2" t="s">
        <v>593</v>
      </c>
      <c r="AJ617" s="2" t="s">
        <v>59</v>
      </c>
      <c r="AK617" s="2" t="s">
        <v>56</v>
      </c>
      <c r="AL617" s="2" t="n">
        <v>0</v>
      </c>
      <c r="AM617" s="2" t="s">
        <v>57</v>
      </c>
      <c r="AN617" s="2" t="n">
        <v>1</v>
      </c>
      <c r="AO617" s="2" t="n">
        <v>776.66</v>
      </c>
      <c r="AP617" s="21" t="n">
        <f aca="false">+AO617/1.16</f>
        <v>669.534482758621</v>
      </c>
      <c r="AQ617" s="21" t="n">
        <f aca="false">+AP617*0.16</f>
        <v>107.125517241379</v>
      </c>
      <c r="BJ617" s="16" t="n">
        <v>669.534482758621</v>
      </c>
      <c r="BK617" s="15" t="s">
        <v>50</v>
      </c>
      <c r="BL617" s="16" t="n">
        <v>107.125517241379</v>
      </c>
      <c r="BM617" s="14" t="s">
        <v>51</v>
      </c>
      <c r="BN617" s="19" t="n">
        <v>0.16</v>
      </c>
    </row>
    <row r="618" customFormat="false" ht="12.75" hidden="false" customHeight="true" outlineLevel="0" collapsed="false">
      <c r="A618" s="14"/>
      <c r="B618" s="14"/>
      <c r="C618" s="15"/>
      <c r="D618" s="15"/>
      <c r="E618" s="15"/>
      <c r="F618" s="15"/>
      <c r="G618" s="15"/>
      <c r="H618" s="14"/>
      <c r="I618" s="14"/>
      <c r="J618" s="14"/>
      <c r="K618" s="14"/>
      <c r="L618" s="17"/>
      <c r="M618" s="18" t="s">
        <v>48</v>
      </c>
      <c r="N618" s="18" t="s">
        <v>49</v>
      </c>
      <c r="O618" s="15" t="n">
        <v>1</v>
      </c>
      <c r="P618" s="14"/>
      <c r="Q618" s="14"/>
      <c r="R618" s="16" t="n">
        <v>6183.3275862069</v>
      </c>
      <c r="S618" s="15" t="s">
        <v>50</v>
      </c>
      <c r="T618" s="16" t="n">
        <v>989.332413793104</v>
      </c>
      <c r="U618" s="14" t="s">
        <v>51</v>
      </c>
      <c r="V618" s="19" t="n">
        <v>0.16</v>
      </c>
      <c r="W618" s="14" t="s">
        <v>594</v>
      </c>
      <c r="X618" s="14" t="s">
        <v>59</v>
      </c>
      <c r="Y618" s="14" t="s">
        <v>48</v>
      </c>
      <c r="Z618" s="15" t="n">
        <v>1</v>
      </c>
      <c r="AA618" s="14" t="n">
        <v>7172.66</v>
      </c>
      <c r="AB618" s="14" t="s">
        <v>54</v>
      </c>
      <c r="AC618" s="20" t="n">
        <v>200175</v>
      </c>
      <c r="AD618" s="20" t="n">
        <v>1</v>
      </c>
      <c r="AE618" s="14" t="n">
        <v>7172.66</v>
      </c>
      <c r="AF618" s="16" t="n">
        <v>0</v>
      </c>
      <c r="AG618" s="21"/>
      <c r="AI618" s="2" t="s">
        <v>594</v>
      </c>
      <c r="AJ618" s="2" t="s">
        <v>59</v>
      </c>
      <c r="AK618" s="2" t="s">
        <v>56</v>
      </c>
      <c r="AL618" s="2" t="n">
        <v>0</v>
      </c>
      <c r="AM618" s="2" t="s">
        <v>57</v>
      </c>
      <c r="AN618" s="2" t="n">
        <v>1</v>
      </c>
      <c r="AO618" s="2" t="n">
        <v>7172.66</v>
      </c>
      <c r="AP618" s="21" t="n">
        <f aca="false">+AO618/1.16</f>
        <v>6183.3275862069</v>
      </c>
      <c r="AQ618" s="21" t="n">
        <f aca="false">+AP618*0.16</f>
        <v>989.332413793104</v>
      </c>
      <c r="BJ618" s="16" t="n">
        <v>6183.3275862069</v>
      </c>
      <c r="BK618" s="15" t="s">
        <v>50</v>
      </c>
      <c r="BL618" s="16" t="n">
        <v>989.332413793104</v>
      </c>
      <c r="BM618" s="14" t="s">
        <v>51</v>
      </c>
      <c r="BN618" s="19" t="n">
        <v>0.16</v>
      </c>
    </row>
    <row r="619" customFormat="false" ht="12.75" hidden="false" customHeight="true" outlineLevel="0" collapsed="false">
      <c r="A619" s="14"/>
      <c r="B619" s="14"/>
      <c r="C619" s="15"/>
      <c r="D619" s="15"/>
      <c r="E619" s="15"/>
      <c r="F619" s="15"/>
      <c r="G619" s="15"/>
      <c r="H619" s="14"/>
      <c r="I619" s="14"/>
      <c r="J619" s="14"/>
      <c r="K619" s="14"/>
      <c r="L619" s="17"/>
      <c r="M619" s="18" t="s">
        <v>48</v>
      </c>
      <c r="N619" s="18" t="s">
        <v>49</v>
      </c>
      <c r="O619" s="15" t="n">
        <v>1</v>
      </c>
      <c r="P619" s="14"/>
      <c r="Q619" s="14"/>
      <c r="R619" s="16" t="n">
        <v>38032.9310344828</v>
      </c>
      <c r="S619" s="15" t="s">
        <v>50</v>
      </c>
      <c r="T619" s="16" t="n">
        <v>6085.26896551724</v>
      </c>
      <c r="U619" s="14" t="s">
        <v>51</v>
      </c>
      <c r="V619" s="19" t="n">
        <v>0.16</v>
      </c>
      <c r="W619" s="14" t="s">
        <v>595</v>
      </c>
      <c r="X619" s="14" t="s">
        <v>59</v>
      </c>
      <c r="Y619" s="14" t="s">
        <v>48</v>
      </c>
      <c r="Z619" s="15" t="n">
        <v>1</v>
      </c>
      <c r="AA619" s="14" t="n">
        <v>44118.2</v>
      </c>
      <c r="AB619" s="14" t="s">
        <v>54</v>
      </c>
      <c r="AC619" s="20" t="n">
        <v>201404</v>
      </c>
      <c r="AD619" s="20" t="n">
        <v>1</v>
      </c>
      <c r="AE619" s="14" t="n">
        <v>44118.2</v>
      </c>
      <c r="AF619" s="16" t="n">
        <v>0</v>
      </c>
      <c r="AG619" s="21"/>
      <c r="AI619" s="2" t="s">
        <v>595</v>
      </c>
      <c r="AJ619" s="2" t="s">
        <v>59</v>
      </c>
      <c r="AK619" s="2" t="s">
        <v>56</v>
      </c>
      <c r="AL619" s="2" t="n">
        <v>0</v>
      </c>
      <c r="AM619" s="2" t="s">
        <v>57</v>
      </c>
      <c r="AN619" s="2" t="n">
        <v>1</v>
      </c>
      <c r="AO619" s="2" t="n">
        <v>44118.2</v>
      </c>
      <c r="AP619" s="21" t="n">
        <f aca="false">+AO619/1.16</f>
        <v>38032.9310344828</v>
      </c>
      <c r="AQ619" s="21" t="n">
        <f aca="false">+AP619*0.16</f>
        <v>6085.26896551724</v>
      </c>
      <c r="BJ619" s="16" t="n">
        <v>38032.9310344828</v>
      </c>
      <c r="BK619" s="15" t="s">
        <v>50</v>
      </c>
      <c r="BL619" s="16" t="n">
        <v>6085.26896551724</v>
      </c>
      <c r="BM619" s="14" t="s">
        <v>51</v>
      </c>
      <c r="BN619" s="19" t="n">
        <v>0.16</v>
      </c>
    </row>
    <row r="620" customFormat="false" ht="12.75" hidden="false" customHeight="true" outlineLevel="0" collapsed="false">
      <c r="A620" s="14"/>
      <c r="B620" s="14"/>
      <c r="C620" s="15"/>
      <c r="D620" s="15"/>
      <c r="E620" s="15"/>
      <c r="F620" s="15"/>
      <c r="G620" s="15"/>
      <c r="H620" s="14"/>
      <c r="I620" s="14"/>
      <c r="J620" s="14"/>
      <c r="K620" s="14"/>
      <c r="L620" s="17"/>
      <c r="M620" s="18" t="s">
        <v>48</v>
      </c>
      <c r="N620" s="18" t="s">
        <v>49</v>
      </c>
      <c r="O620" s="15" t="n">
        <v>1</v>
      </c>
      <c r="P620" s="14"/>
      <c r="Q620" s="14"/>
      <c r="R620" s="16" t="n">
        <v>38308.9310344828</v>
      </c>
      <c r="S620" s="15" t="s">
        <v>50</v>
      </c>
      <c r="T620" s="16" t="n">
        <v>6129.42896551724</v>
      </c>
      <c r="U620" s="14" t="s">
        <v>51</v>
      </c>
      <c r="V620" s="19" t="n">
        <v>0.16</v>
      </c>
      <c r="W620" s="14" t="s">
        <v>596</v>
      </c>
      <c r="X620" s="14" t="s">
        <v>59</v>
      </c>
      <c r="Y620" s="14" t="s">
        <v>48</v>
      </c>
      <c r="Z620" s="15" t="n">
        <v>1</v>
      </c>
      <c r="AA620" s="14" t="n">
        <v>44438.36</v>
      </c>
      <c r="AB620" s="14" t="s">
        <v>54</v>
      </c>
      <c r="AC620" s="20" t="n">
        <v>201410</v>
      </c>
      <c r="AD620" s="20" t="n">
        <v>1</v>
      </c>
      <c r="AE620" s="14" t="n">
        <v>44438.36</v>
      </c>
      <c r="AF620" s="16" t="n">
        <v>0</v>
      </c>
      <c r="AG620" s="21"/>
      <c r="AI620" s="2" t="s">
        <v>596</v>
      </c>
      <c r="AJ620" s="2" t="s">
        <v>59</v>
      </c>
      <c r="AK620" s="2" t="s">
        <v>56</v>
      </c>
      <c r="AL620" s="2" t="n">
        <v>0</v>
      </c>
      <c r="AM620" s="2" t="s">
        <v>57</v>
      </c>
      <c r="AN620" s="2" t="n">
        <v>1</v>
      </c>
      <c r="AO620" s="2" t="n">
        <v>44438.36</v>
      </c>
      <c r="AP620" s="21" t="n">
        <f aca="false">+AO620/1.16</f>
        <v>38308.9310344828</v>
      </c>
      <c r="AQ620" s="21" t="n">
        <f aca="false">+AP620*0.16</f>
        <v>6129.42896551724</v>
      </c>
      <c r="BJ620" s="16" t="n">
        <v>38308.9310344828</v>
      </c>
      <c r="BK620" s="15" t="s">
        <v>50</v>
      </c>
      <c r="BL620" s="16" t="n">
        <v>6129.42896551724</v>
      </c>
      <c r="BM620" s="14" t="s">
        <v>51</v>
      </c>
      <c r="BN620" s="19" t="n">
        <v>0.16</v>
      </c>
    </row>
    <row r="621" customFormat="false" ht="12.75" hidden="false" customHeight="true" outlineLevel="0" collapsed="false">
      <c r="A621" s="14"/>
      <c r="B621" s="14"/>
      <c r="C621" s="15"/>
      <c r="D621" s="15"/>
      <c r="E621" s="15"/>
      <c r="F621" s="15"/>
      <c r="G621" s="15"/>
      <c r="H621" s="14"/>
      <c r="I621" s="14"/>
      <c r="J621" s="14"/>
      <c r="K621" s="14"/>
      <c r="L621" s="17"/>
      <c r="M621" s="18" t="s">
        <v>48</v>
      </c>
      <c r="N621" s="18" t="s">
        <v>49</v>
      </c>
      <c r="O621" s="15" t="n">
        <v>1</v>
      </c>
      <c r="P621" s="14"/>
      <c r="Q621" s="14"/>
      <c r="R621" s="16" t="n">
        <v>3659.44827586207</v>
      </c>
      <c r="S621" s="15" t="s">
        <v>50</v>
      </c>
      <c r="T621" s="16" t="n">
        <v>585.511724137931</v>
      </c>
      <c r="U621" s="14" t="s">
        <v>51</v>
      </c>
      <c r="V621" s="19" t="n">
        <v>0.16</v>
      </c>
      <c r="W621" s="14" t="s">
        <v>597</v>
      </c>
      <c r="X621" s="14" t="s">
        <v>59</v>
      </c>
      <c r="Y621" s="14" t="s">
        <v>48</v>
      </c>
      <c r="Z621" s="15" t="n">
        <v>1</v>
      </c>
      <c r="AA621" s="14" t="n">
        <v>4244.96</v>
      </c>
      <c r="AB621" s="14" t="s">
        <v>54</v>
      </c>
      <c r="AC621" s="20" t="n">
        <v>201411</v>
      </c>
      <c r="AD621" s="20" t="n">
        <v>1</v>
      </c>
      <c r="AE621" s="14" t="n">
        <v>4244.96</v>
      </c>
      <c r="AF621" s="16" t="n">
        <v>0</v>
      </c>
      <c r="AG621" s="21"/>
      <c r="AI621" s="2" t="s">
        <v>597</v>
      </c>
      <c r="AJ621" s="2" t="s">
        <v>59</v>
      </c>
      <c r="AK621" s="2" t="s">
        <v>56</v>
      </c>
      <c r="AL621" s="2" t="n">
        <v>0</v>
      </c>
      <c r="AM621" s="2" t="s">
        <v>57</v>
      </c>
      <c r="AN621" s="2" t="n">
        <v>1</v>
      </c>
      <c r="AO621" s="2" t="n">
        <v>4244.96</v>
      </c>
      <c r="AP621" s="21" t="n">
        <f aca="false">+AO621/1.16</f>
        <v>3659.44827586207</v>
      </c>
      <c r="AQ621" s="21" t="n">
        <f aca="false">+AP621*0.16</f>
        <v>585.511724137931</v>
      </c>
      <c r="BJ621" s="16" t="n">
        <v>3659.44827586207</v>
      </c>
      <c r="BK621" s="15" t="s">
        <v>50</v>
      </c>
      <c r="BL621" s="16" t="n">
        <v>585.511724137931</v>
      </c>
      <c r="BM621" s="14" t="s">
        <v>51</v>
      </c>
      <c r="BN621" s="19" t="n">
        <v>0.16</v>
      </c>
    </row>
    <row r="622" customFormat="false" ht="12.75" hidden="false" customHeight="true" outlineLevel="0" collapsed="false">
      <c r="A622" s="14"/>
      <c r="B622" s="14"/>
      <c r="C622" s="15"/>
      <c r="D622" s="15"/>
      <c r="E622" s="15"/>
      <c r="F622" s="15"/>
      <c r="G622" s="15"/>
      <c r="H622" s="14"/>
      <c r="I622" s="14"/>
      <c r="J622" s="14"/>
      <c r="K622" s="14"/>
      <c r="L622" s="17"/>
      <c r="M622" s="18" t="s">
        <v>48</v>
      </c>
      <c r="N622" s="18" t="s">
        <v>49</v>
      </c>
      <c r="O622" s="15" t="n">
        <v>1</v>
      </c>
      <c r="P622" s="14"/>
      <c r="Q622" s="14"/>
      <c r="R622" s="16" t="n">
        <v>1801.41379310345</v>
      </c>
      <c r="S622" s="15" t="s">
        <v>50</v>
      </c>
      <c r="T622" s="16" t="n">
        <v>288.226206896552</v>
      </c>
      <c r="U622" s="14" t="s">
        <v>51</v>
      </c>
      <c r="V622" s="19" t="n">
        <v>0.16</v>
      </c>
      <c r="W622" s="14" t="s">
        <v>598</v>
      </c>
      <c r="X622" s="14" t="s">
        <v>59</v>
      </c>
      <c r="Y622" s="14" t="s">
        <v>48</v>
      </c>
      <c r="Z622" s="15" t="n">
        <v>1</v>
      </c>
      <c r="AA622" s="14" t="n">
        <v>2089.64</v>
      </c>
      <c r="AB622" s="14" t="s">
        <v>54</v>
      </c>
      <c r="AC622" s="20" t="n">
        <v>201412</v>
      </c>
      <c r="AD622" s="20" t="n">
        <v>1</v>
      </c>
      <c r="AE622" s="14" t="n">
        <v>2089.64</v>
      </c>
      <c r="AF622" s="16" t="n">
        <v>0</v>
      </c>
      <c r="AG622" s="21"/>
      <c r="AI622" s="2" t="s">
        <v>598</v>
      </c>
      <c r="AJ622" s="2" t="s">
        <v>59</v>
      </c>
      <c r="AK622" s="2" t="s">
        <v>56</v>
      </c>
      <c r="AL622" s="2" t="n">
        <v>0</v>
      </c>
      <c r="AM622" s="2" t="s">
        <v>57</v>
      </c>
      <c r="AN622" s="2" t="n">
        <v>1</v>
      </c>
      <c r="AO622" s="2" t="n">
        <v>2089.64</v>
      </c>
      <c r="AP622" s="21" t="n">
        <f aca="false">+AO622/1.16</f>
        <v>1801.41379310345</v>
      </c>
      <c r="AQ622" s="21" t="n">
        <f aca="false">+AP622*0.16</f>
        <v>288.226206896552</v>
      </c>
      <c r="BJ622" s="16" t="n">
        <v>1801.41379310345</v>
      </c>
      <c r="BK622" s="15" t="s">
        <v>50</v>
      </c>
      <c r="BL622" s="16" t="n">
        <v>288.226206896552</v>
      </c>
      <c r="BM622" s="14" t="s">
        <v>51</v>
      </c>
      <c r="BN622" s="19" t="n">
        <v>0.16</v>
      </c>
    </row>
    <row r="623" customFormat="false" ht="12.75" hidden="false" customHeight="true" outlineLevel="0" collapsed="false">
      <c r="A623" s="14"/>
      <c r="B623" s="14"/>
      <c r="C623" s="15"/>
      <c r="D623" s="15"/>
      <c r="E623" s="15"/>
      <c r="F623" s="15"/>
      <c r="G623" s="15"/>
      <c r="H623" s="14"/>
      <c r="I623" s="14"/>
      <c r="J623" s="14"/>
      <c r="K623" s="14"/>
      <c r="L623" s="17"/>
      <c r="M623" s="18" t="s">
        <v>48</v>
      </c>
      <c r="N623" s="18" t="s">
        <v>49</v>
      </c>
      <c r="O623" s="15" t="n">
        <v>1</v>
      </c>
      <c r="P623" s="14"/>
      <c r="Q623" s="14"/>
      <c r="R623" s="16" t="n">
        <v>11048.9224137931</v>
      </c>
      <c r="S623" s="15" t="s">
        <v>50</v>
      </c>
      <c r="T623" s="16" t="n">
        <v>1767.8275862069</v>
      </c>
      <c r="U623" s="14" t="s">
        <v>51</v>
      </c>
      <c r="V623" s="19" t="n">
        <v>0.16</v>
      </c>
      <c r="W623" s="14" t="s">
        <v>599</v>
      </c>
      <c r="X623" s="14" t="s">
        <v>59</v>
      </c>
      <c r="Y623" s="14" t="s">
        <v>48</v>
      </c>
      <c r="Z623" s="15" t="n">
        <v>1</v>
      </c>
      <c r="AA623" s="14" t="n">
        <v>12816.75</v>
      </c>
      <c r="AB623" s="14" t="s">
        <v>54</v>
      </c>
      <c r="AC623" s="20" t="n">
        <v>201421</v>
      </c>
      <c r="AD623" s="20" t="n">
        <v>1</v>
      </c>
      <c r="AE623" s="14" t="n">
        <v>12816.75</v>
      </c>
      <c r="AF623" s="16" t="n">
        <v>0</v>
      </c>
      <c r="AG623" s="21"/>
      <c r="AI623" s="2" t="s">
        <v>599</v>
      </c>
      <c r="AJ623" s="2" t="s">
        <v>59</v>
      </c>
      <c r="AK623" s="2" t="s">
        <v>56</v>
      </c>
      <c r="AL623" s="2" t="n">
        <v>0</v>
      </c>
      <c r="AM623" s="2" t="s">
        <v>57</v>
      </c>
      <c r="AN623" s="2" t="n">
        <v>1</v>
      </c>
      <c r="AO623" s="2" t="n">
        <v>12816.75</v>
      </c>
      <c r="AP623" s="21" t="n">
        <f aca="false">+AO623/1.16</f>
        <v>11048.9224137931</v>
      </c>
      <c r="AQ623" s="21" t="n">
        <f aca="false">+AP623*0.16</f>
        <v>1767.8275862069</v>
      </c>
      <c r="BJ623" s="16" t="n">
        <v>11048.9224137931</v>
      </c>
      <c r="BK623" s="15" t="s">
        <v>50</v>
      </c>
      <c r="BL623" s="16" t="n">
        <v>1767.8275862069</v>
      </c>
      <c r="BM623" s="14" t="s">
        <v>51</v>
      </c>
      <c r="BN623" s="19" t="n">
        <v>0.16</v>
      </c>
    </row>
    <row r="624" customFormat="false" ht="12.75" hidden="false" customHeight="true" outlineLevel="0" collapsed="false">
      <c r="A624" s="14"/>
      <c r="B624" s="14"/>
      <c r="C624" s="15"/>
      <c r="D624" s="15"/>
      <c r="E624" s="15"/>
      <c r="F624" s="15"/>
      <c r="G624" s="15"/>
      <c r="H624" s="14"/>
      <c r="I624" s="14"/>
      <c r="J624" s="14"/>
      <c r="K624" s="14"/>
      <c r="L624" s="17"/>
      <c r="M624" s="18" t="s">
        <v>48</v>
      </c>
      <c r="N624" s="18" t="s">
        <v>49</v>
      </c>
      <c r="O624" s="15" t="n">
        <v>1</v>
      </c>
      <c r="P624" s="14"/>
      <c r="Q624" s="14"/>
      <c r="R624" s="16" t="n">
        <v>1165.95689655172</v>
      </c>
      <c r="S624" s="15" t="s">
        <v>50</v>
      </c>
      <c r="T624" s="16" t="n">
        <v>186.553103448276</v>
      </c>
      <c r="U624" s="14" t="s">
        <v>51</v>
      </c>
      <c r="V624" s="19" t="n">
        <v>0.16</v>
      </c>
      <c r="W624" s="14" t="s">
        <v>600</v>
      </c>
      <c r="X624" s="14" t="s">
        <v>59</v>
      </c>
      <c r="Y624" s="14" t="s">
        <v>48</v>
      </c>
      <c r="Z624" s="15" t="n">
        <v>1</v>
      </c>
      <c r="AA624" s="14" t="n">
        <v>1352.51</v>
      </c>
      <c r="AB624" s="14" t="s">
        <v>54</v>
      </c>
      <c r="AC624" s="20" t="n">
        <v>201428</v>
      </c>
      <c r="AD624" s="20" t="n">
        <v>1</v>
      </c>
      <c r="AE624" s="14" t="n">
        <v>1352.51</v>
      </c>
      <c r="AF624" s="16" t="n">
        <v>0</v>
      </c>
      <c r="AG624" s="21"/>
      <c r="AI624" s="2" t="s">
        <v>600</v>
      </c>
      <c r="AJ624" s="2" t="s">
        <v>59</v>
      </c>
      <c r="AK624" s="2" t="s">
        <v>56</v>
      </c>
      <c r="AL624" s="2" t="n">
        <v>0</v>
      </c>
      <c r="AM624" s="2" t="s">
        <v>57</v>
      </c>
      <c r="AN624" s="2" t="n">
        <v>1</v>
      </c>
      <c r="AO624" s="2" t="n">
        <v>1352.51</v>
      </c>
      <c r="AP624" s="21" t="n">
        <f aca="false">+AO624/1.16</f>
        <v>1165.95689655172</v>
      </c>
      <c r="AQ624" s="21" t="n">
        <f aca="false">+AP624*0.16</f>
        <v>186.553103448276</v>
      </c>
      <c r="BJ624" s="16" t="n">
        <v>1165.95689655172</v>
      </c>
      <c r="BK624" s="15" t="s">
        <v>50</v>
      </c>
      <c r="BL624" s="16" t="n">
        <v>186.553103448276</v>
      </c>
      <c r="BM624" s="14" t="s">
        <v>51</v>
      </c>
      <c r="BN624" s="19" t="n">
        <v>0.16</v>
      </c>
    </row>
    <row r="625" customFormat="false" ht="12.75" hidden="false" customHeight="true" outlineLevel="0" collapsed="false">
      <c r="A625" s="14"/>
      <c r="B625" s="14"/>
      <c r="C625" s="15"/>
      <c r="D625" s="15"/>
      <c r="E625" s="15"/>
      <c r="F625" s="15"/>
      <c r="G625" s="15"/>
      <c r="H625" s="14"/>
      <c r="I625" s="14"/>
      <c r="J625" s="14"/>
      <c r="K625" s="14"/>
      <c r="L625" s="17"/>
      <c r="M625" s="18" t="s">
        <v>48</v>
      </c>
      <c r="N625" s="18" t="s">
        <v>49</v>
      </c>
      <c r="O625" s="15" t="n">
        <v>1</v>
      </c>
      <c r="P625" s="14"/>
      <c r="Q625" s="14"/>
      <c r="R625" s="16" t="n">
        <v>6183.3275862069</v>
      </c>
      <c r="S625" s="15" t="s">
        <v>50</v>
      </c>
      <c r="T625" s="16" t="n">
        <v>989.332413793104</v>
      </c>
      <c r="U625" s="14" t="s">
        <v>51</v>
      </c>
      <c r="V625" s="19" t="n">
        <v>0.16</v>
      </c>
      <c r="W625" s="14" t="s">
        <v>601</v>
      </c>
      <c r="X625" s="14" t="s">
        <v>59</v>
      </c>
      <c r="Y625" s="14" t="s">
        <v>48</v>
      </c>
      <c r="Z625" s="15" t="n">
        <v>1</v>
      </c>
      <c r="AA625" s="14" t="n">
        <v>7172.66</v>
      </c>
      <c r="AB625" s="14" t="s">
        <v>54</v>
      </c>
      <c r="AC625" s="20" t="n">
        <v>201645</v>
      </c>
      <c r="AD625" s="20" t="n">
        <v>1</v>
      </c>
      <c r="AE625" s="14" t="n">
        <v>7172.66</v>
      </c>
      <c r="AF625" s="16" t="n">
        <v>0</v>
      </c>
      <c r="AG625" s="21"/>
      <c r="AI625" s="2" t="s">
        <v>601</v>
      </c>
      <c r="AJ625" s="2" t="s">
        <v>59</v>
      </c>
      <c r="AK625" s="2" t="s">
        <v>56</v>
      </c>
      <c r="AL625" s="2" t="n">
        <v>0</v>
      </c>
      <c r="AM625" s="2" t="s">
        <v>57</v>
      </c>
      <c r="AN625" s="2" t="n">
        <v>1</v>
      </c>
      <c r="AO625" s="2" t="n">
        <v>7172.66</v>
      </c>
      <c r="AP625" s="21" t="n">
        <f aca="false">+AO625/1.16</f>
        <v>6183.3275862069</v>
      </c>
      <c r="AQ625" s="21" t="n">
        <f aca="false">+AP625*0.16</f>
        <v>989.332413793104</v>
      </c>
      <c r="BJ625" s="16" t="n">
        <v>6183.3275862069</v>
      </c>
      <c r="BK625" s="15" t="s">
        <v>50</v>
      </c>
      <c r="BL625" s="16" t="n">
        <v>989.332413793104</v>
      </c>
      <c r="BM625" s="14" t="s">
        <v>51</v>
      </c>
      <c r="BN625" s="19" t="n">
        <v>0.16</v>
      </c>
    </row>
    <row r="626" customFormat="false" ht="12.75" hidden="false" customHeight="true" outlineLevel="0" collapsed="false">
      <c r="A626" s="14"/>
      <c r="B626" s="14"/>
      <c r="C626" s="15"/>
      <c r="D626" s="15"/>
      <c r="E626" s="15"/>
      <c r="F626" s="15"/>
      <c r="G626" s="15"/>
      <c r="H626" s="14"/>
      <c r="I626" s="14"/>
      <c r="J626" s="14"/>
      <c r="K626" s="14"/>
      <c r="L626" s="17"/>
      <c r="M626" s="18" t="s">
        <v>48</v>
      </c>
      <c r="N626" s="18" t="s">
        <v>49</v>
      </c>
      <c r="O626" s="15" t="n">
        <v>1</v>
      </c>
      <c r="P626" s="14"/>
      <c r="Q626" s="14"/>
      <c r="R626" s="16" t="n">
        <v>16005.1637931035</v>
      </c>
      <c r="S626" s="15" t="s">
        <v>50</v>
      </c>
      <c r="T626" s="16" t="n">
        <v>2560.82620689655</v>
      </c>
      <c r="U626" s="14" t="s">
        <v>51</v>
      </c>
      <c r="V626" s="19" t="n">
        <v>0.16</v>
      </c>
      <c r="W626" s="14" t="s">
        <v>602</v>
      </c>
      <c r="X626" s="14" t="s">
        <v>59</v>
      </c>
      <c r="Y626" s="14" t="s">
        <v>48</v>
      </c>
      <c r="Z626" s="15" t="n">
        <v>1</v>
      </c>
      <c r="AA626" s="14" t="n">
        <v>18565.99</v>
      </c>
      <c r="AB626" s="14" t="s">
        <v>54</v>
      </c>
      <c r="AC626" s="20" t="n">
        <v>201647</v>
      </c>
      <c r="AD626" s="20" t="n">
        <v>1</v>
      </c>
      <c r="AE626" s="14" t="n">
        <v>18565.99</v>
      </c>
      <c r="AF626" s="16" t="n">
        <v>0</v>
      </c>
      <c r="AG626" s="21"/>
      <c r="AI626" s="2" t="s">
        <v>602</v>
      </c>
      <c r="AJ626" s="2" t="s">
        <v>59</v>
      </c>
      <c r="AK626" s="2" t="s">
        <v>56</v>
      </c>
      <c r="AL626" s="2" t="n">
        <v>0</v>
      </c>
      <c r="AM626" s="2" t="s">
        <v>57</v>
      </c>
      <c r="AN626" s="2" t="n">
        <v>1</v>
      </c>
      <c r="AO626" s="2" t="n">
        <v>18565.99</v>
      </c>
      <c r="AP626" s="21" t="n">
        <f aca="false">+AO626/1.16</f>
        <v>16005.1637931035</v>
      </c>
      <c r="AQ626" s="21" t="n">
        <f aca="false">+AP626*0.16</f>
        <v>2560.82620689655</v>
      </c>
      <c r="BJ626" s="16" t="n">
        <v>16005.1637931035</v>
      </c>
      <c r="BK626" s="15" t="s">
        <v>50</v>
      </c>
      <c r="BL626" s="16" t="n">
        <v>2560.82620689655</v>
      </c>
      <c r="BM626" s="14" t="s">
        <v>51</v>
      </c>
      <c r="BN626" s="19" t="n">
        <v>0.16</v>
      </c>
    </row>
    <row r="627" customFormat="false" ht="12.75" hidden="false" customHeight="true" outlineLevel="0" collapsed="false">
      <c r="A627" s="14"/>
      <c r="B627" s="14"/>
      <c r="C627" s="15"/>
      <c r="D627" s="15"/>
      <c r="E627" s="15"/>
      <c r="F627" s="15"/>
      <c r="G627" s="15"/>
      <c r="H627" s="14"/>
      <c r="I627" s="14"/>
      <c r="J627" s="14"/>
      <c r="K627" s="14"/>
      <c r="L627" s="17"/>
      <c r="M627" s="18" t="s">
        <v>48</v>
      </c>
      <c r="N627" s="18" t="s">
        <v>49</v>
      </c>
      <c r="O627" s="15" t="n">
        <v>1</v>
      </c>
      <c r="P627" s="14"/>
      <c r="Q627" s="14"/>
      <c r="R627" s="16" t="n">
        <v>31008.2586206897</v>
      </c>
      <c r="S627" s="15" t="s">
        <v>50</v>
      </c>
      <c r="T627" s="16" t="n">
        <v>4961.32137931035</v>
      </c>
      <c r="U627" s="14" t="s">
        <v>51</v>
      </c>
      <c r="V627" s="19" t="n">
        <v>0.16</v>
      </c>
      <c r="W627" s="14" t="s">
        <v>603</v>
      </c>
      <c r="X627" s="14" t="s">
        <v>59</v>
      </c>
      <c r="Y627" s="14" t="s">
        <v>48</v>
      </c>
      <c r="Z627" s="15" t="n">
        <v>1</v>
      </c>
      <c r="AA627" s="14" t="n">
        <v>35969.58</v>
      </c>
      <c r="AB627" s="14" t="s">
        <v>54</v>
      </c>
      <c r="AC627" s="20" t="n">
        <v>204154</v>
      </c>
      <c r="AD627" s="20" t="n">
        <v>1</v>
      </c>
      <c r="AE627" s="14" t="n">
        <v>35969.58</v>
      </c>
      <c r="AF627" s="16" t="n">
        <v>0</v>
      </c>
      <c r="AG627" s="21"/>
      <c r="AI627" s="2" t="s">
        <v>603</v>
      </c>
      <c r="AJ627" s="2" t="s">
        <v>59</v>
      </c>
      <c r="AK627" s="2" t="s">
        <v>56</v>
      </c>
      <c r="AL627" s="2" t="n">
        <v>0</v>
      </c>
      <c r="AM627" s="2" t="s">
        <v>57</v>
      </c>
      <c r="AN627" s="2" t="n">
        <v>1</v>
      </c>
      <c r="AO627" s="2" t="n">
        <v>35969.58</v>
      </c>
      <c r="AP627" s="21" t="n">
        <f aca="false">+AO627/1.16</f>
        <v>31008.2586206897</v>
      </c>
      <c r="AQ627" s="21" t="n">
        <f aca="false">+AP627*0.16</f>
        <v>4961.32137931035</v>
      </c>
      <c r="BJ627" s="16" t="n">
        <v>31008.2586206897</v>
      </c>
      <c r="BK627" s="15" t="s">
        <v>50</v>
      </c>
      <c r="BL627" s="16" t="n">
        <v>4961.32137931035</v>
      </c>
      <c r="BM627" s="14" t="s">
        <v>51</v>
      </c>
      <c r="BN627" s="19" t="n">
        <v>0.16</v>
      </c>
    </row>
    <row r="628" customFormat="false" ht="12.75" hidden="false" customHeight="true" outlineLevel="0" collapsed="false">
      <c r="A628" s="14"/>
      <c r="B628" s="14"/>
      <c r="C628" s="15"/>
      <c r="D628" s="15"/>
      <c r="E628" s="15"/>
      <c r="F628" s="15"/>
      <c r="G628" s="15"/>
      <c r="H628" s="14"/>
      <c r="I628" s="14"/>
      <c r="J628" s="14"/>
      <c r="K628" s="14"/>
      <c r="L628" s="17"/>
      <c r="M628" s="18" t="s">
        <v>48</v>
      </c>
      <c r="N628" s="18" t="s">
        <v>49</v>
      </c>
      <c r="O628" s="15" t="n">
        <v>1</v>
      </c>
      <c r="P628" s="14"/>
      <c r="Q628" s="14"/>
      <c r="R628" s="16" t="n">
        <v>31344.0948275862</v>
      </c>
      <c r="S628" s="15" t="s">
        <v>50</v>
      </c>
      <c r="T628" s="16" t="n">
        <v>5015.05517241379</v>
      </c>
      <c r="U628" s="14" t="s">
        <v>51</v>
      </c>
      <c r="V628" s="19" t="n">
        <v>0.16</v>
      </c>
      <c r="W628" s="14" t="s">
        <v>604</v>
      </c>
      <c r="X628" s="14" t="s">
        <v>59</v>
      </c>
      <c r="Y628" s="14" t="s">
        <v>48</v>
      </c>
      <c r="Z628" s="15" t="n">
        <v>1</v>
      </c>
      <c r="AA628" s="14" t="n">
        <v>36359.15</v>
      </c>
      <c r="AB628" s="14" t="s">
        <v>54</v>
      </c>
      <c r="AC628" s="20" t="n">
        <v>204161</v>
      </c>
      <c r="AD628" s="20" t="n">
        <v>1</v>
      </c>
      <c r="AE628" s="14" t="n">
        <v>36359.15</v>
      </c>
      <c r="AF628" s="16" t="n">
        <v>0</v>
      </c>
      <c r="AG628" s="21"/>
      <c r="AI628" s="2" t="s">
        <v>604</v>
      </c>
      <c r="AJ628" s="2" t="s">
        <v>59</v>
      </c>
      <c r="AK628" s="2" t="s">
        <v>56</v>
      </c>
      <c r="AL628" s="2" t="n">
        <v>0</v>
      </c>
      <c r="AM628" s="2" t="s">
        <v>57</v>
      </c>
      <c r="AN628" s="2" t="n">
        <v>1</v>
      </c>
      <c r="AO628" s="2" t="n">
        <v>36359.15</v>
      </c>
      <c r="AP628" s="21" t="n">
        <f aca="false">+AO628/1.16</f>
        <v>31344.0948275862</v>
      </c>
      <c r="AQ628" s="21" t="n">
        <f aca="false">+AP628*0.16</f>
        <v>5015.05517241379</v>
      </c>
      <c r="BJ628" s="16" t="n">
        <v>31344.0948275862</v>
      </c>
      <c r="BK628" s="15" t="s">
        <v>50</v>
      </c>
      <c r="BL628" s="16" t="n">
        <v>5015.05517241379</v>
      </c>
      <c r="BM628" s="14" t="s">
        <v>51</v>
      </c>
      <c r="BN628" s="19" t="n">
        <v>0.16</v>
      </c>
    </row>
    <row r="629" customFormat="false" ht="12.75" hidden="false" customHeight="true" outlineLevel="0" collapsed="false">
      <c r="A629" s="14"/>
      <c r="B629" s="14"/>
      <c r="C629" s="15"/>
      <c r="D629" s="15"/>
      <c r="E629" s="15"/>
      <c r="F629" s="15"/>
      <c r="G629" s="15"/>
      <c r="H629" s="14"/>
      <c r="I629" s="14"/>
      <c r="J629" s="14"/>
      <c r="K629" s="14"/>
      <c r="L629" s="17"/>
      <c r="M629" s="18" t="s">
        <v>48</v>
      </c>
      <c r="N629" s="18" t="s">
        <v>49</v>
      </c>
      <c r="O629" s="15" t="n">
        <v>1</v>
      </c>
      <c r="P629" s="14"/>
      <c r="Q629" s="14"/>
      <c r="R629" s="16" t="n">
        <v>9989.75</v>
      </c>
      <c r="S629" s="15" t="s">
        <v>50</v>
      </c>
      <c r="T629" s="16" t="n">
        <v>1598.36</v>
      </c>
      <c r="U629" s="14" t="s">
        <v>51</v>
      </c>
      <c r="V629" s="19" t="n">
        <v>0.16</v>
      </c>
      <c r="W629" s="14" t="s">
        <v>605</v>
      </c>
      <c r="X629" s="14" t="s">
        <v>59</v>
      </c>
      <c r="Y629" s="14" t="s">
        <v>48</v>
      </c>
      <c r="Z629" s="15" t="n">
        <v>1</v>
      </c>
      <c r="AA629" s="14" t="n">
        <v>11588.11</v>
      </c>
      <c r="AB629" s="14" t="s">
        <v>54</v>
      </c>
      <c r="AC629" s="20" t="n">
        <v>204273</v>
      </c>
      <c r="AD629" s="20" t="n">
        <v>1</v>
      </c>
      <c r="AE629" s="14" t="n">
        <v>11588.11</v>
      </c>
      <c r="AF629" s="16" t="n">
        <v>0</v>
      </c>
      <c r="AG629" s="21"/>
      <c r="AI629" s="2" t="s">
        <v>605</v>
      </c>
      <c r="AJ629" s="2" t="s">
        <v>59</v>
      </c>
      <c r="AK629" s="2" t="s">
        <v>56</v>
      </c>
      <c r="AL629" s="2" t="n">
        <v>0</v>
      </c>
      <c r="AM629" s="2" t="s">
        <v>57</v>
      </c>
      <c r="AN629" s="2" t="n">
        <v>1</v>
      </c>
      <c r="AO629" s="2" t="n">
        <v>11588.11</v>
      </c>
      <c r="AP629" s="21" t="n">
        <f aca="false">+AO629/1.16</f>
        <v>9989.75</v>
      </c>
      <c r="AQ629" s="21" t="n">
        <f aca="false">+AP629*0.16</f>
        <v>1598.36</v>
      </c>
      <c r="BJ629" s="16" t="n">
        <v>9989.75</v>
      </c>
      <c r="BK629" s="15" t="s">
        <v>50</v>
      </c>
      <c r="BL629" s="16" t="n">
        <v>1598.36</v>
      </c>
      <c r="BM629" s="14" t="s">
        <v>51</v>
      </c>
      <c r="BN629" s="19" t="n">
        <v>0.16</v>
      </c>
    </row>
    <row r="630" customFormat="false" ht="12.75" hidden="true" customHeight="true" outlineLevel="0" collapsed="false">
      <c r="A630" s="14"/>
      <c r="B630" s="14"/>
      <c r="C630" s="15"/>
      <c r="D630" s="15"/>
      <c r="E630" s="15"/>
      <c r="F630" s="15"/>
      <c r="G630" s="15"/>
      <c r="H630" s="14"/>
      <c r="I630" s="14"/>
      <c r="J630" s="14"/>
      <c r="K630" s="14"/>
      <c r="L630" s="17"/>
      <c r="M630" s="18"/>
      <c r="N630" s="18"/>
      <c r="O630" s="15"/>
      <c r="P630" s="14"/>
      <c r="Q630" s="14"/>
      <c r="R630" s="16" t="n">
        <f aca="false" t="array" ref="R630:R630">SUM(ROUND(R615:R629,2))</f>
        <v>215517.23</v>
      </c>
      <c r="S630" s="15"/>
      <c r="T630" s="16" t="n">
        <f aca="false" t="array" ref="T630:T630">SUM(ROUND(T615:T629,2))</f>
        <v>34482.77</v>
      </c>
      <c r="U630" s="14"/>
      <c r="V630" s="19"/>
      <c r="W630" s="14"/>
      <c r="X630" s="14"/>
      <c r="Y630" s="14"/>
      <c r="Z630" s="15"/>
      <c r="AA630" s="14"/>
      <c r="AB630" s="14"/>
      <c r="AC630" s="20"/>
      <c r="AD630" s="20"/>
      <c r="AE630" s="14"/>
      <c r="AF630" s="16"/>
      <c r="AG630" s="21"/>
      <c r="AP630" s="21"/>
      <c r="AQ630" s="21"/>
      <c r="BJ630" s="16" t="n">
        <f aca="false" t="array" ref="BJ630:BJ630">SUM(ROUND(BJ615:BJ629,2))</f>
        <v>215517.23</v>
      </c>
      <c r="BK630" s="15"/>
      <c r="BL630" s="16" t="n">
        <f aca="false" t="array" ref="BL630:BL630">SUM(ROUND(BL615:BL629,2))</f>
        <v>34482.77</v>
      </c>
      <c r="BM630" s="14"/>
      <c r="BN630" s="19"/>
    </row>
    <row r="631" customFormat="false" ht="12.75" hidden="true" customHeight="true" outlineLevel="0" collapsed="false">
      <c r="A631" s="14"/>
      <c r="B631" s="14"/>
      <c r="C631" s="15"/>
      <c r="D631" s="15"/>
      <c r="E631" s="15"/>
      <c r="F631" s="15"/>
      <c r="G631" s="15"/>
      <c r="H631" s="14"/>
      <c r="I631" s="14"/>
      <c r="J631" s="14"/>
      <c r="K631" s="14"/>
      <c r="L631" s="17"/>
      <c r="M631" s="18"/>
      <c r="N631" s="18"/>
      <c r="O631" s="15"/>
      <c r="P631" s="14"/>
      <c r="Q631" s="14"/>
      <c r="R631" s="16"/>
      <c r="S631" s="15"/>
      <c r="T631" s="16"/>
      <c r="U631" s="14"/>
      <c r="V631" s="19"/>
      <c r="W631" s="14"/>
      <c r="X631" s="14"/>
      <c r="Y631" s="14"/>
      <c r="Z631" s="15"/>
      <c r="AA631" s="14"/>
      <c r="AB631" s="14"/>
      <c r="AC631" s="20"/>
      <c r="AD631" s="20"/>
      <c r="AE631" s="14"/>
      <c r="AF631" s="16"/>
      <c r="AG631" s="21"/>
      <c r="AP631" s="21"/>
      <c r="AQ631" s="21"/>
      <c r="BJ631" s="16"/>
      <c r="BK631" s="15"/>
      <c r="BL631" s="16"/>
      <c r="BM631" s="14"/>
      <c r="BN631" s="19"/>
    </row>
    <row r="632" customFormat="false" ht="12.75" hidden="true" customHeight="true" outlineLevel="0" collapsed="false">
      <c r="A632" s="14"/>
      <c r="B632" s="14"/>
      <c r="C632" s="15"/>
      <c r="D632" s="15"/>
      <c r="E632" s="15"/>
      <c r="F632" s="15"/>
      <c r="G632" s="15"/>
      <c r="H632" s="14"/>
      <c r="I632" s="14"/>
      <c r="J632" s="14"/>
      <c r="K632" s="14"/>
      <c r="L632" s="17"/>
      <c r="M632" s="18"/>
      <c r="N632" s="18"/>
      <c r="O632" s="15"/>
      <c r="P632" s="14"/>
      <c r="Q632" s="14"/>
      <c r="R632" s="16"/>
      <c r="S632" s="15"/>
      <c r="T632" s="16"/>
      <c r="U632" s="14"/>
      <c r="V632" s="19"/>
      <c r="W632" s="14"/>
      <c r="X632" s="14"/>
      <c r="Y632" s="14"/>
      <c r="Z632" s="15"/>
      <c r="AA632" s="14"/>
      <c r="AB632" s="14"/>
      <c r="AC632" s="20"/>
      <c r="AD632" s="20"/>
      <c r="AE632" s="14"/>
      <c r="AF632" s="16"/>
      <c r="AG632" s="21"/>
      <c r="AP632" s="21"/>
      <c r="AQ632" s="21"/>
      <c r="BJ632" s="16"/>
      <c r="BK632" s="15"/>
      <c r="BL632" s="16"/>
      <c r="BM632" s="14"/>
      <c r="BN632" s="19"/>
    </row>
    <row r="633" customFormat="false" ht="12.75" hidden="false" customHeight="true" outlineLevel="0" collapsed="false">
      <c r="A633" s="13" t="n">
        <v>39</v>
      </c>
      <c r="B633" s="14" t="n">
        <v>601</v>
      </c>
      <c r="C633" s="15" t="str">
        <f aca="false">AS633</f>
        <v>CJA850313GH3</v>
      </c>
      <c r="D633" s="15" t="s">
        <v>587</v>
      </c>
      <c r="E633" s="15" t="str">
        <f aca="false">AU633</f>
        <v>ggcoba@copiadorasjaponesas.com</v>
      </c>
      <c r="F633" s="15" t="str">
        <f aca="false">AT633</f>
        <v>44600</v>
      </c>
      <c r="G633" s="15" t="n">
        <v>601</v>
      </c>
      <c r="H633" s="14" t="n">
        <v>550105749</v>
      </c>
      <c r="I633" s="16" t="n">
        <f aca="false">R644</f>
        <v>258620.69</v>
      </c>
      <c r="J633" s="16" t="n">
        <v>300000</v>
      </c>
      <c r="K633" s="16" t="n">
        <f aca="false">T644</f>
        <v>41379.31</v>
      </c>
      <c r="L633" s="17" t="n">
        <v>44995.5</v>
      </c>
      <c r="M633" s="18" t="s">
        <v>48</v>
      </c>
      <c r="N633" s="18" t="s">
        <v>49</v>
      </c>
      <c r="O633" s="15" t="n">
        <v>1</v>
      </c>
      <c r="P633" s="16" t="n">
        <v>300000</v>
      </c>
      <c r="Q633" s="14" t="n">
        <v>300000</v>
      </c>
      <c r="R633" s="16" t="n">
        <v>3793.48275862069</v>
      </c>
      <c r="S633" s="15" t="s">
        <v>50</v>
      </c>
      <c r="T633" s="16" t="n">
        <v>606.95724137931</v>
      </c>
      <c r="U633" s="14" t="s">
        <v>51</v>
      </c>
      <c r="V633" s="19" t="n">
        <v>0.16</v>
      </c>
      <c r="W633" s="14" t="s">
        <v>606</v>
      </c>
      <c r="X633" s="14" t="s">
        <v>59</v>
      </c>
      <c r="Y633" s="14" t="s">
        <v>48</v>
      </c>
      <c r="Z633" s="15" t="n">
        <v>1</v>
      </c>
      <c r="AA633" s="14" t="n">
        <v>4400.44</v>
      </c>
      <c r="AB633" s="14" t="s">
        <v>54</v>
      </c>
      <c r="AC633" s="20" t="n">
        <v>200450</v>
      </c>
      <c r="AD633" s="20" t="n">
        <v>1</v>
      </c>
      <c r="AE633" s="14" t="n">
        <v>4400.44</v>
      </c>
      <c r="AF633" s="16" t="n">
        <v>0</v>
      </c>
      <c r="AG633" s="21"/>
      <c r="AH633" s="2" t="n">
        <v>300000</v>
      </c>
      <c r="AI633" s="2" t="s">
        <v>606</v>
      </c>
      <c r="AJ633" s="2" t="s">
        <v>59</v>
      </c>
      <c r="AK633" s="2" t="s">
        <v>56</v>
      </c>
      <c r="AL633" s="2" t="n">
        <v>0</v>
      </c>
      <c r="AM633" s="2" t="s">
        <v>57</v>
      </c>
      <c r="AN633" s="2" t="n">
        <v>1</v>
      </c>
      <c r="AO633" s="2" t="n">
        <v>4400.44</v>
      </c>
      <c r="AP633" s="21" t="n">
        <f aca="false">+AO633/1.16</f>
        <v>3793.48275862069</v>
      </c>
      <c r="AQ633" s="21" t="n">
        <f aca="false">+AP633*0.16</f>
        <v>606.95724137931</v>
      </c>
      <c r="AR633" s="2" t="s">
        <v>591</v>
      </c>
      <c r="AS633" s="2" t="s">
        <v>586</v>
      </c>
      <c r="AT633" s="2" t="s">
        <v>589</v>
      </c>
      <c r="AU633" s="2" t="s">
        <v>588</v>
      </c>
      <c r="BJ633" s="16" t="n">
        <v>3793.48275862069</v>
      </c>
      <c r="BK633" s="15" t="s">
        <v>50</v>
      </c>
      <c r="BL633" s="16" t="n">
        <v>606.95724137931</v>
      </c>
      <c r="BM633" s="14" t="s">
        <v>51</v>
      </c>
      <c r="BN633" s="19" t="n">
        <v>0.16</v>
      </c>
    </row>
    <row r="634" customFormat="false" ht="12.75" hidden="false" customHeight="true" outlineLevel="0" collapsed="false">
      <c r="A634" s="14"/>
      <c r="B634" s="14"/>
      <c r="C634" s="15"/>
      <c r="D634" s="15"/>
      <c r="E634" s="15"/>
      <c r="F634" s="15"/>
      <c r="G634" s="15"/>
      <c r="H634" s="14"/>
      <c r="I634" s="14"/>
      <c r="J634" s="14"/>
      <c r="K634" s="14"/>
      <c r="L634" s="17"/>
      <c r="M634" s="18" t="s">
        <v>48</v>
      </c>
      <c r="N634" s="18" t="s">
        <v>49</v>
      </c>
      <c r="O634" s="15" t="n">
        <v>1</v>
      </c>
      <c r="P634" s="14"/>
      <c r="Q634" s="14"/>
      <c r="R634" s="16" t="n">
        <v>9517.86206896552</v>
      </c>
      <c r="S634" s="15" t="s">
        <v>50</v>
      </c>
      <c r="T634" s="16" t="n">
        <v>1522.85793103448</v>
      </c>
      <c r="U634" s="14" t="s">
        <v>51</v>
      </c>
      <c r="V634" s="19" t="n">
        <v>0.16</v>
      </c>
      <c r="W634" s="14" t="s">
        <v>607</v>
      </c>
      <c r="X634" s="14" t="s">
        <v>59</v>
      </c>
      <c r="Y634" s="14" t="s">
        <v>48</v>
      </c>
      <c r="Z634" s="15" t="n">
        <v>1</v>
      </c>
      <c r="AA634" s="14" t="n">
        <v>11040.72</v>
      </c>
      <c r="AB634" s="14" t="s">
        <v>54</v>
      </c>
      <c r="AC634" s="20" t="n">
        <v>200456</v>
      </c>
      <c r="AD634" s="20" t="n">
        <v>1</v>
      </c>
      <c r="AE634" s="14" t="n">
        <v>11040.72</v>
      </c>
      <c r="AF634" s="16" t="n">
        <v>0</v>
      </c>
      <c r="AG634" s="21"/>
      <c r="AI634" s="2" t="s">
        <v>607</v>
      </c>
      <c r="AJ634" s="2" t="s">
        <v>59</v>
      </c>
      <c r="AK634" s="2" t="s">
        <v>56</v>
      </c>
      <c r="AL634" s="2" t="n">
        <v>0</v>
      </c>
      <c r="AM634" s="2" t="s">
        <v>57</v>
      </c>
      <c r="AN634" s="2" t="n">
        <v>1</v>
      </c>
      <c r="AO634" s="2" t="n">
        <v>11040.72</v>
      </c>
      <c r="AP634" s="21" t="n">
        <f aca="false">+AO634/1.16</f>
        <v>9517.86206896552</v>
      </c>
      <c r="AQ634" s="21" t="n">
        <f aca="false">+AP634*0.16</f>
        <v>1522.85793103448</v>
      </c>
      <c r="BJ634" s="16" t="n">
        <v>9517.86206896552</v>
      </c>
      <c r="BK634" s="15" t="s">
        <v>50</v>
      </c>
      <c r="BL634" s="16" t="n">
        <v>1522.85793103448</v>
      </c>
      <c r="BM634" s="14" t="s">
        <v>51</v>
      </c>
      <c r="BN634" s="19" t="n">
        <v>0.16</v>
      </c>
    </row>
    <row r="635" customFormat="false" ht="12.75" hidden="false" customHeight="true" outlineLevel="0" collapsed="false">
      <c r="A635" s="14"/>
      <c r="B635" s="14"/>
      <c r="C635" s="15"/>
      <c r="D635" s="15"/>
      <c r="E635" s="15"/>
      <c r="F635" s="15"/>
      <c r="G635" s="15"/>
      <c r="H635" s="14"/>
      <c r="I635" s="14"/>
      <c r="J635" s="14"/>
      <c r="K635" s="14"/>
      <c r="L635" s="17"/>
      <c r="M635" s="18" t="s">
        <v>48</v>
      </c>
      <c r="N635" s="18" t="s">
        <v>49</v>
      </c>
      <c r="O635" s="15" t="n">
        <v>1</v>
      </c>
      <c r="P635" s="14"/>
      <c r="Q635" s="14"/>
      <c r="R635" s="16" t="n">
        <v>13764.7931034483</v>
      </c>
      <c r="S635" s="15" t="s">
        <v>50</v>
      </c>
      <c r="T635" s="16" t="n">
        <v>2202.36689655172</v>
      </c>
      <c r="U635" s="14" t="s">
        <v>51</v>
      </c>
      <c r="V635" s="19" t="n">
        <v>0.16</v>
      </c>
      <c r="W635" s="14" t="s">
        <v>608</v>
      </c>
      <c r="X635" s="14" t="s">
        <v>59</v>
      </c>
      <c r="Y635" s="14" t="s">
        <v>48</v>
      </c>
      <c r="Z635" s="15" t="n">
        <v>1</v>
      </c>
      <c r="AA635" s="14" t="n">
        <v>15967.16</v>
      </c>
      <c r="AB635" s="14" t="s">
        <v>54</v>
      </c>
      <c r="AC635" s="20" t="n">
        <v>200517</v>
      </c>
      <c r="AD635" s="20" t="n">
        <v>1</v>
      </c>
      <c r="AE635" s="14" t="n">
        <v>15967.16</v>
      </c>
      <c r="AF635" s="16" t="n">
        <v>0</v>
      </c>
      <c r="AG635" s="21"/>
      <c r="AI635" s="2" t="s">
        <v>608</v>
      </c>
      <c r="AJ635" s="2" t="s">
        <v>59</v>
      </c>
      <c r="AK635" s="2" t="s">
        <v>56</v>
      </c>
      <c r="AL635" s="2" t="n">
        <v>0</v>
      </c>
      <c r="AM635" s="2" t="s">
        <v>57</v>
      </c>
      <c r="AN635" s="2" t="n">
        <v>1</v>
      </c>
      <c r="AO635" s="2" t="n">
        <v>15967.16</v>
      </c>
      <c r="AP635" s="21" t="n">
        <f aca="false">+AO635/1.16</f>
        <v>13764.7931034483</v>
      </c>
      <c r="AQ635" s="21" t="n">
        <f aca="false">+AP635*0.16</f>
        <v>2202.36689655172</v>
      </c>
      <c r="BJ635" s="16" t="n">
        <v>13764.7931034483</v>
      </c>
      <c r="BK635" s="15" t="s">
        <v>50</v>
      </c>
      <c r="BL635" s="16" t="n">
        <v>2202.36689655172</v>
      </c>
      <c r="BM635" s="14" t="s">
        <v>51</v>
      </c>
      <c r="BN635" s="19" t="n">
        <v>0.16</v>
      </c>
    </row>
    <row r="636" customFormat="false" ht="12.75" hidden="false" customHeight="true" outlineLevel="0" collapsed="false">
      <c r="A636" s="14"/>
      <c r="B636" s="14"/>
      <c r="C636" s="15"/>
      <c r="D636" s="15"/>
      <c r="E636" s="15"/>
      <c r="F636" s="15"/>
      <c r="G636" s="15"/>
      <c r="H636" s="14"/>
      <c r="I636" s="14"/>
      <c r="J636" s="14"/>
      <c r="K636" s="14"/>
      <c r="L636" s="17"/>
      <c r="M636" s="18" t="s">
        <v>48</v>
      </c>
      <c r="N636" s="18" t="s">
        <v>49</v>
      </c>
      <c r="O636" s="15" t="n">
        <v>1</v>
      </c>
      <c r="P636" s="14"/>
      <c r="Q636" s="14"/>
      <c r="R636" s="16" t="n">
        <v>12388.8275862069</v>
      </c>
      <c r="S636" s="15" t="s">
        <v>50</v>
      </c>
      <c r="T636" s="16" t="n">
        <v>1982.2124137931</v>
      </c>
      <c r="U636" s="14" t="s">
        <v>51</v>
      </c>
      <c r="V636" s="19" t="n">
        <v>0.16</v>
      </c>
      <c r="W636" s="14" t="s">
        <v>602</v>
      </c>
      <c r="X636" s="14" t="s">
        <v>59</v>
      </c>
      <c r="Y636" s="14" t="s">
        <v>48</v>
      </c>
      <c r="Z636" s="15" t="n">
        <v>1</v>
      </c>
      <c r="AA636" s="14" t="n">
        <v>14371.04</v>
      </c>
      <c r="AB636" s="14" t="s">
        <v>54</v>
      </c>
      <c r="AC636" s="20" t="n">
        <v>201647</v>
      </c>
      <c r="AD636" s="20" t="n">
        <v>1</v>
      </c>
      <c r="AE636" s="14" t="n">
        <v>14371.04</v>
      </c>
      <c r="AF636" s="16" t="n">
        <v>0</v>
      </c>
      <c r="AG636" s="21"/>
      <c r="AI636" s="2" t="s">
        <v>602</v>
      </c>
      <c r="AJ636" s="2" t="s">
        <v>59</v>
      </c>
      <c r="AK636" s="2" t="s">
        <v>56</v>
      </c>
      <c r="AL636" s="2" t="n">
        <v>0</v>
      </c>
      <c r="AM636" s="2" t="s">
        <v>57</v>
      </c>
      <c r="AN636" s="2" t="n">
        <v>1</v>
      </c>
      <c r="AO636" s="2" t="n">
        <v>14371.04</v>
      </c>
      <c r="AP636" s="21" t="n">
        <f aca="false">+AO636/1.16</f>
        <v>12388.8275862069</v>
      </c>
      <c r="AQ636" s="21" t="n">
        <f aca="false">+AP636*0.16</f>
        <v>1982.2124137931</v>
      </c>
      <c r="BJ636" s="16" t="n">
        <v>12388.8275862069</v>
      </c>
      <c r="BK636" s="15" t="s">
        <v>50</v>
      </c>
      <c r="BL636" s="16" t="n">
        <v>1982.2124137931</v>
      </c>
      <c r="BM636" s="14" t="s">
        <v>51</v>
      </c>
      <c r="BN636" s="19" t="n">
        <v>0.16</v>
      </c>
    </row>
    <row r="637" customFormat="false" ht="12.75" hidden="false" customHeight="true" outlineLevel="0" collapsed="false">
      <c r="A637" s="14"/>
      <c r="B637" s="14"/>
      <c r="C637" s="15"/>
      <c r="D637" s="15"/>
      <c r="E637" s="15"/>
      <c r="F637" s="15"/>
      <c r="G637" s="15"/>
      <c r="H637" s="14"/>
      <c r="I637" s="14"/>
      <c r="J637" s="14"/>
      <c r="K637" s="14"/>
      <c r="L637" s="17"/>
      <c r="M637" s="18" t="s">
        <v>48</v>
      </c>
      <c r="N637" s="18" t="s">
        <v>49</v>
      </c>
      <c r="O637" s="15" t="n">
        <v>1</v>
      </c>
      <c r="P637" s="14"/>
      <c r="Q637" s="14"/>
      <c r="R637" s="16" t="n">
        <v>37348.4396551724</v>
      </c>
      <c r="S637" s="15" t="s">
        <v>50</v>
      </c>
      <c r="T637" s="16" t="n">
        <v>5975.75034482759</v>
      </c>
      <c r="U637" s="14" t="s">
        <v>51</v>
      </c>
      <c r="V637" s="19" t="n">
        <v>0.16</v>
      </c>
      <c r="W637" s="14" t="s">
        <v>609</v>
      </c>
      <c r="X637" s="14" t="s">
        <v>59</v>
      </c>
      <c r="Y637" s="14" t="s">
        <v>48</v>
      </c>
      <c r="Z637" s="15" t="n">
        <v>1</v>
      </c>
      <c r="AA637" s="14" t="n">
        <v>43324.19</v>
      </c>
      <c r="AB637" s="14" t="s">
        <v>54</v>
      </c>
      <c r="AC637" s="20" t="n">
        <v>201737</v>
      </c>
      <c r="AD637" s="20" t="n">
        <v>1</v>
      </c>
      <c r="AE637" s="14" t="n">
        <v>43324.19</v>
      </c>
      <c r="AF637" s="16" t="n">
        <v>0</v>
      </c>
      <c r="AG637" s="21"/>
      <c r="AI637" s="2" t="s">
        <v>609</v>
      </c>
      <c r="AJ637" s="2" t="s">
        <v>59</v>
      </c>
      <c r="AK637" s="2" t="s">
        <v>56</v>
      </c>
      <c r="AL637" s="2" t="n">
        <v>0</v>
      </c>
      <c r="AM637" s="2" t="s">
        <v>57</v>
      </c>
      <c r="AN637" s="2" t="n">
        <v>1</v>
      </c>
      <c r="AO637" s="2" t="n">
        <v>43324.19</v>
      </c>
      <c r="AP637" s="21" t="n">
        <f aca="false">+AO637/1.16</f>
        <v>37348.4396551724</v>
      </c>
      <c r="AQ637" s="21" t="n">
        <f aca="false">+AP637*0.16</f>
        <v>5975.75034482759</v>
      </c>
      <c r="BJ637" s="16" t="n">
        <v>37348.4396551724</v>
      </c>
      <c r="BK637" s="15" t="s">
        <v>50</v>
      </c>
      <c r="BL637" s="16" t="n">
        <v>5975.75034482759</v>
      </c>
      <c r="BM637" s="14" t="s">
        <v>51</v>
      </c>
      <c r="BN637" s="19" t="n">
        <v>0.16</v>
      </c>
    </row>
    <row r="638" customFormat="false" ht="12.75" hidden="false" customHeight="true" outlineLevel="0" collapsed="false">
      <c r="A638" s="14"/>
      <c r="B638" s="14"/>
      <c r="C638" s="15"/>
      <c r="D638" s="15"/>
      <c r="E638" s="15"/>
      <c r="F638" s="15"/>
      <c r="G638" s="15"/>
      <c r="H638" s="14"/>
      <c r="I638" s="14"/>
      <c r="J638" s="14"/>
      <c r="K638" s="14"/>
      <c r="L638" s="17"/>
      <c r="M638" s="18" t="s">
        <v>48</v>
      </c>
      <c r="N638" s="18" t="s">
        <v>49</v>
      </c>
      <c r="O638" s="15" t="n">
        <v>1</v>
      </c>
      <c r="P638" s="14"/>
      <c r="Q638" s="14"/>
      <c r="R638" s="16" t="n">
        <v>1131.31896551724</v>
      </c>
      <c r="S638" s="15" t="s">
        <v>50</v>
      </c>
      <c r="T638" s="16" t="n">
        <v>181.011034482759</v>
      </c>
      <c r="U638" s="14" t="s">
        <v>51</v>
      </c>
      <c r="V638" s="19" t="n">
        <v>0.16</v>
      </c>
      <c r="W638" s="14" t="s">
        <v>610</v>
      </c>
      <c r="X638" s="14" t="s">
        <v>59</v>
      </c>
      <c r="Y638" s="14" t="s">
        <v>48</v>
      </c>
      <c r="Z638" s="15" t="n">
        <v>1</v>
      </c>
      <c r="AA638" s="14" t="n">
        <v>1312.33</v>
      </c>
      <c r="AB638" s="14" t="s">
        <v>54</v>
      </c>
      <c r="AC638" s="20" t="n">
        <v>201755</v>
      </c>
      <c r="AD638" s="20" t="n">
        <v>1</v>
      </c>
      <c r="AE638" s="14" t="n">
        <v>1312.33</v>
      </c>
      <c r="AF638" s="16" t="n">
        <v>0</v>
      </c>
      <c r="AG638" s="21"/>
      <c r="AI638" s="2" t="s">
        <v>610</v>
      </c>
      <c r="AJ638" s="2" t="s">
        <v>59</v>
      </c>
      <c r="AK638" s="2" t="s">
        <v>56</v>
      </c>
      <c r="AL638" s="2" t="n">
        <v>0</v>
      </c>
      <c r="AM638" s="2" t="s">
        <v>57</v>
      </c>
      <c r="AN638" s="2" t="n">
        <v>1</v>
      </c>
      <c r="AO638" s="2" t="n">
        <v>1312.33</v>
      </c>
      <c r="AP638" s="21" t="n">
        <f aca="false">+AO638/1.16</f>
        <v>1131.31896551724</v>
      </c>
      <c r="AQ638" s="21" t="n">
        <f aca="false">+AP638*0.16</f>
        <v>181.011034482759</v>
      </c>
      <c r="BJ638" s="16" t="n">
        <v>1131.31896551724</v>
      </c>
      <c r="BK638" s="15" t="s">
        <v>50</v>
      </c>
      <c r="BL638" s="16" t="n">
        <v>181.011034482759</v>
      </c>
      <c r="BM638" s="14" t="s">
        <v>51</v>
      </c>
      <c r="BN638" s="19" t="n">
        <v>0.16</v>
      </c>
    </row>
    <row r="639" customFormat="false" ht="12.75" hidden="false" customHeight="true" outlineLevel="0" collapsed="false">
      <c r="A639" s="14"/>
      <c r="B639" s="14"/>
      <c r="C639" s="15"/>
      <c r="D639" s="15"/>
      <c r="E639" s="15"/>
      <c r="F639" s="15"/>
      <c r="G639" s="15"/>
      <c r="H639" s="14"/>
      <c r="I639" s="14"/>
      <c r="J639" s="14"/>
      <c r="K639" s="14"/>
      <c r="L639" s="17"/>
      <c r="M639" s="18" t="s">
        <v>48</v>
      </c>
      <c r="N639" s="18" t="s">
        <v>49</v>
      </c>
      <c r="O639" s="15" t="n">
        <v>1</v>
      </c>
      <c r="P639" s="14"/>
      <c r="Q639" s="14"/>
      <c r="R639" s="16" t="n">
        <v>1140.56034482759</v>
      </c>
      <c r="S639" s="15" t="s">
        <v>50</v>
      </c>
      <c r="T639" s="16" t="n">
        <v>182.489655172414</v>
      </c>
      <c r="U639" s="14" t="s">
        <v>51</v>
      </c>
      <c r="V639" s="19" t="n">
        <v>0.16</v>
      </c>
      <c r="W639" s="14" t="s">
        <v>611</v>
      </c>
      <c r="X639" s="14" t="s">
        <v>59</v>
      </c>
      <c r="Y639" s="14" t="s">
        <v>48</v>
      </c>
      <c r="Z639" s="15" t="n">
        <v>1</v>
      </c>
      <c r="AA639" s="14" t="n">
        <v>1323.05</v>
      </c>
      <c r="AB639" s="14" t="s">
        <v>54</v>
      </c>
      <c r="AC639" s="20" t="n">
        <v>201756</v>
      </c>
      <c r="AD639" s="20" t="n">
        <v>1</v>
      </c>
      <c r="AE639" s="14" t="n">
        <v>1323.05</v>
      </c>
      <c r="AF639" s="16" t="n">
        <v>0</v>
      </c>
      <c r="AG639" s="21"/>
      <c r="AI639" s="2" t="s">
        <v>611</v>
      </c>
      <c r="AJ639" s="2" t="s">
        <v>59</v>
      </c>
      <c r="AK639" s="2" t="s">
        <v>56</v>
      </c>
      <c r="AL639" s="2" t="n">
        <v>0</v>
      </c>
      <c r="AM639" s="2" t="s">
        <v>57</v>
      </c>
      <c r="AN639" s="2" t="n">
        <v>1</v>
      </c>
      <c r="AO639" s="2" t="n">
        <v>1323.05</v>
      </c>
      <c r="AP639" s="21" t="n">
        <f aca="false">+AO639/1.16</f>
        <v>1140.56034482759</v>
      </c>
      <c r="AQ639" s="21" t="n">
        <f aca="false">+AP639*0.16</f>
        <v>182.489655172414</v>
      </c>
      <c r="BJ639" s="16" t="n">
        <v>1140.56034482759</v>
      </c>
      <c r="BK639" s="15" t="s">
        <v>50</v>
      </c>
      <c r="BL639" s="16" t="n">
        <v>182.489655172414</v>
      </c>
      <c r="BM639" s="14" t="s">
        <v>51</v>
      </c>
      <c r="BN639" s="19" t="n">
        <v>0.16</v>
      </c>
    </row>
    <row r="640" customFormat="false" ht="12.75" hidden="false" customHeight="true" outlineLevel="0" collapsed="false">
      <c r="A640" s="14"/>
      <c r="B640" s="14"/>
      <c r="C640" s="15"/>
      <c r="D640" s="15"/>
      <c r="E640" s="15"/>
      <c r="F640" s="15"/>
      <c r="G640" s="15"/>
      <c r="H640" s="14"/>
      <c r="I640" s="14"/>
      <c r="J640" s="14"/>
      <c r="K640" s="14"/>
      <c r="L640" s="17"/>
      <c r="M640" s="18" t="s">
        <v>48</v>
      </c>
      <c r="N640" s="18" t="s">
        <v>49</v>
      </c>
      <c r="O640" s="15" t="n">
        <v>1</v>
      </c>
      <c r="P640" s="14"/>
      <c r="Q640" s="14"/>
      <c r="R640" s="16" t="n">
        <v>39221.4310344828</v>
      </c>
      <c r="S640" s="15" t="s">
        <v>50</v>
      </c>
      <c r="T640" s="16" t="n">
        <v>6275.42896551724</v>
      </c>
      <c r="U640" s="14" t="s">
        <v>51</v>
      </c>
      <c r="V640" s="19" t="n">
        <v>0.16</v>
      </c>
      <c r="W640" s="14" t="s">
        <v>612</v>
      </c>
      <c r="X640" s="14" t="s">
        <v>59</v>
      </c>
      <c r="Y640" s="14" t="s">
        <v>48</v>
      </c>
      <c r="Z640" s="15" t="n">
        <v>1</v>
      </c>
      <c r="AA640" s="14" t="n">
        <v>45496.86</v>
      </c>
      <c r="AB640" s="14" t="s">
        <v>54</v>
      </c>
      <c r="AC640" s="20" t="n">
        <v>201780</v>
      </c>
      <c r="AD640" s="20" t="n">
        <v>1</v>
      </c>
      <c r="AE640" s="14" t="n">
        <v>45496.86</v>
      </c>
      <c r="AF640" s="16" t="n">
        <v>0</v>
      </c>
      <c r="AG640" s="21"/>
      <c r="AI640" s="2" t="s">
        <v>612</v>
      </c>
      <c r="AJ640" s="2" t="s">
        <v>59</v>
      </c>
      <c r="AK640" s="2" t="s">
        <v>56</v>
      </c>
      <c r="AL640" s="2" t="n">
        <v>0</v>
      </c>
      <c r="AM640" s="2" t="s">
        <v>57</v>
      </c>
      <c r="AN640" s="2" t="n">
        <v>1</v>
      </c>
      <c r="AO640" s="2" t="n">
        <v>45496.86</v>
      </c>
      <c r="AP640" s="21" t="n">
        <f aca="false">+AO640/1.16</f>
        <v>39221.4310344828</v>
      </c>
      <c r="AQ640" s="21" t="n">
        <f aca="false">+AP640*0.16</f>
        <v>6275.42896551724</v>
      </c>
      <c r="BJ640" s="16" t="n">
        <v>39221.4310344828</v>
      </c>
      <c r="BK640" s="15" t="s">
        <v>50</v>
      </c>
      <c r="BL640" s="16" t="n">
        <v>6275.42896551724</v>
      </c>
      <c r="BM640" s="14" t="s">
        <v>51</v>
      </c>
      <c r="BN640" s="19" t="n">
        <v>0.16</v>
      </c>
    </row>
    <row r="641" customFormat="false" ht="12.75" hidden="false" customHeight="true" outlineLevel="0" collapsed="false">
      <c r="A641" s="14"/>
      <c r="B641" s="14"/>
      <c r="C641" s="15"/>
      <c r="D641" s="15"/>
      <c r="E641" s="15"/>
      <c r="F641" s="15"/>
      <c r="G641" s="15"/>
      <c r="H641" s="14"/>
      <c r="I641" s="14"/>
      <c r="J641" s="14"/>
      <c r="K641" s="14"/>
      <c r="L641" s="17"/>
      <c r="M641" s="18" t="s">
        <v>48</v>
      </c>
      <c r="N641" s="18" t="s">
        <v>49</v>
      </c>
      <c r="O641" s="15" t="n">
        <v>1</v>
      </c>
      <c r="P641" s="14"/>
      <c r="Q641" s="14"/>
      <c r="R641" s="16" t="n">
        <v>60291</v>
      </c>
      <c r="S641" s="15" t="s">
        <v>50</v>
      </c>
      <c r="T641" s="16" t="n">
        <v>9646.56</v>
      </c>
      <c r="U641" s="14" t="s">
        <v>51</v>
      </c>
      <c r="V641" s="19" t="n">
        <v>0.16</v>
      </c>
      <c r="W641" s="14" t="s">
        <v>613</v>
      </c>
      <c r="X641" s="14" t="s">
        <v>59</v>
      </c>
      <c r="Y641" s="14" t="s">
        <v>48</v>
      </c>
      <c r="Z641" s="15" t="n">
        <v>1</v>
      </c>
      <c r="AA641" s="14" t="n">
        <v>69937.56</v>
      </c>
      <c r="AB641" s="14" t="s">
        <v>54</v>
      </c>
      <c r="AC641" s="20" t="n">
        <v>201781</v>
      </c>
      <c r="AD641" s="20" t="n">
        <v>1</v>
      </c>
      <c r="AE641" s="14" t="n">
        <v>69937.56</v>
      </c>
      <c r="AF641" s="16" t="n">
        <v>0</v>
      </c>
      <c r="AG641" s="21"/>
      <c r="AI641" s="2" t="s">
        <v>613</v>
      </c>
      <c r="AJ641" s="2" t="s">
        <v>59</v>
      </c>
      <c r="AK641" s="2" t="s">
        <v>56</v>
      </c>
      <c r="AL641" s="2" t="n">
        <v>0</v>
      </c>
      <c r="AM641" s="2" t="s">
        <v>57</v>
      </c>
      <c r="AN641" s="2" t="n">
        <v>1</v>
      </c>
      <c r="AO641" s="2" t="n">
        <v>69937.56</v>
      </c>
      <c r="AP641" s="21" t="n">
        <f aca="false">+AO641/1.16</f>
        <v>60291</v>
      </c>
      <c r="AQ641" s="21" t="n">
        <f aca="false">+AP641*0.16</f>
        <v>9646.56</v>
      </c>
      <c r="BJ641" s="16" t="n">
        <v>60291</v>
      </c>
      <c r="BK641" s="15" t="s">
        <v>50</v>
      </c>
      <c r="BL641" s="16" t="n">
        <v>9646.56</v>
      </c>
      <c r="BM641" s="14" t="s">
        <v>51</v>
      </c>
      <c r="BN641" s="19" t="n">
        <v>0.16</v>
      </c>
    </row>
    <row r="642" customFormat="false" ht="12.75" hidden="false" customHeight="true" outlineLevel="0" collapsed="false">
      <c r="A642" s="14"/>
      <c r="B642" s="14"/>
      <c r="C642" s="15"/>
      <c r="D642" s="15"/>
      <c r="E642" s="15"/>
      <c r="F642" s="15"/>
      <c r="G642" s="15"/>
      <c r="H642" s="14"/>
      <c r="I642" s="14"/>
      <c r="J642" s="14"/>
      <c r="K642" s="14"/>
      <c r="L642" s="17"/>
      <c r="M642" s="18" t="s">
        <v>48</v>
      </c>
      <c r="N642" s="18" t="s">
        <v>49</v>
      </c>
      <c r="O642" s="15" t="n">
        <v>1</v>
      </c>
      <c r="P642" s="14"/>
      <c r="Q642" s="14"/>
      <c r="R642" s="16" t="n">
        <v>77746.3965517241</v>
      </c>
      <c r="S642" s="15" t="s">
        <v>50</v>
      </c>
      <c r="T642" s="16" t="n">
        <v>12439.4234482759</v>
      </c>
      <c r="U642" s="14" t="s">
        <v>51</v>
      </c>
      <c r="V642" s="19" t="n">
        <v>0.16</v>
      </c>
      <c r="W642" s="14" t="s">
        <v>614</v>
      </c>
      <c r="X642" s="14" t="s">
        <v>59</v>
      </c>
      <c r="Y642" s="14" t="s">
        <v>48</v>
      </c>
      <c r="Z642" s="15" t="n">
        <v>1</v>
      </c>
      <c r="AA642" s="14" t="n">
        <v>90185.82</v>
      </c>
      <c r="AB642" s="14" t="s">
        <v>54</v>
      </c>
      <c r="AC642" s="20" t="n">
        <v>201788</v>
      </c>
      <c r="AD642" s="20" t="n">
        <v>1</v>
      </c>
      <c r="AE642" s="14" t="n">
        <v>90185.82</v>
      </c>
      <c r="AF642" s="16" t="n">
        <v>0</v>
      </c>
      <c r="AG642" s="21"/>
      <c r="AI642" s="2" t="s">
        <v>614</v>
      </c>
      <c r="AJ642" s="2" t="s">
        <v>59</v>
      </c>
      <c r="AK642" s="2" t="s">
        <v>56</v>
      </c>
      <c r="AL642" s="2" t="n">
        <v>0</v>
      </c>
      <c r="AM642" s="2" t="s">
        <v>57</v>
      </c>
      <c r="AN642" s="2" t="n">
        <v>1</v>
      </c>
      <c r="AO642" s="2" t="n">
        <v>90185.82</v>
      </c>
      <c r="AP642" s="21" t="n">
        <f aca="false">+AO642/1.16</f>
        <v>77746.3965517241</v>
      </c>
      <c r="AQ642" s="21" t="n">
        <f aca="false">+AP642*0.16</f>
        <v>12439.4234482759</v>
      </c>
      <c r="BJ642" s="16" t="n">
        <v>77746.3965517241</v>
      </c>
      <c r="BK642" s="15" t="s">
        <v>50</v>
      </c>
      <c r="BL642" s="16" t="n">
        <v>12439.4234482759</v>
      </c>
      <c r="BM642" s="14" t="s">
        <v>51</v>
      </c>
      <c r="BN642" s="19" t="n">
        <v>0.16</v>
      </c>
    </row>
    <row r="643" customFormat="false" ht="12.75" hidden="false" customHeight="true" outlineLevel="0" collapsed="false">
      <c r="A643" s="14"/>
      <c r="B643" s="14"/>
      <c r="C643" s="15"/>
      <c r="D643" s="15"/>
      <c r="E643" s="15"/>
      <c r="F643" s="15"/>
      <c r="G643" s="15"/>
      <c r="H643" s="14"/>
      <c r="I643" s="14"/>
      <c r="J643" s="14"/>
      <c r="K643" s="14"/>
      <c r="L643" s="17"/>
      <c r="M643" s="18" t="s">
        <v>48</v>
      </c>
      <c r="N643" s="18" t="s">
        <v>49</v>
      </c>
      <c r="O643" s="15" t="n">
        <v>1</v>
      </c>
      <c r="P643" s="14"/>
      <c r="Q643" s="14"/>
      <c r="R643" s="16" t="n">
        <v>2276.5775862069</v>
      </c>
      <c r="S643" s="15" t="s">
        <v>50</v>
      </c>
      <c r="T643" s="16" t="n">
        <v>364.252413793103</v>
      </c>
      <c r="U643" s="14" t="s">
        <v>51</v>
      </c>
      <c r="V643" s="19" t="n">
        <v>0.16</v>
      </c>
      <c r="W643" s="14" t="s">
        <v>615</v>
      </c>
      <c r="X643" s="14" t="s">
        <v>59</v>
      </c>
      <c r="Y643" s="14" t="s">
        <v>48</v>
      </c>
      <c r="Z643" s="15" t="n">
        <v>1</v>
      </c>
      <c r="AA643" s="14" t="n">
        <v>2640.83</v>
      </c>
      <c r="AB643" s="14" t="s">
        <v>54</v>
      </c>
      <c r="AC643" s="20" t="n">
        <v>204797</v>
      </c>
      <c r="AD643" s="20" t="n">
        <v>1</v>
      </c>
      <c r="AE643" s="14" t="n">
        <v>2640.83</v>
      </c>
      <c r="AF643" s="16" t="n">
        <v>0</v>
      </c>
      <c r="AG643" s="21"/>
      <c r="AI643" s="2" t="s">
        <v>615</v>
      </c>
      <c r="AJ643" s="2" t="s">
        <v>59</v>
      </c>
      <c r="AK643" s="2" t="s">
        <v>56</v>
      </c>
      <c r="AL643" s="2" t="n">
        <v>0</v>
      </c>
      <c r="AM643" s="2" t="s">
        <v>57</v>
      </c>
      <c r="AN643" s="2" t="n">
        <v>1</v>
      </c>
      <c r="AO643" s="2" t="n">
        <v>2640.83</v>
      </c>
      <c r="AP643" s="21" t="n">
        <f aca="false">+AO643/1.16</f>
        <v>2276.5775862069</v>
      </c>
      <c r="AQ643" s="21" t="n">
        <f aca="false">+AP643*0.16</f>
        <v>364.252413793103</v>
      </c>
      <c r="BJ643" s="16" t="n">
        <v>2276.5775862069</v>
      </c>
      <c r="BK643" s="15" t="s">
        <v>50</v>
      </c>
      <c r="BL643" s="16" t="n">
        <v>364.252413793103</v>
      </c>
      <c r="BM643" s="14" t="s">
        <v>51</v>
      </c>
      <c r="BN643" s="19" t="n">
        <v>0.16</v>
      </c>
    </row>
    <row r="644" customFormat="false" ht="12.75" hidden="true" customHeight="true" outlineLevel="0" collapsed="false">
      <c r="A644" s="14"/>
      <c r="B644" s="14"/>
      <c r="C644" s="15"/>
      <c r="D644" s="15"/>
      <c r="E644" s="15"/>
      <c r="F644" s="15"/>
      <c r="G644" s="15"/>
      <c r="H644" s="14"/>
      <c r="I644" s="14"/>
      <c r="J644" s="14"/>
      <c r="K644" s="14"/>
      <c r="L644" s="17"/>
      <c r="M644" s="18"/>
      <c r="N644" s="18"/>
      <c r="O644" s="15"/>
      <c r="P644" s="14"/>
      <c r="Q644" s="14"/>
      <c r="R644" s="16" t="n">
        <f aca="false" t="array" ref="R644:R644">SUM(ROUND(R633:R643,2))</f>
        <v>258620.69</v>
      </c>
      <c r="S644" s="15"/>
      <c r="T644" s="16" t="n">
        <f aca="false" t="array" ref="T644:T644">SUM(ROUND(T633:T643,2))</f>
        <v>41379.31</v>
      </c>
      <c r="U644" s="14"/>
      <c r="V644" s="19"/>
      <c r="W644" s="14"/>
      <c r="X644" s="14"/>
      <c r="Y644" s="14"/>
      <c r="Z644" s="15"/>
      <c r="AA644" s="14"/>
      <c r="AB644" s="14"/>
      <c r="AC644" s="20"/>
      <c r="AD644" s="20"/>
      <c r="AE644" s="14"/>
      <c r="AF644" s="16"/>
      <c r="AG644" s="21"/>
      <c r="AP644" s="21"/>
      <c r="AQ644" s="21"/>
      <c r="BJ644" s="16" t="n">
        <f aca="false" t="array" ref="BJ644:BJ644">SUM(ROUND(BJ633:BJ643,2))</f>
        <v>258620.69</v>
      </c>
      <c r="BK644" s="15"/>
      <c r="BL644" s="16" t="n">
        <f aca="false" t="array" ref="BL644:BL644">SUM(ROUND(BL633:BL643,2))</f>
        <v>41379.31</v>
      </c>
      <c r="BM644" s="14"/>
      <c r="BN644" s="19"/>
    </row>
    <row r="645" customFormat="false" ht="12.75" hidden="true" customHeight="true" outlineLevel="0" collapsed="false">
      <c r="A645" s="14"/>
      <c r="B645" s="14"/>
      <c r="C645" s="15"/>
      <c r="D645" s="15"/>
      <c r="E645" s="15"/>
      <c r="F645" s="15"/>
      <c r="G645" s="15"/>
      <c r="H645" s="14"/>
      <c r="I645" s="14"/>
      <c r="J645" s="14"/>
      <c r="K645" s="14"/>
      <c r="L645" s="17"/>
      <c r="M645" s="18"/>
      <c r="N645" s="18"/>
      <c r="O645" s="15"/>
      <c r="P645" s="14"/>
      <c r="Q645" s="14"/>
      <c r="R645" s="16"/>
      <c r="S645" s="15"/>
      <c r="T645" s="16"/>
      <c r="U645" s="14"/>
      <c r="V645" s="19"/>
      <c r="W645" s="14"/>
      <c r="X645" s="14"/>
      <c r="Y645" s="14"/>
      <c r="Z645" s="15"/>
      <c r="AA645" s="14"/>
      <c r="AB645" s="14"/>
      <c r="AC645" s="20"/>
      <c r="AD645" s="20"/>
      <c r="AE645" s="14"/>
      <c r="AF645" s="16"/>
      <c r="AG645" s="21"/>
      <c r="AP645" s="21"/>
      <c r="AQ645" s="21"/>
      <c r="BJ645" s="16"/>
      <c r="BK645" s="15"/>
      <c r="BL645" s="16"/>
      <c r="BM645" s="14"/>
      <c r="BN645" s="19"/>
    </row>
    <row r="646" customFormat="false" ht="12.75" hidden="true" customHeight="true" outlineLevel="0" collapsed="false">
      <c r="A646" s="14"/>
      <c r="B646" s="14"/>
      <c r="C646" s="15"/>
      <c r="D646" s="15"/>
      <c r="E646" s="15"/>
      <c r="F646" s="15"/>
      <c r="G646" s="15"/>
      <c r="H646" s="14"/>
      <c r="I646" s="14"/>
      <c r="J646" s="14"/>
      <c r="K646" s="14"/>
      <c r="L646" s="17"/>
      <c r="M646" s="18"/>
      <c r="N646" s="18"/>
      <c r="O646" s="15"/>
      <c r="P646" s="14"/>
      <c r="Q646" s="14"/>
      <c r="R646" s="16"/>
      <c r="S646" s="15"/>
      <c r="T646" s="16"/>
      <c r="U646" s="14"/>
      <c r="V646" s="19"/>
      <c r="W646" s="14"/>
      <c r="X646" s="14"/>
      <c r="Y646" s="14"/>
      <c r="Z646" s="15"/>
      <c r="AA646" s="14"/>
      <c r="AB646" s="14"/>
      <c r="AC646" s="20"/>
      <c r="AD646" s="20"/>
      <c r="AE646" s="14"/>
      <c r="AF646" s="16"/>
      <c r="AG646" s="21"/>
      <c r="AP646" s="21"/>
      <c r="AQ646" s="21"/>
      <c r="BJ646" s="16"/>
      <c r="BK646" s="15"/>
      <c r="BL646" s="16"/>
      <c r="BM646" s="14"/>
      <c r="BN646" s="19"/>
    </row>
    <row r="647" customFormat="false" ht="12.75" hidden="true" customHeight="true" outlineLevel="0" collapsed="false">
      <c r="A647" s="14"/>
      <c r="B647" s="14"/>
      <c r="C647" s="15"/>
      <c r="D647" s="15"/>
      <c r="E647" s="15"/>
      <c r="F647" s="15"/>
      <c r="G647" s="15"/>
      <c r="H647" s="14"/>
      <c r="I647" s="14"/>
      <c r="J647" s="14"/>
      <c r="K647" s="14"/>
      <c r="L647" s="17"/>
      <c r="M647" s="18"/>
      <c r="N647" s="18"/>
      <c r="O647" s="15"/>
      <c r="P647" s="14"/>
      <c r="Q647" s="14"/>
      <c r="R647" s="16"/>
      <c r="S647" s="15"/>
      <c r="T647" s="16"/>
      <c r="U647" s="14"/>
      <c r="V647" s="19"/>
      <c r="W647" s="14"/>
      <c r="X647" s="14"/>
      <c r="Y647" s="14"/>
      <c r="Z647" s="15"/>
      <c r="AA647" s="14"/>
      <c r="AB647" s="14"/>
      <c r="AC647" s="20"/>
      <c r="AD647" s="20"/>
      <c r="AE647" s="14"/>
      <c r="AF647" s="16"/>
      <c r="AG647" s="21"/>
      <c r="AP647" s="21"/>
      <c r="AQ647" s="21"/>
      <c r="BJ647" s="16"/>
      <c r="BK647" s="15"/>
      <c r="BL647" s="16"/>
      <c r="BM647" s="14"/>
      <c r="BN647" s="19"/>
    </row>
    <row r="648" customFormat="false" ht="12.75" hidden="true" customHeight="true" outlineLevel="0" collapsed="false">
      <c r="A648" s="14"/>
      <c r="B648" s="14"/>
      <c r="C648" s="15"/>
      <c r="D648" s="15"/>
      <c r="E648" s="15"/>
      <c r="F648" s="15"/>
      <c r="G648" s="15"/>
      <c r="H648" s="14"/>
      <c r="I648" s="14"/>
      <c r="J648" s="14"/>
      <c r="K648" s="14"/>
      <c r="L648" s="17"/>
      <c r="M648" s="18"/>
      <c r="N648" s="18"/>
      <c r="O648" s="15"/>
      <c r="P648" s="14"/>
      <c r="Q648" s="14"/>
      <c r="R648" s="16"/>
      <c r="S648" s="15"/>
      <c r="T648" s="16"/>
      <c r="U648" s="14"/>
      <c r="V648" s="19"/>
      <c r="W648" s="14"/>
      <c r="X648" s="14"/>
      <c r="Y648" s="14"/>
      <c r="Z648" s="15"/>
      <c r="AA648" s="14"/>
      <c r="AB648" s="14"/>
      <c r="AC648" s="20"/>
      <c r="AD648" s="20"/>
      <c r="AE648" s="14"/>
      <c r="AF648" s="16"/>
      <c r="AG648" s="21"/>
      <c r="AP648" s="21"/>
      <c r="AQ648" s="21"/>
      <c r="BJ648" s="16"/>
      <c r="BK648" s="15"/>
      <c r="BL648" s="16"/>
      <c r="BM648" s="14"/>
      <c r="BN648" s="19"/>
    </row>
    <row r="649" customFormat="false" ht="12.75" hidden="true" customHeight="true" outlineLevel="0" collapsed="false">
      <c r="A649" s="14"/>
      <c r="B649" s="14"/>
      <c r="C649" s="15"/>
      <c r="D649" s="15"/>
      <c r="E649" s="15"/>
      <c r="F649" s="15"/>
      <c r="G649" s="15"/>
      <c r="H649" s="14"/>
      <c r="I649" s="14"/>
      <c r="J649" s="14"/>
      <c r="K649" s="14"/>
      <c r="L649" s="17"/>
      <c r="M649" s="18"/>
      <c r="N649" s="18"/>
      <c r="O649" s="15"/>
      <c r="P649" s="14"/>
      <c r="Q649" s="14"/>
      <c r="R649" s="16"/>
      <c r="S649" s="15"/>
      <c r="T649" s="16"/>
      <c r="U649" s="14"/>
      <c r="V649" s="19"/>
      <c r="W649" s="14"/>
      <c r="X649" s="14"/>
      <c r="Y649" s="14"/>
      <c r="Z649" s="15"/>
      <c r="AA649" s="14"/>
      <c r="AB649" s="14"/>
      <c r="AC649" s="20"/>
      <c r="AD649" s="20"/>
      <c r="AE649" s="14"/>
      <c r="AF649" s="16"/>
      <c r="AG649" s="21"/>
      <c r="AP649" s="21"/>
      <c r="AQ649" s="21"/>
      <c r="BJ649" s="16"/>
      <c r="BK649" s="15"/>
      <c r="BL649" s="16"/>
      <c r="BM649" s="14"/>
      <c r="BN649" s="19"/>
    </row>
    <row r="650" customFormat="false" ht="12.75" hidden="true" customHeight="true" outlineLevel="0" collapsed="false">
      <c r="A650" s="14"/>
      <c r="B650" s="14"/>
      <c r="C650" s="15"/>
      <c r="D650" s="15"/>
      <c r="E650" s="15"/>
      <c r="F650" s="15"/>
      <c r="G650" s="15"/>
      <c r="H650" s="14"/>
      <c r="I650" s="14"/>
      <c r="J650" s="14"/>
      <c r="K650" s="14"/>
      <c r="L650" s="17"/>
      <c r="M650" s="18"/>
      <c r="N650" s="18"/>
      <c r="O650" s="15"/>
      <c r="P650" s="14"/>
      <c r="Q650" s="14"/>
      <c r="R650" s="16"/>
      <c r="S650" s="15"/>
      <c r="T650" s="16"/>
      <c r="U650" s="14"/>
      <c r="V650" s="19"/>
      <c r="W650" s="14"/>
      <c r="X650" s="14"/>
      <c r="Y650" s="14"/>
      <c r="Z650" s="15"/>
      <c r="AA650" s="14"/>
      <c r="AB650" s="14"/>
      <c r="AC650" s="20"/>
      <c r="AD650" s="20"/>
      <c r="AE650" s="14"/>
      <c r="AF650" s="16"/>
      <c r="AG650" s="21"/>
      <c r="AP650" s="21"/>
      <c r="AQ650" s="21"/>
      <c r="BJ650" s="16"/>
      <c r="BK650" s="15"/>
      <c r="BL650" s="16"/>
      <c r="BM650" s="14"/>
      <c r="BN650" s="19"/>
    </row>
    <row r="651" customFormat="false" ht="12.75" hidden="false" customHeight="true" outlineLevel="0" collapsed="false">
      <c r="A651" s="13" t="n">
        <v>40</v>
      </c>
      <c r="B651" s="14" t="n">
        <v>601</v>
      </c>
      <c r="C651" s="15" t="str">
        <f aca="false">AS651</f>
        <v>CJA850313GH3</v>
      </c>
      <c r="D651" s="15" t="s">
        <v>587</v>
      </c>
      <c r="E651" s="15" t="str">
        <f aca="false">AU651</f>
        <v>ggcoba@copiadorasjaponesas.com</v>
      </c>
      <c r="F651" s="15" t="str">
        <f aca="false">AT651</f>
        <v>44600</v>
      </c>
      <c r="G651" s="15" t="n">
        <v>601</v>
      </c>
      <c r="H651" s="14" t="n">
        <v>550105749</v>
      </c>
      <c r="I651" s="16" t="n">
        <f aca="false">R682</f>
        <v>431034.49</v>
      </c>
      <c r="J651" s="16" t="n">
        <v>500000</v>
      </c>
      <c r="K651" s="16" t="n">
        <f aca="false">T682</f>
        <v>68965.51</v>
      </c>
      <c r="L651" s="17" t="n">
        <v>45002.5</v>
      </c>
      <c r="M651" s="18" t="s">
        <v>48</v>
      </c>
      <c r="N651" s="18" t="s">
        <v>49</v>
      </c>
      <c r="O651" s="15" t="n">
        <v>1</v>
      </c>
      <c r="P651" s="16" t="n">
        <v>500000</v>
      </c>
      <c r="Q651" s="14" t="n">
        <v>500000</v>
      </c>
      <c r="R651" s="16" t="n">
        <v>2229</v>
      </c>
      <c r="S651" s="15" t="s">
        <v>50</v>
      </c>
      <c r="T651" s="16" t="n">
        <v>356.64</v>
      </c>
      <c r="U651" s="14" t="s">
        <v>51</v>
      </c>
      <c r="V651" s="19" t="n">
        <v>0.16</v>
      </c>
      <c r="W651" s="14" t="s">
        <v>616</v>
      </c>
      <c r="X651" s="14" t="s">
        <v>53</v>
      </c>
      <c r="Y651" s="14" t="s">
        <v>48</v>
      </c>
      <c r="Z651" s="15" t="n">
        <v>1</v>
      </c>
      <c r="AA651" s="14" t="n">
        <v>2585.64</v>
      </c>
      <c r="AB651" s="14" t="s">
        <v>54</v>
      </c>
      <c r="AC651" s="20" t="s">
        <v>617</v>
      </c>
      <c r="AD651" s="20" t="n">
        <v>1</v>
      </c>
      <c r="AE651" s="14" t="n">
        <v>2585.64</v>
      </c>
      <c r="AF651" s="16" t="n">
        <v>0</v>
      </c>
      <c r="AG651" s="21"/>
      <c r="AH651" s="2" t="n">
        <v>500000</v>
      </c>
      <c r="AI651" s="2" t="s">
        <v>616</v>
      </c>
      <c r="AJ651" s="2" t="s">
        <v>53</v>
      </c>
      <c r="AK651" s="2" t="s">
        <v>56</v>
      </c>
      <c r="AL651" s="2" t="n">
        <v>0</v>
      </c>
      <c r="AM651" s="2" t="s">
        <v>57</v>
      </c>
      <c r="AN651" s="2" t="n">
        <v>1</v>
      </c>
      <c r="AO651" s="2" t="n">
        <v>2585.64</v>
      </c>
      <c r="AP651" s="21" t="n">
        <f aca="false">+AO651/1.16</f>
        <v>2229</v>
      </c>
      <c r="AQ651" s="21" t="n">
        <f aca="false">+AP651*0.16</f>
        <v>356.64</v>
      </c>
      <c r="AR651" s="2" t="s">
        <v>591</v>
      </c>
      <c r="AS651" s="2" t="s">
        <v>586</v>
      </c>
      <c r="AT651" s="2" t="s">
        <v>589</v>
      </c>
      <c r="AU651" s="2" t="s">
        <v>588</v>
      </c>
      <c r="BJ651" s="16" t="n">
        <v>2229</v>
      </c>
      <c r="BK651" s="15" t="s">
        <v>50</v>
      </c>
      <c r="BL651" s="16" t="n">
        <v>356.64</v>
      </c>
      <c r="BM651" s="14" t="s">
        <v>51</v>
      </c>
      <c r="BN651" s="19" t="n">
        <v>0.16</v>
      </c>
    </row>
    <row r="652" customFormat="false" ht="12.75" hidden="false" customHeight="true" outlineLevel="0" collapsed="false">
      <c r="A652" s="14"/>
      <c r="B652" s="14"/>
      <c r="C652" s="15"/>
      <c r="D652" s="15"/>
      <c r="E652" s="15"/>
      <c r="F652" s="15"/>
      <c r="G652" s="15"/>
      <c r="H652" s="14"/>
      <c r="I652" s="14"/>
      <c r="J652" s="14"/>
      <c r="K652" s="14"/>
      <c r="L652" s="17"/>
      <c r="M652" s="18" t="s">
        <v>48</v>
      </c>
      <c r="N652" s="18" t="s">
        <v>49</v>
      </c>
      <c r="O652" s="15" t="n">
        <v>1</v>
      </c>
      <c r="P652" s="14"/>
      <c r="Q652" s="14"/>
      <c r="R652" s="16" t="n">
        <v>10596.7844827586</v>
      </c>
      <c r="S652" s="15" t="s">
        <v>50</v>
      </c>
      <c r="T652" s="16" t="n">
        <v>1695.48551724138</v>
      </c>
      <c r="U652" s="14" t="s">
        <v>51</v>
      </c>
      <c r="V652" s="19" t="n">
        <v>0.16</v>
      </c>
      <c r="W652" s="14" t="s">
        <v>618</v>
      </c>
      <c r="X652" s="14" t="s">
        <v>59</v>
      </c>
      <c r="Y652" s="14" t="s">
        <v>48</v>
      </c>
      <c r="Z652" s="15" t="n">
        <v>1</v>
      </c>
      <c r="AA652" s="14" t="n">
        <v>12292.27</v>
      </c>
      <c r="AB652" s="14" t="s">
        <v>54</v>
      </c>
      <c r="AC652" s="20" t="n">
        <v>197859</v>
      </c>
      <c r="AD652" s="20" t="n">
        <v>1</v>
      </c>
      <c r="AE652" s="14" t="n">
        <v>12292.27</v>
      </c>
      <c r="AF652" s="16" t="n">
        <v>0</v>
      </c>
      <c r="AG652" s="21"/>
      <c r="AI652" s="2" t="s">
        <v>618</v>
      </c>
      <c r="AJ652" s="2" t="s">
        <v>59</v>
      </c>
      <c r="AK652" s="2" t="s">
        <v>56</v>
      </c>
      <c r="AL652" s="2" t="n">
        <v>0</v>
      </c>
      <c r="AM652" s="2" t="s">
        <v>57</v>
      </c>
      <c r="AN652" s="2" t="n">
        <v>1</v>
      </c>
      <c r="AO652" s="2" t="n">
        <v>12292.27</v>
      </c>
      <c r="AP652" s="21" t="n">
        <f aca="false">+AO652/1.16</f>
        <v>10596.7844827586</v>
      </c>
      <c r="AQ652" s="21" t="n">
        <f aca="false">+AP652*0.16</f>
        <v>1695.48551724138</v>
      </c>
      <c r="BJ652" s="16" t="n">
        <v>10596.7844827586</v>
      </c>
      <c r="BK652" s="15" t="s">
        <v>50</v>
      </c>
      <c r="BL652" s="16" t="n">
        <v>1695.48551724138</v>
      </c>
      <c r="BM652" s="14" t="s">
        <v>51</v>
      </c>
      <c r="BN652" s="19" t="n">
        <v>0.16</v>
      </c>
    </row>
    <row r="653" customFormat="false" ht="12.75" hidden="false" customHeight="true" outlineLevel="0" collapsed="false">
      <c r="A653" s="14"/>
      <c r="B653" s="14"/>
      <c r="C653" s="15"/>
      <c r="D653" s="15"/>
      <c r="E653" s="15"/>
      <c r="F653" s="15"/>
      <c r="G653" s="15"/>
      <c r="H653" s="14"/>
      <c r="I653" s="14"/>
      <c r="J653" s="14"/>
      <c r="K653" s="14"/>
      <c r="L653" s="17"/>
      <c r="M653" s="18" t="s">
        <v>48</v>
      </c>
      <c r="N653" s="18" t="s">
        <v>49</v>
      </c>
      <c r="O653" s="15" t="n">
        <v>1</v>
      </c>
      <c r="P653" s="14"/>
      <c r="Q653" s="14"/>
      <c r="R653" s="16" t="n">
        <v>503.491379310345</v>
      </c>
      <c r="S653" s="15" t="s">
        <v>50</v>
      </c>
      <c r="T653" s="16" t="n">
        <v>80.5586206896552</v>
      </c>
      <c r="U653" s="14" t="s">
        <v>51</v>
      </c>
      <c r="V653" s="19" t="n">
        <v>0.16</v>
      </c>
      <c r="W653" s="14" t="s">
        <v>619</v>
      </c>
      <c r="X653" s="14" t="s">
        <v>59</v>
      </c>
      <c r="Y653" s="14" t="s">
        <v>48</v>
      </c>
      <c r="Z653" s="15" t="n">
        <v>1</v>
      </c>
      <c r="AA653" s="14" t="n">
        <v>584.05</v>
      </c>
      <c r="AB653" s="14" t="s">
        <v>54</v>
      </c>
      <c r="AC653" s="20" t="n">
        <v>197895</v>
      </c>
      <c r="AD653" s="20" t="n">
        <v>1</v>
      </c>
      <c r="AE653" s="14" t="n">
        <v>584.05</v>
      </c>
      <c r="AF653" s="16" t="n">
        <v>0</v>
      </c>
      <c r="AG653" s="21"/>
      <c r="AI653" s="2" t="s">
        <v>619</v>
      </c>
      <c r="AJ653" s="2" t="s">
        <v>59</v>
      </c>
      <c r="AK653" s="2" t="s">
        <v>56</v>
      </c>
      <c r="AL653" s="2" t="n">
        <v>0</v>
      </c>
      <c r="AM653" s="2" t="s">
        <v>57</v>
      </c>
      <c r="AN653" s="2" t="n">
        <v>1</v>
      </c>
      <c r="AO653" s="2" t="n">
        <v>584.05</v>
      </c>
      <c r="AP653" s="21" t="n">
        <f aca="false">+AO653/1.16</f>
        <v>503.491379310345</v>
      </c>
      <c r="AQ653" s="21" t="n">
        <f aca="false">+AP653*0.16</f>
        <v>80.5586206896552</v>
      </c>
      <c r="BJ653" s="16" t="n">
        <v>503.491379310345</v>
      </c>
      <c r="BK653" s="15" t="s">
        <v>50</v>
      </c>
      <c r="BL653" s="16" t="n">
        <v>80.5586206896552</v>
      </c>
      <c r="BM653" s="14" t="s">
        <v>51</v>
      </c>
      <c r="BN653" s="19" t="n">
        <v>0.16</v>
      </c>
    </row>
    <row r="654" customFormat="false" ht="12.75" hidden="false" customHeight="true" outlineLevel="0" collapsed="false">
      <c r="A654" s="14"/>
      <c r="B654" s="14"/>
      <c r="C654" s="15"/>
      <c r="D654" s="15"/>
      <c r="E654" s="15"/>
      <c r="F654" s="15"/>
      <c r="G654" s="15"/>
      <c r="H654" s="14"/>
      <c r="I654" s="14"/>
      <c r="J654" s="14"/>
      <c r="K654" s="14"/>
      <c r="L654" s="17"/>
      <c r="M654" s="18" t="s">
        <v>48</v>
      </c>
      <c r="N654" s="18" t="s">
        <v>49</v>
      </c>
      <c r="O654" s="15" t="n">
        <v>1</v>
      </c>
      <c r="P654" s="14"/>
      <c r="Q654" s="14"/>
      <c r="R654" s="16" t="n">
        <v>318.26724137931</v>
      </c>
      <c r="S654" s="15" t="s">
        <v>50</v>
      </c>
      <c r="T654" s="16" t="n">
        <v>50.9227586206897</v>
      </c>
      <c r="U654" s="14" t="s">
        <v>51</v>
      </c>
      <c r="V654" s="19" t="n">
        <v>0.16</v>
      </c>
      <c r="W654" s="14" t="s">
        <v>620</v>
      </c>
      <c r="X654" s="14" t="s">
        <v>59</v>
      </c>
      <c r="Y654" s="14" t="s">
        <v>48</v>
      </c>
      <c r="Z654" s="15" t="n">
        <v>1</v>
      </c>
      <c r="AA654" s="14" t="n">
        <v>369.19</v>
      </c>
      <c r="AB654" s="14" t="s">
        <v>54</v>
      </c>
      <c r="AC654" s="20" t="n">
        <v>197956</v>
      </c>
      <c r="AD654" s="20" t="n">
        <v>1</v>
      </c>
      <c r="AE654" s="14" t="n">
        <v>369.19</v>
      </c>
      <c r="AF654" s="16" t="n">
        <v>0</v>
      </c>
      <c r="AG654" s="21"/>
      <c r="AI654" s="2" t="s">
        <v>620</v>
      </c>
      <c r="AJ654" s="2" t="s">
        <v>59</v>
      </c>
      <c r="AK654" s="2" t="s">
        <v>56</v>
      </c>
      <c r="AL654" s="2" t="n">
        <v>0</v>
      </c>
      <c r="AM654" s="2" t="s">
        <v>57</v>
      </c>
      <c r="AN654" s="2" t="n">
        <v>1</v>
      </c>
      <c r="AO654" s="2" t="n">
        <v>369.19</v>
      </c>
      <c r="AP654" s="21" t="n">
        <f aca="false">+AO654/1.16</f>
        <v>318.26724137931</v>
      </c>
      <c r="AQ654" s="21" t="n">
        <f aca="false">+AP654*0.16</f>
        <v>50.9227586206897</v>
      </c>
      <c r="BJ654" s="16" t="n">
        <v>318.26724137931</v>
      </c>
      <c r="BK654" s="15" t="s">
        <v>50</v>
      </c>
      <c r="BL654" s="16" t="n">
        <v>50.9227586206897</v>
      </c>
      <c r="BM654" s="14" t="s">
        <v>51</v>
      </c>
      <c r="BN654" s="19" t="n">
        <v>0.16</v>
      </c>
    </row>
    <row r="655" customFormat="false" ht="12.75" hidden="false" customHeight="true" outlineLevel="0" collapsed="false">
      <c r="A655" s="14"/>
      <c r="B655" s="14"/>
      <c r="C655" s="15"/>
      <c r="D655" s="15"/>
      <c r="E655" s="15"/>
      <c r="F655" s="15"/>
      <c r="G655" s="15"/>
      <c r="H655" s="14"/>
      <c r="I655" s="14"/>
      <c r="J655" s="14"/>
      <c r="K655" s="14"/>
      <c r="L655" s="17"/>
      <c r="M655" s="18" t="s">
        <v>48</v>
      </c>
      <c r="N655" s="18" t="s">
        <v>49</v>
      </c>
      <c r="O655" s="15" t="n">
        <v>1</v>
      </c>
      <c r="P655" s="14"/>
      <c r="Q655" s="14"/>
      <c r="R655" s="16" t="n">
        <v>13064.0775862069</v>
      </c>
      <c r="S655" s="15" t="s">
        <v>50</v>
      </c>
      <c r="T655" s="16" t="n">
        <v>2090.2524137931</v>
      </c>
      <c r="U655" s="14" t="s">
        <v>51</v>
      </c>
      <c r="V655" s="19" t="n">
        <v>0.16</v>
      </c>
      <c r="W655" s="14" t="s">
        <v>621</v>
      </c>
      <c r="X655" s="14" t="s">
        <v>59</v>
      </c>
      <c r="Y655" s="14" t="s">
        <v>48</v>
      </c>
      <c r="Z655" s="15" t="n">
        <v>1</v>
      </c>
      <c r="AA655" s="14" t="n">
        <v>15154.33</v>
      </c>
      <c r="AB655" s="14" t="s">
        <v>54</v>
      </c>
      <c r="AC655" s="20" t="n">
        <v>199598</v>
      </c>
      <c r="AD655" s="20" t="n">
        <v>1</v>
      </c>
      <c r="AE655" s="14" t="n">
        <v>15154.33</v>
      </c>
      <c r="AF655" s="16" t="n">
        <v>0</v>
      </c>
      <c r="AG655" s="21"/>
      <c r="AI655" s="2" t="s">
        <v>621</v>
      </c>
      <c r="AJ655" s="2" t="s">
        <v>59</v>
      </c>
      <c r="AK655" s="2" t="s">
        <v>56</v>
      </c>
      <c r="AL655" s="2" t="n">
        <v>0</v>
      </c>
      <c r="AM655" s="2" t="s">
        <v>57</v>
      </c>
      <c r="AN655" s="2" t="n">
        <v>1</v>
      </c>
      <c r="AO655" s="2" t="n">
        <v>15154.33</v>
      </c>
      <c r="AP655" s="21" t="n">
        <f aca="false">+AO655/1.16</f>
        <v>13064.0775862069</v>
      </c>
      <c r="AQ655" s="21" t="n">
        <f aca="false">+AP655*0.16</f>
        <v>2090.2524137931</v>
      </c>
      <c r="BJ655" s="16" t="n">
        <v>13064.0775862069</v>
      </c>
      <c r="BK655" s="15" t="s">
        <v>50</v>
      </c>
      <c r="BL655" s="16" t="n">
        <v>2090.2524137931</v>
      </c>
      <c r="BM655" s="14" t="s">
        <v>51</v>
      </c>
      <c r="BN655" s="19" t="n">
        <v>0.16</v>
      </c>
    </row>
    <row r="656" customFormat="false" ht="12.75" hidden="false" customHeight="true" outlineLevel="0" collapsed="false">
      <c r="A656" s="14"/>
      <c r="B656" s="14"/>
      <c r="C656" s="15"/>
      <c r="D656" s="15"/>
      <c r="E656" s="15"/>
      <c r="F656" s="15"/>
      <c r="G656" s="15"/>
      <c r="H656" s="14"/>
      <c r="I656" s="14"/>
      <c r="J656" s="14"/>
      <c r="K656" s="14"/>
      <c r="L656" s="17"/>
      <c r="M656" s="18" t="s">
        <v>48</v>
      </c>
      <c r="N656" s="18" t="s">
        <v>49</v>
      </c>
      <c r="O656" s="15" t="n">
        <v>1</v>
      </c>
      <c r="P656" s="14"/>
      <c r="Q656" s="14"/>
      <c r="R656" s="16" t="n">
        <v>19445.7155172414</v>
      </c>
      <c r="S656" s="15" t="s">
        <v>50</v>
      </c>
      <c r="T656" s="16" t="n">
        <v>3111.31448275862</v>
      </c>
      <c r="U656" s="14" t="s">
        <v>51</v>
      </c>
      <c r="V656" s="19" t="n">
        <v>0.16</v>
      </c>
      <c r="W656" s="14" t="s">
        <v>622</v>
      </c>
      <c r="X656" s="14" t="s">
        <v>59</v>
      </c>
      <c r="Y656" s="14" t="s">
        <v>48</v>
      </c>
      <c r="Z656" s="15" t="n">
        <v>1</v>
      </c>
      <c r="AA656" s="14" t="n">
        <v>22557.03</v>
      </c>
      <c r="AB656" s="14" t="s">
        <v>54</v>
      </c>
      <c r="AC656" s="20" t="n">
        <v>199599</v>
      </c>
      <c r="AD656" s="20" t="n">
        <v>1</v>
      </c>
      <c r="AE656" s="14" t="n">
        <v>22557.03</v>
      </c>
      <c r="AF656" s="16" t="n">
        <v>0</v>
      </c>
      <c r="AG656" s="21"/>
      <c r="AI656" s="2" t="s">
        <v>622</v>
      </c>
      <c r="AJ656" s="2" t="s">
        <v>59</v>
      </c>
      <c r="AK656" s="2" t="s">
        <v>56</v>
      </c>
      <c r="AL656" s="2" t="n">
        <v>0</v>
      </c>
      <c r="AM656" s="2" t="s">
        <v>57</v>
      </c>
      <c r="AN656" s="2" t="n">
        <v>1</v>
      </c>
      <c r="AO656" s="2" t="n">
        <v>22557.03</v>
      </c>
      <c r="AP656" s="21" t="n">
        <f aca="false">+AO656/1.16</f>
        <v>19445.7155172414</v>
      </c>
      <c r="AQ656" s="21" t="n">
        <f aca="false">+AP656*0.16</f>
        <v>3111.31448275862</v>
      </c>
      <c r="BJ656" s="16" t="n">
        <v>19445.7155172414</v>
      </c>
      <c r="BK656" s="15" t="s">
        <v>50</v>
      </c>
      <c r="BL656" s="16" t="n">
        <v>3111.31448275862</v>
      </c>
      <c r="BM656" s="14" t="s">
        <v>51</v>
      </c>
      <c r="BN656" s="19" t="n">
        <v>0.16</v>
      </c>
    </row>
    <row r="657" customFormat="false" ht="12.75" hidden="false" customHeight="true" outlineLevel="0" collapsed="false">
      <c r="A657" s="14"/>
      <c r="B657" s="14"/>
      <c r="C657" s="15"/>
      <c r="D657" s="15"/>
      <c r="E657" s="15"/>
      <c r="F657" s="15"/>
      <c r="G657" s="15"/>
      <c r="H657" s="14"/>
      <c r="I657" s="14"/>
      <c r="J657" s="14"/>
      <c r="K657" s="14"/>
      <c r="L657" s="17"/>
      <c r="M657" s="18" t="s">
        <v>48</v>
      </c>
      <c r="N657" s="18" t="s">
        <v>49</v>
      </c>
      <c r="O657" s="15" t="n">
        <v>1</v>
      </c>
      <c r="P657" s="14"/>
      <c r="Q657" s="14"/>
      <c r="R657" s="16" t="n">
        <v>4588.25862068966</v>
      </c>
      <c r="S657" s="15" t="s">
        <v>50</v>
      </c>
      <c r="T657" s="16" t="n">
        <v>734.121379310345</v>
      </c>
      <c r="U657" s="14" t="s">
        <v>51</v>
      </c>
      <c r="V657" s="19" t="n">
        <v>0.16</v>
      </c>
      <c r="W657" s="14" t="s">
        <v>623</v>
      </c>
      <c r="X657" s="14" t="s">
        <v>59</v>
      </c>
      <c r="Y657" s="14" t="s">
        <v>48</v>
      </c>
      <c r="Z657" s="15" t="n">
        <v>1</v>
      </c>
      <c r="AA657" s="14" t="n">
        <v>5322.38</v>
      </c>
      <c r="AB657" s="14" t="s">
        <v>54</v>
      </c>
      <c r="AC657" s="20" t="n">
        <v>200729</v>
      </c>
      <c r="AD657" s="20" t="n">
        <v>1</v>
      </c>
      <c r="AE657" s="14" t="n">
        <v>5322.38</v>
      </c>
      <c r="AF657" s="16" t="n">
        <v>0</v>
      </c>
      <c r="AG657" s="21"/>
      <c r="AI657" s="2" t="s">
        <v>623</v>
      </c>
      <c r="AJ657" s="2" t="s">
        <v>59</v>
      </c>
      <c r="AK657" s="2" t="s">
        <v>56</v>
      </c>
      <c r="AL657" s="2" t="n">
        <v>0</v>
      </c>
      <c r="AM657" s="2" t="s">
        <v>57</v>
      </c>
      <c r="AN657" s="2" t="n">
        <v>1</v>
      </c>
      <c r="AO657" s="2" t="n">
        <v>5322.38</v>
      </c>
      <c r="AP657" s="21" t="n">
        <f aca="false">+AO657/1.16</f>
        <v>4588.25862068966</v>
      </c>
      <c r="AQ657" s="21" t="n">
        <f aca="false">+AP657*0.16</f>
        <v>734.121379310345</v>
      </c>
      <c r="BJ657" s="16" t="n">
        <v>4588.25862068966</v>
      </c>
      <c r="BK657" s="15" t="s">
        <v>50</v>
      </c>
      <c r="BL657" s="16" t="n">
        <v>734.121379310345</v>
      </c>
      <c r="BM657" s="14" t="s">
        <v>51</v>
      </c>
      <c r="BN657" s="19" t="n">
        <v>0.16</v>
      </c>
    </row>
    <row r="658" customFormat="false" ht="12.75" hidden="false" customHeight="true" outlineLevel="0" collapsed="false">
      <c r="A658" s="14"/>
      <c r="B658" s="14"/>
      <c r="C658" s="15"/>
      <c r="D658" s="15"/>
      <c r="E658" s="15"/>
      <c r="F658" s="15"/>
      <c r="G658" s="15"/>
      <c r="H658" s="14"/>
      <c r="I658" s="14"/>
      <c r="J658" s="14"/>
      <c r="K658" s="14"/>
      <c r="L658" s="17"/>
      <c r="M658" s="18" t="s">
        <v>48</v>
      </c>
      <c r="N658" s="18" t="s">
        <v>49</v>
      </c>
      <c r="O658" s="15" t="n">
        <v>1</v>
      </c>
      <c r="P658" s="14"/>
      <c r="Q658" s="14"/>
      <c r="R658" s="16" t="n">
        <v>34980.2586206897</v>
      </c>
      <c r="S658" s="15" t="s">
        <v>50</v>
      </c>
      <c r="T658" s="16" t="n">
        <v>5596.84137931035</v>
      </c>
      <c r="U658" s="14" t="s">
        <v>51</v>
      </c>
      <c r="V658" s="19" t="n">
        <v>0.16</v>
      </c>
      <c r="W658" s="14" t="s">
        <v>624</v>
      </c>
      <c r="X658" s="14" t="s">
        <v>59</v>
      </c>
      <c r="Y658" s="14" t="s">
        <v>48</v>
      </c>
      <c r="Z658" s="15" t="n">
        <v>1</v>
      </c>
      <c r="AA658" s="14" t="n">
        <v>40577.1</v>
      </c>
      <c r="AB658" s="14" t="s">
        <v>54</v>
      </c>
      <c r="AC658" s="20" t="n">
        <v>200745</v>
      </c>
      <c r="AD658" s="20" t="n">
        <v>1</v>
      </c>
      <c r="AE658" s="14" t="n">
        <v>40577.1</v>
      </c>
      <c r="AF658" s="16" t="n">
        <v>0</v>
      </c>
      <c r="AG658" s="21"/>
      <c r="AI658" s="2" t="s">
        <v>624</v>
      </c>
      <c r="AJ658" s="2" t="s">
        <v>59</v>
      </c>
      <c r="AK658" s="2" t="s">
        <v>56</v>
      </c>
      <c r="AL658" s="2" t="n">
        <v>0</v>
      </c>
      <c r="AM658" s="2" t="s">
        <v>57</v>
      </c>
      <c r="AN658" s="2" t="n">
        <v>1</v>
      </c>
      <c r="AO658" s="2" t="n">
        <v>40577.1</v>
      </c>
      <c r="AP658" s="21" t="n">
        <f aca="false">+AO658/1.16</f>
        <v>34980.2586206897</v>
      </c>
      <c r="AQ658" s="21" t="n">
        <f aca="false">+AP658*0.16</f>
        <v>5596.84137931035</v>
      </c>
      <c r="BJ658" s="16" t="n">
        <v>34980.2586206897</v>
      </c>
      <c r="BK658" s="15" t="s">
        <v>50</v>
      </c>
      <c r="BL658" s="16" t="n">
        <v>5596.84137931035</v>
      </c>
      <c r="BM658" s="14" t="s">
        <v>51</v>
      </c>
      <c r="BN658" s="19" t="n">
        <v>0.16</v>
      </c>
    </row>
    <row r="659" customFormat="false" ht="12.75" hidden="false" customHeight="true" outlineLevel="0" collapsed="false">
      <c r="A659" s="14"/>
      <c r="B659" s="14"/>
      <c r="C659" s="15"/>
      <c r="D659" s="15"/>
      <c r="E659" s="15"/>
      <c r="F659" s="15"/>
      <c r="G659" s="15"/>
      <c r="H659" s="14"/>
      <c r="I659" s="14"/>
      <c r="J659" s="14"/>
      <c r="K659" s="14"/>
      <c r="L659" s="17"/>
      <c r="M659" s="18" t="s">
        <v>48</v>
      </c>
      <c r="N659" s="18" t="s">
        <v>49</v>
      </c>
      <c r="O659" s="15" t="n">
        <v>1</v>
      </c>
      <c r="P659" s="14"/>
      <c r="Q659" s="14"/>
      <c r="R659" s="16" t="n">
        <v>8991.10344827586</v>
      </c>
      <c r="S659" s="15" t="s">
        <v>50</v>
      </c>
      <c r="T659" s="16" t="n">
        <v>1438.57655172414</v>
      </c>
      <c r="U659" s="14" t="s">
        <v>51</v>
      </c>
      <c r="V659" s="19" t="n">
        <v>0.16</v>
      </c>
      <c r="W659" s="14" t="s">
        <v>625</v>
      </c>
      <c r="X659" s="14" t="s">
        <v>59</v>
      </c>
      <c r="Y659" s="14" t="s">
        <v>48</v>
      </c>
      <c r="Z659" s="15" t="n">
        <v>1</v>
      </c>
      <c r="AA659" s="14" t="n">
        <v>10429.68</v>
      </c>
      <c r="AB659" s="14" t="s">
        <v>54</v>
      </c>
      <c r="AC659" s="20" t="n">
        <v>200757</v>
      </c>
      <c r="AD659" s="20" t="n">
        <v>1</v>
      </c>
      <c r="AE659" s="14" t="n">
        <v>10429.68</v>
      </c>
      <c r="AF659" s="16" t="n">
        <v>0</v>
      </c>
      <c r="AG659" s="21"/>
      <c r="AI659" s="2" t="s">
        <v>625</v>
      </c>
      <c r="AJ659" s="2" t="s">
        <v>59</v>
      </c>
      <c r="AK659" s="2" t="s">
        <v>56</v>
      </c>
      <c r="AL659" s="2" t="n">
        <v>0</v>
      </c>
      <c r="AM659" s="2" t="s">
        <v>57</v>
      </c>
      <c r="AN659" s="2" t="n">
        <v>1</v>
      </c>
      <c r="AO659" s="2" t="n">
        <v>10429.68</v>
      </c>
      <c r="AP659" s="21" t="n">
        <f aca="false">+AO659/1.16</f>
        <v>8991.10344827586</v>
      </c>
      <c r="AQ659" s="21" t="n">
        <f aca="false">+AP659*0.16</f>
        <v>1438.57655172414</v>
      </c>
      <c r="BJ659" s="16" t="n">
        <v>8991.10344827586</v>
      </c>
      <c r="BK659" s="15" t="s">
        <v>50</v>
      </c>
      <c r="BL659" s="16" t="n">
        <v>1438.57655172414</v>
      </c>
      <c r="BM659" s="14" t="s">
        <v>51</v>
      </c>
      <c r="BN659" s="19" t="n">
        <v>0.16</v>
      </c>
    </row>
    <row r="660" customFormat="false" ht="12.75" hidden="false" customHeight="true" outlineLevel="0" collapsed="false">
      <c r="A660" s="14"/>
      <c r="B660" s="14"/>
      <c r="C660" s="15"/>
      <c r="D660" s="15"/>
      <c r="E660" s="15"/>
      <c r="F660" s="15"/>
      <c r="G660" s="15"/>
      <c r="H660" s="14"/>
      <c r="I660" s="14"/>
      <c r="J660" s="14"/>
      <c r="K660" s="14"/>
      <c r="L660" s="17"/>
      <c r="M660" s="18" t="s">
        <v>48</v>
      </c>
      <c r="N660" s="18" t="s">
        <v>49</v>
      </c>
      <c r="O660" s="15" t="n">
        <v>1</v>
      </c>
      <c r="P660" s="14"/>
      <c r="Q660" s="14"/>
      <c r="R660" s="16" t="n">
        <v>43554.3362068966</v>
      </c>
      <c r="S660" s="15" t="s">
        <v>50</v>
      </c>
      <c r="T660" s="16" t="n">
        <v>6968.69379310345</v>
      </c>
      <c r="U660" s="14" t="s">
        <v>51</v>
      </c>
      <c r="V660" s="19" t="n">
        <v>0.16</v>
      </c>
      <c r="W660" s="14" t="s">
        <v>626</v>
      </c>
      <c r="X660" s="14" t="s">
        <v>59</v>
      </c>
      <c r="Y660" s="14" t="s">
        <v>48</v>
      </c>
      <c r="Z660" s="15" t="n">
        <v>1</v>
      </c>
      <c r="AA660" s="14" t="n">
        <v>50523.03</v>
      </c>
      <c r="AB660" s="14" t="s">
        <v>54</v>
      </c>
      <c r="AC660" s="20" t="n">
        <v>202145</v>
      </c>
      <c r="AD660" s="20" t="n">
        <v>1</v>
      </c>
      <c r="AE660" s="14" t="n">
        <v>50523.03</v>
      </c>
      <c r="AF660" s="16" t="n">
        <v>0</v>
      </c>
      <c r="AG660" s="21"/>
      <c r="AI660" s="2" t="s">
        <v>626</v>
      </c>
      <c r="AJ660" s="2" t="s">
        <v>59</v>
      </c>
      <c r="AK660" s="2" t="s">
        <v>56</v>
      </c>
      <c r="AL660" s="2" t="n">
        <v>0</v>
      </c>
      <c r="AM660" s="2" t="s">
        <v>57</v>
      </c>
      <c r="AN660" s="2" t="n">
        <v>1</v>
      </c>
      <c r="AO660" s="2" t="n">
        <v>50523.03</v>
      </c>
      <c r="AP660" s="21" t="n">
        <f aca="false">+AO660/1.16</f>
        <v>43554.3362068966</v>
      </c>
      <c r="AQ660" s="21" t="n">
        <f aca="false">+AP660*0.16</f>
        <v>6968.69379310345</v>
      </c>
      <c r="BJ660" s="16" t="n">
        <v>43554.3362068966</v>
      </c>
      <c r="BK660" s="15" t="s">
        <v>50</v>
      </c>
      <c r="BL660" s="16" t="n">
        <v>6968.69379310345</v>
      </c>
      <c r="BM660" s="14" t="s">
        <v>51</v>
      </c>
      <c r="BN660" s="19" t="n">
        <v>0.16</v>
      </c>
    </row>
    <row r="661" customFormat="false" ht="12.75" hidden="false" customHeight="true" outlineLevel="0" collapsed="false">
      <c r="A661" s="14"/>
      <c r="B661" s="14"/>
      <c r="C661" s="15"/>
      <c r="D661" s="15"/>
      <c r="E661" s="15"/>
      <c r="F661" s="15"/>
      <c r="G661" s="15"/>
      <c r="H661" s="14"/>
      <c r="I661" s="14"/>
      <c r="J661" s="14"/>
      <c r="K661" s="14"/>
      <c r="L661" s="17"/>
      <c r="M661" s="18" t="s">
        <v>48</v>
      </c>
      <c r="N661" s="18" t="s">
        <v>49</v>
      </c>
      <c r="O661" s="15" t="n">
        <v>1</v>
      </c>
      <c r="P661" s="14"/>
      <c r="Q661" s="14"/>
      <c r="R661" s="16" t="n">
        <v>30190.7413793103</v>
      </c>
      <c r="S661" s="15" t="s">
        <v>50</v>
      </c>
      <c r="T661" s="16" t="n">
        <v>4830.51862068966</v>
      </c>
      <c r="U661" s="14" t="s">
        <v>51</v>
      </c>
      <c r="V661" s="19" t="n">
        <v>0.16</v>
      </c>
      <c r="W661" s="14" t="s">
        <v>627</v>
      </c>
      <c r="X661" s="14" t="s">
        <v>59</v>
      </c>
      <c r="Y661" s="14" t="s">
        <v>48</v>
      </c>
      <c r="Z661" s="15" t="n">
        <v>1</v>
      </c>
      <c r="AA661" s="14" t="n">
        <v>35021.26</v>
      </c>
      <c r="AB661" s="14" t="s">
        <v>54</v>
      </c>
      <c r="AC661" s="20" t="n">
        <v>202154</v>
      </c>
      <c r="AD661" s="20" t="n">
        <v>1</v>
      </c>
      <c r="AE661" s="14" t="n">
        <v>35021.26</v>
      </c>
      <c r="AF661" s="16" t="n">
        <v>0</v>
      </c>
      <c r="AG661" s="21"/>
      <c r="AI661" s="2" t="s">
        <v>627</v>
      </c>
      <c r="AJ661" s="2" t="s">
        <v>59</v>
      </c>
      <c r="AK661" s="2" t="s">
        <v>56</v>
      </c>
      <c r="AL661" s="2" t="n">
        <v>0</v>
      </c>
      <c r="AM661" s="2" t="s">
        <v>57</v>
      </c>
      <c r="AN661" s="2" t="n">
        <v>1</v>
      </c>
      <c r="AO661" s="2" t="n">
        <v>35021.26</v>
      </c>
      <c r="AP661" s="21" t="n">
        <f aca="false">+AO661/1.16</f>
        <v>30190.7413793103</v>
      </c>
      <c r="AQ661" s="21" t="n">
        <f aca="false">+AP661*0.16</f>
        <v>4830.51862068966</v>
      </c>
      <c r="BJ661" s="16" t="n">
        <v>30190.7413793103</v>
      </c>
      <c r="BK661" s="15" t="s">
        <v>50</v>
      </c>
      <c r="BL661" s="16" t="n">
        <v>4830.51862068966</v>
      </c>
      <c r="BM661" s="14" t="s">
        <v>51</v>
      </c>
      <c r="BN661" s="19" t="n">
        <v>0.16</v>
      </c>
    </row>
    <row r="662" customFormat="false" ht="12.75" hidden="false" customHeight="true" outlineLevel="0" collapsed="false">
      <c r="A662" s="14"/>
      <c r="B662" s="14"/>
      <c r="C662" s="15"/>
      <c r="D662" s="15"/>
      <c r="E662" s="15"/>
      <c r="F662" s="15"/>
      <c r="G662" s="15"/>
      <c r="H662" s="14"/>
      <c r="I662" s="14"/>
      <c r="J662" s="14"/>
      <c r="K662" s="14"/>
      <c r="L662" s="17"/>
      <c r="M662" s="18" t="s">
        <v>48</v>
      </c>
      <c r="N662" s="18" t="s">
        <v>49</v>
      </c>
      <c r="O662" s="15" t="n">
        <v>1</v>
      </c>
      <c r="P662" s="14"/>
      <c r="Q662" s="14"/>
      <c r="R662" s="16" t="n">
        <v>10695.8620689655</v>
      </c>
      <c r="S662" s="15" t="s">
        <v>50</v>
      </c>
      <c r="T662" s="16" t="n">
        <v>1711.33793103448</v>
      </c>
      <c r="U662" s="14" t="s">
        <v>51</v>
      </c>
      <c r="V662" s="19" t="n">
        <v>0.16</v>
      </c>
      <c r="W662" s="14" t="s">
        <v>628</v>
      </c>
      <c r="X662" s="14" t="s">
        <v>59</v>
      </c>
      <c r="Y662" s="14" t="s">
        <v>48</v>
      </c>
      <c r="Z662" s="15" t="n">
        <v>1</v>
      </c>
      <c r="AA662" s="14" t="n">
        <v>12407.2</v>
      </c>
      <c r="AB662" s="14" t="s">
        <v>54</v>
      </c>
      <c r="AC662" s="20" t="n">
        <v>202165</v>
      </c>
      <c r="AD662" s="20" t="n">
        <v>1</v>
      </c>
      <c r="AE662" s="14" t="n">
        <v>12407.2</v>
      </c>
      <c r="AF662" s="16" t="n">
        <v>0</v>
      </c>
      <c r="AG662" s="21"/>
      <c r="AI662" s="2" t="s">
        <v>628</v>
      </c>
      <c r="AJ662" s="2" t="s">
        <v>59</v>
      </c>
      <c r="AK662" s="2" t="s">
        <v>56</v>
      </c>
      <c r="AL662" s="2" t="n">
        <v>0</v>
      </c>
      <c r="AM662" s="2" t="s">
        <v>57</v>
      </c>
      <c r="AN662" s="2" t="n">
        <v>1</v>
      </c>
      <c r="AO662" s="2" t="n">
        <v>12407.2</v>
      </c>
      <c r="AP662" s="21" t="n">
        <f aca="false">+AO662/1.16</f>
        <v>10695.8620689655</v>
      </c>
      <c r="AQ662" s="21" t="n">
        <f aca="false">+AP662*0.16</f>
        <v>1711.33793103448</v>
      </c>
      <c r="BJ662" s="16" t="n">
        <v>10695.8620689655</v>
      </c>
      <c r="BK662" s="15" t="s">
        <v>50</v>
      </c>
      <c r="BL662" s="16" t="n">
        <v>1711.33793103448</v>
      </c>
      <c r="BM662" s="14" t="s">
        <v>51</v>
      </c>
      <c r="BN662" s="19" t="n">
        <v>0.16</v>
      </c>
    </row>
    <row r="663" customFormat="false" ht="12.75" hidden="false" customHeight="true" outlineLevel="0" collapsed="false">
      <c r="A663" s="14"/>
      <c r="B663" s="14"/>
      <c r="C663" s="15"/>
      <c r="D663" s="15"/>
      <c r="E663" s="15"/>
      <c r="F663" s="15"/>
      <c r="G663" s="15"/>
      <c r="H663" s="14"/>
      <c r="I663" s="14"/>
      <c r="J663" s="14"/>
      <c r="K663" s="14"/>
      <c r="L663" s="17"/>
      <c r="M663" s="18" t="s">
        <v>48</v>
      </c>
      <c r="N663" s="18" t="s">
        <v>49</v>
      </c>
      <c r="O663" s="15" t="n">
        <v>1</v>
      </c>
      <c r="P663" s="14"/>
      <c r="Q663" s="14"/>
      <c r="R663" s="16" t="n">
        <v>42181.5517241379</v>
      </c>
      <c r="S663" s="15" t="s">
        <v>50</v>
      </c>
      <c r="T663" s="16" t="n">
        <v>6749.04827586207</v>
      </c>
      <c r="U663" s="14" t="s">
        <v>51</v>
      </c>
      <c r="V663" s="19" t="n">
        <v>0.16</v>
      </c>
      <c r="W663" s="14" t="s">
        <v>629</v>
      </c>
      <c r="X663" s="14" t="s">
        <v>59</v>
      </c>
      <c r="Y663" s="14" t="s">
        <v>48</v>
      </c>
      <c r="Z663" s="15" t="n">
        <v>1</v>
      </c>
      <c r="AA663" s="14" t="n">
        <v>48930.6</v>
      </c>
      <c r="AB663" s="14" t="s">
        <v>54</v>
      </c>
      <c r="AC663" s="20" t="n">
        <v>202296</v>
      </c>
      <c r="AD663" s="20" t="n">
        <v>1</v>
      </c>
      <c r="AE663" s="14" t="n">
        <v>48930.6</v>
      </c>
      <c r="AF663" s="16" t="n">
        <v>0</v>
      </c>
      <c r="AG663" s="21"/>
      <c r="AI663" s="2" t="s">
        <v>629</v>
      </c>
      <c r="AJ663" s="2" t="s">
        <v>59</v>
      </c>
      <c r="AK663" s="2" t="s">
        <v>56</v>
      </c>
      <c r="AL663" s="2" t="n">
        <v>0</v>
      </c>
      <c r="AM663" s="2" t="s">
        <v>57</v>
      </c>
      <c r="AN663" s="2" t="n">
        <v>1</v>
      </c>
      <c r="AO663" s="2" t="n">
        <v>48930.6</v>
      </c>
      <c r="AP663" s="21" t="n">
        <f aca="false">+AO663/1.16</f>
        <v>42181.5517241379</v>
      </c>
      <c r="AQ663" s="21" t="n">
        <f aca="false">+AP663*0.16</f>
        <v>6749.04827586207</v>
      </c>
      <c r="BJ663" s="16" t="n">
        <v>42181.5517241379</v>
      </c>
      <c r="BK663" s="15" t="s">
        <v>50</v>
      </c>
      <c r="BL663" s="16" t="n">
        <v>6749.04827586207</v>
      </c>
      <c r="BM663" s="14" t="s">
        <v>51</v>
      </c>
      <c r="BN663" s="19" t="n">
        <v>0.16</v>
      </c>
    </row>
    <row r="664" customFormat="false" ht="12.75" hidden="false" customHeight="true" outlineLevel="0" collapsed="false">
      <c r="A664" s="14"/>
      <c r="B664" s="14"/>
      <c r="C664" s="15"/>
      <c r="D664" s="15"/>
      <c r="E664" s="15"/>
      <c r="F664" s="15"/>
      <c r="G664" s="15"/>
      <c r="H664" s="14"/>
      <c r="I664" s="14"/>
      <c r="J664" s="14"/>
      <c r="K664" s="14"/>
      <c r="L664" s="17"/>
      <c r="M664" s="18" t="s">
        <v>48</v>
      </c>
      <c r="N664" s="18" t="s">
        <v>49</v>
      </c>
      <c r="O664" s="15" t="n">
        <v>1</v>
      </c>
      <c r="P664" s="14"/>
      <c r="Q664" s="14"/>
      <c r="R664" s="16" t="n">
        <v>31101.25</v>
      </c>
      <c r="S664" s="15" t="s">
        <v>50</v>
      </c>
      <c r="T664" s="16" t="n">
        <v>4976.2</v>
      </c>
      <c r="U664" s="14" t="s">
        <v>51</v>
      </c>
      <c r="V664" s="19" t="n">
        <v>0.16</v>
      </c>
      <c r="W664" s="14" t="s">
        <v>630</v>
      </c>
      <c r="X664" s="14" t="s">
        <v>59</v>
      </c>
      <c r="Y664" s="14" t="s">
        <v>48</v>
      </c>
      <c r="Z664" s="15" t="n">
        <v>1</v>
      </c>
      <c r="AA664" s="14" t="n">
        <v>36077.45</v>
      </c>
      <c r="AB664" s="14" t="s">
        <v>54</v>
      </c>
      <c r="AC664" s="20" t="n">
        <v>202300</v>
      </c>
      <c r="AD664" s="20" t="n">
        <v>1</v>
      </c>
      <c r="AE664" s="14" t="n">
        <v>36077.45</v>
      </c>
      <c r="AF664" s="16" t="n">
        <v>0</v>
      </c>
      <c r="AG664" s="21"/>
      <c r="AI664" s="2" t="s">
        <v>630</v>
      </c>
      <c r="AJ664" s="2" t="s">
        <v>59</v>
      </c>
      <c r="AK664" s="2" t="s">
        <v>56</v>
      </c>
      <c r="AL664" s="2" t="n">
        <v>0</v>
      </c>
      <c r="AM664" s="2" t="s">
        <v>57</v>
      </c>
      <c r="AN664" s="2" t="n">
        <v>1</v>
      </c>
      <c r="AO664" s="2" t="n">
        <v>36077.45</v>
      </c>
      <c r="AP664" s="21" t="n">
        <f aca="false">+AO664/1.16</f>
        <v>31101.25</v>
      </c>
      <c r="AQ664" s="21" t="n">
        <f aca="false">+AP664*0.16</f>
        <v>4976.2</v>
      </c>
      <c r="BJ664" s="16" t="n">
        <v>31101.25</v>
      </c>
      <c r="BK664" s="15" t="s">
        <v>50</v>
      </c>
      <c r="BL664" s="16" t="n">
        <v>4976.2</v>
      </c>
      <c r="BM664" s="14" t="s">
        <v>51</v>
      </c>
      <c r="BN664" s="19" t="n">
        <v>0.16</v>
      </c>
    </row>
    <row r="665" customFormat="false" ht="12.75" hidden="false" customHeight="true" outlineLevel="0" collapsed="false">
      <c r="A665" s="14"/>
      <c r="B665" s="14"/>
      <c r="C665" s="15"/>
      <c r="D665" s="15"/>
      <c r="E665" s="15"/>
      <c r="F665" s="15"/>
      <c r="G665" s="15"/>
      <c r="H665" s="14"/>
      <c r="I665" s="14"/>
      <c r="J665" s="14"/>
      <c r="K665" s="14"/>
      <c r="L665" s="17"/>
      <c r="M665" s="18" t="s">
        <v>48</v>
      </c>
      <c r="N665" s="18" t="s">
        <v>49</v>
      </c>
      <c r="O665" s="15" t="n">
        <v>1</v>
      </c>
      <c r="P665" s="14"/>
      <c r="Q665" s="14"/>
      <c r="R665" s="16" t="n">
        <v>21050.0603448276</v>
      </c>
      <c r="S665" s="15" t="s">
        <v>50</v>
      </c>
      <c r="T665" s="16" t="n">
        <v>3368.00965517241</v>
      </c>
      <c r="U665" s="14" t="s">
        <v>51</v>
      </c>
      <c r="V665" s="19" t="n">
        <v>0.16</v>
      </c>
      <c r="W665" s="14" t="s">
        <v>631</v>
      </c>
      <c r="X665" s="14" t="s">
        <v>59</v>
      </c>
      <c r="Y665" s="14" t="s">
        <v>48</v>
      </c>
      <c r="Z665" s="15" t="n">
        <v>1</v>
      </c>
      <c r="AA665" s="14" t="n">
        <v>24418.07</v>
      </c>
      <c r="AB665" s="14" t="s">
        <v>54</v>
      </c>
      <c r="AC665" s="20" t="n">
        <v>202301</v>
      </c>
      <c r="AD665" s="20" t="n">
        <v>1</v>
      </c>
      <c r="AE665" s="14" t="n">
        <v>24418.07</v>
      </c>
      <c r="AF665" s="16" t="n">
        <v>0</v>
      </c>
      <c r="AG665" s="21"/>
      <c r="AI665" s="2" t="s">
        <v>631</v>
      </c>
      <c r="AJ665" s="2" t="s">
        <v>59</v>
      </c>
      <c r="AK665" s="2" t="s">
        <v>56</v>
      </c>
      <c r="AL665" s="2" t="n">
        <v>0</v>
      </c>
      <c r="AM665" s="2" t="s">
        <v>57</v>
      </c>
      <c r="AN665" s="2" t="n">
        <v>1</v>
      </c>
      <c r="AO665" s="2" t="n">
        <v>24418.07</v>
      </c>
      <c r="AP665" s="21" t="n">
        <f aca="false">+AO665/1.16</f>
        <v>21050.0603448276</v>
      </c>
      <c r="AQ665" s="21" t="n">
        <f aca="false">+AP665*0.16</f>
        <v>3368.00965517241</v>
      </c>
      <c r="BJ665" s="16" t="n">
        <v>21050.0603448276</v>
      </c>
      <c r="BK665" s="15" t="s">
        <v>50</v>
      </c>
      <c r="BL665" s="16" t="n">
        <v>3368.00965517241</v>
      </c>
      <c r="BM665" s="14" t="s">
        <v>51</v>
      </c>
      <c r="BN665" s="19" t="n">
        <v>0.16</v>
      </c>
    </row>
    <row r="666" customFormat="false" ht="12.75" hidden="false" customHeight="true" outlineLevel="0" collapsed="false">
      <c r="A666" s="14"/>
      <c r="B666" s="14"/>
      <c r="C666" s="15"/>
      <c r="D666" s="15"/>
      <c r="E666" s="15"/>
      <c r="F666" s="15"/>
      <c r="G666" s="15"/>
      <c r="H666" s="14"/>
      <c r="I666" s="14"/>
      <c r="J666" s="14"/>
      <c r="K666" s="14"/>
      <c r="L666" s="17"/>
      <c r="M666" s="18" t="s">
        <v>48</v>
      </c>
      <c r="N666" s="18" t="s">
        <v>49</v>
      </c>
      <c r="O666" s="15" t="n">
        <v>1</v>
      </c>
      <c r="P666" s="14"/>
      <c r="Q666" s="14"/>
      <c r="R666" s="16" t="n">
        <v>2084.18965517241</v>
      </c>
      <c r="S666" s="15" t="s">
        <v>50</v>
      </c>
      <c r="T666" s="16" t="n">
        <v>333.470344827586</v>
      </c>
      <c r="U666" s="14" t="s">
        <v>51</v>
      </c>
      <c r="V666" s="19" t="n">
        <v>0.16</v>
      </c>
      <c r="W666" s="14" t="s">
        <v>632</v>
      </c>
      <c r="X666" s="14" t="s">
        <v>59</v>
      </c>
      <c r="Y666" s="14" t="s">
        <v>48</v>
      </c>
      <c r="Z666" s="15" t="n">
        <v>1</v>
      </c>
      <c r="AA666" s="14" t="n">
        <v>2417.66</v>
      </c>
      <c r="AB666" s="14" t="s">
        <v>54</v>
      </c>
      <c r="AC666" s="20" t="n">
        <v>203190</v>
      </c>
      <c r="AD666" s="20" t="n">
        <v>1</v>
      </c>
      <c r="AE666" s="14" t="n">
        <v>2417.66</v>
      </c>
      <c r="AF666" s="16" t="n">
        <v>0</v>
      </c>
      <c r="AG666" s="21"/>
      <c r="AI666" s="2" t="s">
        <v>632</v>
      </c>
      <c r="AJ666" s="2" t="s">
        <v>59</v>
      </c>
      <c r="AK666" s="2" t="s">
        <v>56</v>
      </c>
      <c r="AL666" s="2" t="n">
        <v>0</v>
      </c>
      <c r="AM666" s="2" t="s">
        <v>57</v>
      </c>
      <c r="AN666" s="2" t="n">
        <v>1</v>
      </c>
      <c r="AO666" s="2" t="n">
        <v>2417.66</v>
      </c>
      <c r="AP666" s="21" t="n">
        <f aca="false">+AO666/1.16</f>
        <v>2084.18965517241</v>
      </c>
      <c r="AQ666" s="21" t="n">
        <f aca="false">+AP666*0.16</f>
        <v>333.470344827586</v>
      </c>
      <c r="BJ666" s="16" t="n">
        <v>2084.18965517241</v>
      </c>
      <c r="BK666" s="15" t="s">
        <v>50</v>
      </c>
      <c r="BL666" s="16" t="n">
        <v>333.470344827586</v>
      </c>
      <c r="BM666" s="14" t="s">
        <v>51</v>
      </c>
      <c r="BN666" s="19" t="n">
        <v>0.16</v>
      </c>
    </row>
    <row r="667" customFormat="false" ht="12.75" hidden="false" customHeight="true" outlineLevel="0" collapsed="false">
      <c r="A667" s="14"/>
      <c r="B667" s="14"/>
      <c r="C667" s="15"/>
      <c r="D667" s="15"/>
      <c r="E667" s="15"/>
      <c r="F667" s="15"/>
      <c r="G667" s="15"/>
      <c r="H667" s="14"/>
      <c r="I667" s="14"/>
      <c r="J667" s="14"/>
      <c r="K667" s="14"/>
      <c r="L667" s="17"/>
      <c r="M667" s="18" t="s">
        <v>48</v>
      </c>
      <c r="N667" s="18" t="s">
        <v>49</v>
      </c>
      <c r="O667" s="15" t="n">
        <v>1</v>
      </c>
      <c r="P667" s="14"/>
      <c r="Q667" s="14"/>
      <c r="R667" s="16" t="n">
        <v>8982.65517241379</v>
      </c>
      <c r="S667" s="15" t="s">
        <v>50</v>
      </c>
      <c r="T667" s="16" t="n">
        <v>1437.22482758621</v>
      </c>
      <c r="U667" s="14" t="s">
        <v>51</v>
      </c>
      <c r="V667" s="19" t="n">
        <v>0.16</v>
      </c>
      <c r="W667" s="14" t="s">
        <v>633</v>
      </c>
      <c r="X667" s="14" t="s">
        <v>59</v>
      </c>
      <c r="Y667" s="14" t="s">
        <v>48</v>
      </c>
      <c r="Z667" s="15" t="n">
        <v>1</v>
      </c>
      <c r="AA667" s="14" t="n">
        <v>10419.88</v>
      </c>
      <c r="AB667" s="14" t="s">
        <v>54</v>
      </c>
      <c r="AC667" s="20" t="n">
        <v>203342</v>
      </c>
      <c r="AD667" s="20" t="n">
        <v>1</v>
      </c>
      <c r="AE667" s="14" t="n">
        <v>10419.88</v>
      </c>
      <c r="AF667" s="16" t="n">
        <v>0</v>
      </c>
      <c r="AG667" s="21"/>
      <c r="AI667" s="2" t="s">
        <v>633</v>
      </c>
      <c r="AJ667" s="2" t="s">
        <v>59</v>
      </c>
      <c r="AK667" s="2" t="s">
        <v>56</v>
      </c>
      <c r="AL667" s="2" t="n">
        <v>0</v>
      </c>
      <c r="AM667" s="2" t="s">
        <v>57</v>
      </c>
      <c r="AN667" s="2" t="n">
        <v>1</v>
      </c>
      <c r="AO667" s="2" t="n">
        <v>10419.88</v>
      </c>
      <c r="AP667" s="21" t="n">
        <f aca="false">+AO667/1.16</f>
        <v>8982.65517241379</v>
      </c>
      <c r="AQ667" s="21" t="n">
        <f aca="false">+AP667*0.16</f>
        <v>1437.22482758621</v>
      </c>
      <c r="BJ667" s="16" t="n">
        <v>8982.65517241379</v>
      </c>
      <c r="BK667" s="15" t="s">
        <v>50</v>
      </c>
      <c r="BL667" s="16" t="n">
        <v>1437.22482758621</v>
      </c>
      <c r="BM667" s="14" t="s">
        <v>51</v>
      </c>
      <c r="BN667" s="19" t="n">
        <v>0.16</v>
      </c>
    </row>
    <row r="668" customFormat="false" ht="12.75" hidden="false" customHeight="true" outlineLevel="0" collapsed="false">
      <c r="A668" s="14"/>
      <c r="B668" s="14"/>
      <c r="C668" s="15"/>
      <c r="D668" s="15"/>
      <c r="E668" s="15"/>
      <c r="F668" s="15"/>
      <c r="G668" s="15"/>
      <c r="H668" s="14"/>
      <c r="I668" s="14"/>
      <c r="J668" s="14"/>
      <c r="K668" s="14"/>
      <c r="L668" s="17"/>
      <c r="M668" s="18" t="s">
        <v>48</v>
      </c>
      <c r="N668" s="18" t="s">
        <v>49</v>
      </c>
      <c r="O668" s="15" t="n">
        <v>1</v>
      </c>
      <c r="P668" s="14"/>
      <c r="Q668" s="14"/>
      <c r="R668" s="16" t="n">
        <v>21799.275862069</v>
      </c>
      <c r="S668" s="15" t="s">
        <v>50</v>
      </c>
      <c r="T668" s="16" t="n">
        <v>3487.88413793103</v>
      </c>
      <c r="U668" s="14" t="s">
        <v>51</v>
      </c>
      <c r="V668" s="19" t="n">
        <v>0.16</v>
      </c>
      <c r="W668" s="14" t="s">
        <v>634</v>
      </c>
      <c r="X668" s="14" t="s">
        <v>59</v>
      </c>
      <c r="Y668" s="14" t="s">
        <v>48</v>
      </c>
      <c r="Z668" s="15" t="n">
        <v>1</v>
      </c>
      <c r="AA668" s="14" t="n">
        <v>25287.16</v>
      </c>
      <c r="AB668" s="14" t="s">
        <v>54</v>
      </c>
      <c r="AC668" s="20" t="n">
        <v>204796</v>
      </c>
      <c r="AD668" s="20" t="n">
        <v>1</v>
      </c>
      <c r="AE668" s="14" t="n">
        <v>25287.16</v>
      </c>
      <c r="AF668" s="16" t="n">
        <v>0</v>
      </c>
      <c r="AG668" s="21"/>
      <c r="AI668" s="2" t="s">
        <v>634</v>
      </c>
      <c r="AJ668" s="2" t="s">
        <v>59</v>
      </c>
      <c r="AK668" s="2" t="s">
        <v>56</v>
      </c>
      <c r="AL668" s="2" t="n">
        <v>0</v>
      </c>
      <c r="AM668" s="2" t="s">
        <v>57</v>
      </c>
      <c r="AN668" s="2" t="n">
        <v>1</v>
      </c>
      <c r="AO668" s="2" t="n">
        <v>25287.16</v>
      </c>
      <c r="AP668" s="21" t="n">
        <f aca="false">+AO668/1.16</f>
        <v>21799.275862069</v>
      </c>
      <c r="AQ668" s="21" t="n">
        <f aca="false">+AP668*0.16</f>
        <v>3487.88413793103</v>
      </c>
      <c r="BJ668" s="16" t="n">
        <v>21799.275862069</v>
      </c>
      <c r="BK668" s="15" t="s">
        <v>50</v>
      </c>
      <c r="BL668" s="16" t="n">
        <v>3487.88413793103</v>
      </c>
      <c r="BM668" s="14" t="s">
        <v>51</v>
      </c>
      <c r="BN668" s="19" t="n">
        <v>0.16</v>
      </c>
    </row>
    <row r="669" customFormat="false" ht="12.75" hidden="false" customHeight="true" outlineLevel="0" collapsed="false">
      <c r="A669" s="14"/>
      <c r="B669" s="14"/>
      <c r="C669" s="15"/>
      <c r="D669" s="15"/>
      <c r="E669" s="15"/>
      <c r="F669" s="15"/>
      <c r="G669" s="15"/>
      <c r="H669" s="14"/>
      <c r="I669" s="14"/>
      <c r="J669" s="14"/>
      <c r="K669" s="14"/>
      <c r="L669" s="17"/>
      <c r="M669" s="18" t="s">
        <v>48</v>
      </c>
      <c r="N669" s="18" t="s">
        <v>49</v>
      </c>
      <c r="O669" s="15" t="n">
        <v>1</v>
      </c>
      <c r="P669" s="14"/>
      <c r="Q669" s="14"/>
      <c r="R669" s="16" t="n">
        <v>7721.02586206897</v>
      </c>
      <c r="S669" s="15" t="s">
        <v>50</v>
      </c>
      <c r="T669" s="16" t="n">
        <v>1235.36413793103</v>
      </c>
      <c r="U669" s="14" t="s">
        <v>51</v>
      </c>
      <c r="V669" s="19" t="n">
        <v>0.16</v>
      </c>
      <c r="W669" s="14" t="s">
        <v>615</v>
      </c>
      <c r="X669" s="14" t="s">
        <v>59</v>
      </c>
      <c r="Y669" s="14" t="s">
        <v>48</v>
      </c>
      <c r="Z669" s="15" t="n">
        <v>1</v>
      </c>
      <c r="AA669" s="14" t="n">
        <v>8956.39</v>
      </c>
      <c r="AB669" s="14" t="s">
        <v>54</v>
      </c>
      <c r="AC669" s="20" t="n">
        <v>204797</v>
      </c>
      <c r="AD669" s="20" t="n">
        <v>1</v>
      </c>
      <c r="AE669" s="14" t="n">
        <v>8956.39</v>
      </c>
      <c r="AF669" s="16" t="n">
        <v>0</v>
      </c>
      <c r="AG669" s="21"/>
      <c r="AI669" s="2" t="s">
        <v>615</v>
      </c>
      <c r="AJ669" s="2" t="s">
        <v>59</v>
      </c>
      <c r="AK669" s="2" t="s">
        <v>56</v>
      </c>
      <c r="AL669" s="2" t="n">
        <v>0</v>
      </c>
      <c r="AM669" s="2" t="s">
        <v>57</v>
      </c>
      <c r="AN669" s="2" t="n">
        <v>1</v>
      </c>
      <c r="AO669" s="2" t="n">
        <v>8956.39</v>
      </c>
      <c r="AP669" s="21" t="n">
        <f aca="false">+AO669/1.16</f>
        <v>7721.02586206897</v>
      </c>
      <c r="AQ669" s="21" t="n">
        <f aca="false">+AP669*0.16</f>
        <v>1235.36413793103</v>
      </c>
      <c r="BJ669" s="16" t="n">
        <v>7721.02586206897</v>
      </c>
      <c r="BK669" s="15" t="s">
        <v>50</v>
      </c>
      <c r="BL669" s="16" t="n">
        <v>1235.36413793103</v>
      </c>
      <c r="BM669" s="14" t="s">
        <v>51</v>
      </c>
      <c r="BN669" s="19" t="n">
        <v>0.16</v>
      </c>
    </row>
    <row r="670" customFormat="false" ht="12.75" hidden="false" customHeight="true" outlineLevel="0" collapsed="false">
      <c r="A670" s="14"/>
      <c r="B670" s="14"/>
      <c r="C670" s="15"/>
      <c r="D670" s="15"/>
      <c r="E670" s="15"/>
      <c r="F670" s="15"/>
      <c r="G670" s="15"/>
      <c r="H670" s="14"/>
      <c r="I670" s="14"/>
      <c r="J670" s="14"/>
      <c r="K670" s="14"/>
      <c r="L670" s="17"/>
      <c r="M670" s="18" t="s">
        <v>48</v>
      </c>
      <c r="N670" s="18" t="s">
        <v>49</v>
      </c>
      <c r="O670" s="15" t="n">
        <v>1</v>
      </c>
      <c r="P670" s="14"/>
      <c r="Q670" s="14"/>
      <c r="R670" s="16" t="n">
        <v>100.543103448276</v>
      </c>
      <c r="S670" s="15" t="s">
        <v>50</v>
      </c>
      <c r="T670" s="16" t="n">
        <v>16.0868965517241</v>
      </c>
      <c r="U670" s="14" t="s">
        <v>51</v>
      </c>
      <c r="V670" s="19" t="n">
        <v>0.16</v>
      </c>
      <c r="W670" s="14" t="s">
        <v>635</v>
      </c>
      <c r="X670" s="14" t="s">
        <v>59</v>
      </c>
      <c r="Y670" s="14" t="s">
        <v>48</v>
      </c>
      <c r="Z670" s="15" t="n">
        <v>1</v>
      </c>
      <c r="AA670" s="14" t="n">
        <v>116.63</v>
      </c>
      <c r="AB670" s="14" t="s">
        <v>54</v>
      </c>
      <c r="AC670" s="20" t="n">
        <v>204856</v>
      </c>
      <c r="AD670" s="20" t="n">
        <v>1</v>
      </c>
      <c r="AE670" s="14" t="n">
        <v>116.63</v>
      </c>
      <c r="AF670" s="16" t="n">
        <v>0</v>
      </c>
      <c r="AG670" s="21"/>
      <c r="AI670" s="2" t="s">
        <v>635</v>
      </c>
      <c r="AJ670" s="2" t="s">
        <v>59</v>
      </c>
      <c r="AK670" s="2" t="s">
        <v>56</v>
      </c>
      <c r="AL670" s="2" t="n">
        <v>0</v>
      </c>
      <c r="AM670" s="2" t="s">
        <v>57</v>
      </c>
      <c r="AN670" s="2" t="n">
        <v>1</v>
      </c>
      <c r="AO670" s="2" t="n">
        <v>116.63</v>
      </c>
      <c r="AP670" s="21" t="n">
        <f aca="false">+AO670/1.16</f>
        <v>100.543103448276</v>
      </c>
      <c r="AQ670" s="21" t="n">
        <f aca="false">+AP670*0.16</f>
        <v>16.0868965517241</v>
      </c>
      <c r="BJ670" s="16" t="n">
        <v>100.543103448276</v>
      </c>
      <c r="BK670" s="15" t="s">
        <v>50</v>
      </c>
      <c r="BL670" s="16" t="n">
        <v>16.0868965517241</v>
      </c>
      <c r="BM670" s="14" t="s">
        <v>51</v>
      </c>
      <c r="BN670" s="19" t="n">
        <v>0.16</v>
      </c>
    </row>
    <row r="671" customFormat="false" ht="12.75" hidden="false" customHeight="true" outlineLevel="0" collapsed="false">
      <c r="A671" s="14"/>
      <c r="B671" s="14"/>
      <c r="C671" s="15"/>
      <c r="D671" s="15"/>
      <c r="E671" s="15"/>
      <c r="F671" s="15"/>
      <c r="G671" s="15"/>
      <c r="H671" s="14"/>
      <c r="I671" s="14"/>
      <c r="J671" s="14"/>
      <c r="K671" s="14"/>
      <c r="L671" s="17"/>
      <c r="M671" s="18" t="s">
        <v>48</v>
      </c>
      <c r="N671" s="18" t="s">
        <v>49</v>
      </c>
      <c r="O671" s="15" t="n">
        <v>1</v>
      </c>
      <c r="P671" s="14"/>
      <c r="Q671" s="14"/>
      <c r="R671" s="16" t="n">
        <v>6207.18103448276</v>
      </c>
      <c r="S671" s="15" t="s">
        <v>50</v>
      </c>
      <c r="T671" s="16" t="n">
        <v>993.148965517242</v>
      </c>
      <c r="U671" s="14" t="s">
        <v>51</v>
      </c>
      <c r="V671" s="19" t="n">
        <v>0.16</v>
      </c>
      <c r="W671" s="14" t="s">
        <v>636</v>
      </c>
      <c r="X671" s="14" t="s">
        <v>59</v>
      </c>
      <c r="Y671" s="14" t="s">
        <v>48</v>
      </c>
      <c r="Z671" s="15" t="n">
        <v>1</v>
      </c>
      <c r="AA671" s="14" t="n">
        <v>7200.33</v>
      </c>
      <c r="AB671" s="14" t="s">
        <v>54</v>
      </c>
      <c r="AC671" s="20" t="n">
        <v>204866</v>
      </c>
      <c r="AD671" s="20" t="n">
        <v>1</v>
      </c>
      <c r="AE671" s="14" t="n">
        <v>7200.33</v>
      </c>
      <c r="AF671" s="16" t="n">
        <v>0</v>
      </c>
      <c r="AG671" s="21"/>
      <c r="AI671" s="2" t="s">
        <v>636</v>
      </c>
      <c r="AJ671" s="2" t="s">
        <v>59</v>
      </c>
      <c r="AK671" s="2" t="s">
        <v>56</v>
      </c>
      <c r="AL671" s="2" t="n">
        <v>0</v>
      </c>
      <c r="AM671" s="2" t="s">
        <v>57</v>
      </c>
      <c r="AN671" s="2" t="n">
        <v>1</v>
      </c>
      <c r="AO671" s="2" t="n">
        <v>7200.33</v>
      </c>
      <c r="AP671" s="21" t="n">
        <f aca="false">+AO671/1.16</f>
        <v>6207.18103448276</v>
      </c>
      <c r="AQ671" s="21" t="n">
        <f aca="false">+AP671*0.16</f>
        <v>993.148965517242</v>
      </c>
      <c r="BJ671" s="16" t="n">
        <v>6207.18103448276</v>
      </c>
      <c r="BK671" s="15" t="s">
        <v>50</v>
      </c>
      <c r="BL671" s="16" t="n">
        <v>993.148965517242</v>
      </c>
      <c r="BM671" s="14" t="s">
        <v>51</v>
      </c>
      <c r="BN671" s="19" t="n">
        <v>0.16</v>
      </c>
    </row>
    <row r="672" customFormat="false" ht="12.75" hidden="false" customHeight="true" outlineLevel="0" collapsed="false">
      <c r="A672" s="14"/>
      <c r="B672" s="14"/>
      <c r="C672" s="15"/>
      <c r="D672" s="15"/>
      <c r="E672" s="15"/>
      <c r="F672" s="15"/>
      <c r="G672" s="15"/>
      <c r="H672" s="14"/>
      <c r="I672" s="14"/>
      <c r="J672" s="14"/>
      <c r="K672" s="14"/>
      <c r="L672" s="17"/>
      <c r="M672" s="18" t="s">
        <v>48</v>
      </c>
      <c r="N672" s="18" t="s">
        <v>49</v>
      </c>
      <c r="O672" s="15" t="n">
        <v>1</v>
      </c>
      <c r="P672" s="14"/>
      <c r="Q672" s="14"/>
      <c r="R672" s="16" t="n">
        <v>2073.45689655172</v>
      </c>
      <c r="S672" s="15" t="s">
        <v>50</v>
      </c>
      <c r="T672" s="16" t="n">
        <v>331.753103448276</v>
      </c>
      <c r="U672" s="14" t="s">
        <v>51</v>
      </c>
      <c r="V672" s="19" t="n">
        <v>0.16</v>
      </c>
      <c r="W672" s="14" t="s">
        <v>637</v>
      </c>
      <c r="X672" s="14" t="s">
        <v>59</v>
      </c>
      <c r="Y672" s="14" t="s">
        <v>48</v>
      </c>
      <c r="Z672" s="15" t="n">
        <v>1</v>
      </c>
      <c r="AA672" s="14" t="n">
        <v>2405.21</v>
      </c>
      <c r="AB672" s="14" t="s">
        <v>54</v>
      </c>
      <c r="AC672" s="20" t="n">
        <v>204867</v>
      </c>
      <c r="AD672" s="20" t="n">
        <v>1</v>
      </c>
      <c r="AE672" s="14" t="n">
        <v>2405.21</v>
      </c>
      <c r="AF672" s="16" t="n">
        <v>0</v>
      </c>
      <c r="AG672" s="21"/>
      <c r="AI672" s="2" t="s">
        <v>637</v>
      </c>
      <c r="AJ672" s="2" t="s">
        <v>59</v>
      </c>
      <c r="AK672" s="2" t="s">
        <v>56</v>
      </c>
      <c r="AL672" s="2" t="n">
        <v>0</v>
      </c>
      <c r="AM672" s="2" t="s">
        <v>57</v>
      </c>
      <c r="AN672" s="2" t="n">
        <v>1</v>
      </c>
      <c r="AO672" s="2" t="n">
        <v>2405.21</v>
      </c>
      <c r="AP672" s="21" t="n">
        <f aca="false">+AO672/1.16</f>
        <v>2073.45689655172</v>
      </c>
      <c r="AQ672" s="21" t="n">
        <f aca="false">+AP672*0.16</f>
        <v>331.753103448276</v>
      </c>
      <c r="BJ672" s="16" t="n">
        <v>2073.45689655172</v>
      </c>
      <c r="BK672" s="15" t="s">
        <v>50</v>
      </c>
      <c r="BL672" s="16" t="n">
        <v>331.753103448276</v>
      </c>
      <c r="BM672" s="14" t="s">
        <v>51</v>
      </c>
      <c r="BN672" s="19" t="n">
        <v>0.16</v>
      </c>
    </row>
    <row r="673" customFormat="false" ht="12.75" hidden="false" customHeight="true" outlineLevel="0" collapsed="false">
      <c r="A673" s="14"/>
      <c r="B673" s="14"/>
      <c r="C673" s="15"/>
      <c r="D673" s="15"/>
      <c r="E673" s="15"/>
      <c r="F673" s="15"/>
      <c r="G673" s="15"/>
      <c r="H673" s="14"/>
      <c r="I673" s="14"/>
      <c r="J673" s="14"/>
      <c r="K673" s="14"/>
      <c r="L673" s="17"/>
      <c r="M673" s="18" t="s">
        <v>48</v>
      </c>
      <c r="N673" s="18" t="s">
        <v>49</v>
      </c>
      <c r="O673" s="15" t="n">
        <v>1</v>
      </c>
      <c r="P673" s="14"/>
      <c r="Q673" s="14"/>
      <c r="R673" s="16" t="n">
        <v>2243.12931034483</v>
      </c>
      <c r="S673" s="15" t="s">
        <v>50</v>
      </c>
      <c r="T673" s="16" t="n">
        <v>358.900689655172</v>
      </c>
      <c r="U673" s="14" t="s">
        <v>51</v>
      </c>
      <c r="V673" s="19" t="n">
        <v>0.16</v>
      </c>
      <c r="W673" s="14" t="s">
        <v>638</v>
      </c>
      <c r="X673" s="14" t="s">
        <v>59</v>
      </c>
      <c r="Y673" s="14" t="s">
        <v>48</v>
      </c>
      <c r="Z673" s="15" t="n">
        <v>1</v>
      </c>
      <c r="AA673" s="14" t="n">
        <v>2602.03</v>
      </c>
      <c r="AB673" s="14" t="s">
        <v>54</v>
      </c>
      <c r="AC673" s="20" t="n">
        <v>204887</v>
      </c>
      <c r="AD673" s="20" t="n">
        <v>1</v>
      </c>
      <c r="AE673" s="14" t="n">
        <v>2602.03</v>
      </c>
      <c r="AF673" s="16" t="n">
        <v>0</v>
      </c>
      <c r="AG673" s="21"/>
      <c r="AI673" s="2" t="s">
        <v>638</v>
      </c>
      <c r="AJ673" s="2" t="s">
        <v>59</v>
      </c>
      <c r="AK673" s="2" t="s">
        <v>56</v>
      </c>
      <c r="AL673" s="2" t="n">
        <v>0</v>
      </c>
      <c r="AM673" s="2" t="s">
        <v>57</v>
      </c>
      <c r="AN673" s="2" t="n">
        <v>1</v>
      </c>
      <c r="AO673" s="2" t="n">
        <v>2602.03</v>
      </c>
      <c r="AP673" s="21" t="n">
        <f aca="false">+AO673/1.16</f>
        <v>2243.12931034483</v>
      </c>
      <c r="AQ673" s="21" t="n">
        <f aca="false">+AP673*0.16</f>
        <v>358.900689655172</v>
      </c>
      <c r="BJ673" s="16" t="n">
        <v>2243.12931034483</v>
      </c>
      <c r="BK673" s="15" t="s">
        <v>50</v>
      </c>
      <c r="BL673" s="16" t="n">
        <v>358.900689655172</v>
      </c>
      <c r="BM673" s="14" t="s">
        <v>51</v>
      </c>
      <c r="BN673" s="19" t="n">
        <v>0.16</v>
      </c>
    </row>
    <row r="674" customFormat="false" ht="12.75" hidden="false" customHeight="true" outlineLevel="0" collapsed="false">
      <c r="A674" s="14"/>
      <c r="B674" s="14"/>
      <c r="C674" s="15"/>
      <c r="D674" s="15"/>
      <c r="E674" s="15"/>
      <c r="F674" s="15"/>
      <c r="G674" s="15"/>
      <c r="H674" s="14"/>
      <c r="I674" s="14"/>
      <c r="J674" s="14"/>
      <c r="K674" s="14"/>
      <c r="L674" s="17"/>
      <c r="M674" s="18" t="s">
        <v>48</v>
      </c>
      <c r="N674" s="18" t="s">
        <v>49</v>
      </c>
      <c r="O674" s="15" t="n">
        <v>1</v>
      </c>
      <c r="P674" s="14"/>
      <c r="Q674" s="14"/>
      <c r="R674" s="16" t="n">
        <v>596.103448275862</v>
      </c>
      <c r="S674" s="15" t="s">
        <v>50</v>
      </c>
      <c r="T674" s="16" t="n">
        <v>95.3765517241379</v>
      </c>
      <c r="U674" s="14" t="s">
        <v>51</v>
      </c>
      <c r="V674" s="19" t="n">
        <v>0.16</v>
      </c>
      <c r="W674" s="14" t="s">
        <v>639</v>
      </c>
      <c r="X674" s="14" t="s">
        <v>59</v>
      </c>
      <c r="Y674" s="14" t="s">
        <v>48</v>
      </c>
      <c r="Z674" s="15" t="n">
        <v>1</v>
      </c>
      <c r="AA674" s="14" t="n">
        <v>691.48</v>
      </c>
      <c r="AB674" s="14" t="s">
        <v>54</v>
      </c>
      <c r="AC674" s="20" t="n">
        <v>204888</v>
      </c>
      <c r="AD674" s="20" t="n">
        <v>1</v>
      </c>
      <c r="AE674" s="14" t="n">
        <v>691.48</v>
      </c>
      <c r="AF674" s="16" t="n">
        <v>0</v>
      </c>
      <c r="AG674" s="21"/>
      <c r="AI674" s="2" t="s">
        <v>639</v>
      </c>
      <c r="AJ674" s="2" t="s">
        <v>59</v>
      </c>
      <c r="AK674" s="2" t="s">
        <v>56</v>
      </c>
      <c r="AL674" s="2" t="n">
        <v>0</v>
      </c>
      <c r="AM674" s="2" t="s">
        <v>57</v>
      </c>
      <c r="AN674" s="2" t="n">
        <v>1</v>
      </c>
      <c r="AO674" s="2" t="n">
        <v>691.48</v>
      </c>
      <c r="AP674" s="21" t="n">
        <f aca="false">+AO674/1.16</f>
        <v>596.103448275862</v>
      </c>
      <c r="AQ674" s="21" t="n">
        <f aca="false">+AP674*0.16</f>
        <v>95.3765517241379</v>
      </c>
      <c r="BJ674" s="16" t="n">
        <v>596.103448275862</v>
      </c>
      <c r="BK674" s="15" t="s">
        <v>50</v>
      </c>
      <c r="BL674" s="16" t="n">
        <v>95.3765517241379</v>
      </c>
      <c r="BM674" s="14" t="s">
        <v>51</v>
      </c>
      <c r="BN674" s="19" t="n">
        <v>0.16</v>
      </c>
    </row>
    <row r="675" customFormat="false" ht="12.75" hidden="false" customHeight="true" outlineLevel="0" collapsed="false">
      <c r="A675" s="14"/>
      <c r="B675" s="14"/>
      <c r="C675" s="15"/>
      <c r="D675" s="15"/>
      <c r="E675" s="15"/>
      <c r="F675" s="15"/>
      <c r="G675" s="15"/>
      <c r="H675" s="14"/>
      <c r="I675" s="14"/>
      <c r="J675" s="14"/>
      <c r="K675" s="14"/>
      <c r="L675" s="17"/>
      <c r="M675" s="18" t="s">
        <v>48</v>
      </c>
      <c r="N675" s="18" t="s">
        <v>49</v>
      </c>
      <c r="O675" s="15" t="n">
        <v>1</v>
      </c>
      <c r="P675" s="14"/>
      <c r="Q675" s="14"/>
      <c r="R675" s="16" t="n">
        <v>9917.43965517241</v>
      </c>
      <c r="S675" s="15" t="s">
        <v>50</v>
      </c>
      <c r="T675" s="16" t="n">
        <v>1586.79034482759</v>
      </c>
      <c r="U675" s="14" t="s">
        <v>51</v>
      </c>
      <c r="V675" s="19" t="n">
        <v>0.16</v>
      </c>
      <c r="W675" s="14" t="s">
        <v>640</v>
      </c>
      <c r="X675" s="14" t="s">
        <v>59</v>
      </c>
      <c r="Y675" s="14" t="s">
        <v>48</v>
      </c>
      <c r="Z675" s="15" t="n">
        <v>1</v>
      </c>
      <c r="AA675" s="14" t="n">
        <v>11504.23</v>
      </c>
      <c r="AB675" s="14" t="s">
        <v>54</v>
      </c>
      <c r="AC675" s="20" t="n">
        <v>204891</v>
      </c>
      <c r="AD675" s="20" t="n">
        <v>1</v>
      </c>
      <c r="AE675" s="14" t="n">
        <v>11504.23</v>
      </c>
      <c r="AF675" s="16" t="n">
        <v>0</v>
      </c>
      <c r="AG675" s="21"/>
      <c r="AI675" s="2" t="s">
        <v>640</v>
      </c>
      <c r="AJ675" s="2" t="s">
        <v>59</v>
      </c>
      <c r="AK675" s="2" t="s">
        <v>56</v>
      </c>
      <c r="AL675" s="2" t="n">
        <v>0</v>
      </c>
      <c r="AM675" s="2" t="s">
        <v>57</v>
      </c>
      <c r="AN675" s="2" t="n">
        <v>1</v>
      </c>
      <c r="AO675" s="2" t="n">
        <v>11504.23</v>
      </c>
      <c r="AP675" s="21" t="n">
        <f aca="false">+AO675/1.16</f>
        <v>9917.43965517241</v>
      </c>
      <c r="AQ675" s="21" t="n">
        <f aca="false">+AP675*0.16</f>
        <v>1586.79034482759</v>
      </c>
      <c r="BJ675" s="16" t="n">
        <v>9917.43965517241</v>
      </c>
      <c r="BK675" s="15" t="s">
        <v>50</v>
      </c>
      <c r="BL675" s="16" t="n">
        <v>1586.79034482759</v>
      </c>
      <c r="BM675" s="14" t="s">
        <v>51</v>
      </c>
      <c r="BN675" s="19" t="n">
        <v>0.16</v>
      </c>
    </row>
    <row r="676" customFormat="false" ht="12.75" hidden="false" customHeight="true" outlineLevel="0" collapsed="false">
      <c r="A676" s="14"/>
      <c r="B676" s="14"/>
      <c r="C676" s="15"/>
      <c r="D676" s="15"/>
      <c r="E676" s="15"/>
      <c r="F676" s="15"/>
      <c r="G676" s="15"/>
      <c r="H676" s="14"/>
      <c r="I676" s="14"/>
      <c r="J676" s="14"/>
      <c r="K676" s="14"/>
      <c r="L676" s="17"/>
      <c r="M676" s="18" t="s">
        <v>48</v>
      </c>
      <c r="N676" s="18" t="s">
        <v>49</v>
      </c>
      <c r="O676" s="15" t="n">
        <v>1</v>
      </c>
      <c r="P676" s="14"/>
      <c r="Q676" s="14"/>
      <c r="R676" s="16" t="n">
        <v>3232.45689655172</v>
      </c>
      <c r="S676" s="15" t="s">
        <v>50</v>
      </c>
      <c r="T676" s="16" t="n">
        <v>517.193103448276</v>
      </c>
      <c r="U676" s="14" t="s">
        <v>51</v>
      </c>
      <c r="V676" s="19" t="n">
        <v>0.16</v>
      </c>
      <c r="W676" s="14" t="s">
        <v>641</v>
      </c>
      <c r="X676" s="14" t="s">
        <v>59</v>
      </c>
      <c r="Y676" s="14" t="s">
        <v>48</v>
      </c>
      <c r="Z676" s="15" t="n">
        <v>1</v>
      </c>
      <c r="AA676" s="14" t="n">
        <v>3749.65</v>
      </c>
      <c r="AB676" s="14" t="s">
        <v>54</v>
      </c>
      <c r="AC676" s="20" t="n">
        <v>204920</v>
      </c>
      <c r="AD676" s="20" t="n">
        <v>1</v>
      </c>
      <c r="AE676" s="14" t="n">
        <v>3749.65</v>
      </c>
      <c r="AF676" s="16" t="n">
        <v>0</v>
      </c>
      <c r="AG676" s="21"/>
      <c r="AI676" s="2" t="s">
        <v>641</v>
      </c>
      <c r="AJ676" s="2" t="s">
        <v>59</v>
      </c>
      <c r="AK676" s="2" t="s">
        <v>56</v>
      </c>
      <c r="AL676" s="2" t="n">
        <v>0</v>
      </c>
      <c r="AM676" s="2" t="s">
        <v>57</v>
      </c>
      <c r="AN676" s="2" t="n">
        <v>1</v>
      </c>
      <c r="AO676" s="2" t="n">
        <v>3749.65</v>
      </c>
      <c r="AP676" s="21" t="n">
        <f aca="false">+AO676/1.16</f>
        <v>3232.45689655172</v>
      </c>
      <c r="AQ676" s="21" t="n">
        <f aca="false">+AP676*0.16</f>
        <v>517.193103448276</v>
      </c>
      <c r="BJ676" s="16" t="n">
        <v>3232.45689655172</v>
      </c>
      <c r="BK676" s="15" t="s">
        <v>50</v>
      </c>
      <c r="BL676" s="16" t="n">
        <v>517.193103448276</v>
      </c>
      <c r="BM676" s="14" t="s">
        <v>51</v>
      </c>
      <c r="BN676" s="19" t="n">
        <v>0.16</v>
      </c>
    </row>
    <row r="677" customFormat="false" ht="12.75" hidden="false" customHeight="true" outlineLevel="0" collapsed="false">
      <c r="A677" s="14"/>
      <c r="B677" s="14"/>
      <c r="C677" s="15"/>
      <c r="D677" s="15"/>
      <c r="E677" s="15"/>
      <c r="F677" s="15"/>
      <c r="G677" s="15"/>
      <c r="H677" s="14"/>
      <c r="I677" s="14"/>
      <c r="J677" s="14"/>
      <c r="K677" s="14"/>
      <c r="L677" s="17"/>
      <c r="M677" s="18" t="s">
        <v>48</v>
      </c>
      <c r="N677" s="18" t="s">
        <v>49</v>
      </c>
      <c r="O677" s="15" t="n">
        <v>1</v>
      </c>
      <c r="P677" s="14"/>
      <c r="Q677" s="14"/>
      <c r="R677" s="16" t="n">
        <v>43031.7413793104</v>
      </c>
      <c r="S677" s="15" t="s">
        <v>50</v>
      </c>
      <c r="T677" s="16" t="n">
        <v>6885.07862068966</v>
      </c>
      <c r="U677" s="14" t="s">
        <v>51</v>
      </c>
      <c r="V677" s="19" t="n">
        <v>0.16</v>
      </c>
      <c r="W677" s="14" t="s">
        <v>642</v>
      </c>
      <c r="X677" s="14" t="s">
        <v>59</v>
      </c>
      <c r="Y677" s="14" t="s">
        <v>48</v>
      </c>
      <c r="Z677" s="15" t="n">
        <v>1</v>
      </c>
      <c r="AA677" s="14" t="n">
        <v>49916.82</v>
      </c>
      <c r="AB677" s="14" t="s">
        <v>54</v>
      </c>
      <c r="AC677" s="20" t="n">
        <v>205056</v>
      </c>
      <c r="AD677" s="20" t="n">
        <v>1</v>
      </c>
      <c r="AE677" s="14" t="n">
        <v>49916.82</v>
      </c>
      <c r="AF677" s="16" t="n">
        <v>0</v>
      </c>
      <c r="AG677" s="21"/>
      <c r="AI677" s="2" t="s">
        <v>642</v>
      </c>
      <c r="AJ677" s="2" t="s">
        <v>59</v>
      </c>
      <c r="AK677" s="2" t="s">
        <v>56</v>
      </c>
      <c r="AL677" s="2" t="n">
        <v>0</v>
      </c>
      <c r="AM677" s="2" t="s">
        <v>57</v>
      </c>
      <c r="AN677" s="2" t="n">
        <v>1</v>
      </c>
      <c r="AO677" s="2" t="n">
        <v>49916.82</v>
      </c>
      <c r="AP677" s="21" t="n">
        <f aca="false">+AO677/1.16</f>
        <v>43031.7413793104</v>
      </c>
      <c r="AQ677" s="21" t="n">
        <f aca="false">+AP677*0.16</f>
        <v>6885.07862068966</v>
      </c>
      <c r="BJ677" s="16" t="n">
        <v>43031.7413793104</v>
      </c>
      <c r="BK677" s="15" t="s">
        <v>50</v>
      </c>
      <c r="BL677" s="16" t="n">
        <v>6885.07862068966</v>
      </c>
      <c r="BM677" s="14" t="s">
        <v>51</v>
      </c>
      <c r="BN677" s="19" t="n">
        <v>0.16</v>
      </c>
    </row>
    <row r="678" customFormat="false" ht="12.75" hidden="false" customHeight="true" outlineLevel="0" collapsed="false">
      <c r="A678" s="14"/>
      <c r="B678" s="14"/>
      <c r="C678" s="15"/>
      <c r="D678" s="15"/>
      <c r="E678" s="15"/>
      <c r="F678" s="15"/>
      <c r="G678" s="15"/>
      <c r="H678" s="14"/>
      <c r="I678" s="14"/>
      <c r="J678" s="14"/>
      <c r="K678" s="14"/>
      <c r="L678" s="17"/>
      <c r="M678" s="18" t="s">
        <v>48</v>
      </c>
      <c r="N678" s="18" t="s">
        <v>49</v>
      </c>
      <c r="O678" s="15" t="n">
        <v>1</v>
      </c>
      <c r="P678" s="14"/>
      <c r="Q678" s="14"/>
      <c r="R678" s="16" t="n">
        <v>31822.6810344828</v>
      </c>
      <c r="S678" s="15" t="s">
        <v>50</v>
      </c>
      <c r="T678" s="16" t="n">
        <v>5091.62896551724</v>
      </c>
      <c r="U678" s="14" t="s">
        <v>51</v>
      </c>
      <c r="V678" s="19" t="n">
        <v>0.16</v>
      </c>
      <c r="W678" s="14" t="s">
        <v>643</v>
      </c>
      <c r="X678" s="14" t="s">
        <v>59</v>
      </c>
      <c r="Y678" s="14" t="s">
        <v>48</v>
      </c>
      <c r="Z678" s="15" t="n">
        <v>1</v>
      </c>
      <c r="AA678" s="14" t="n">
        <v>36914.31</v>
      </c>
      <c r="AB678" s="14" t="s">
        <v>54</v>
      </c>
      <c r="AC678" s="20" t="n">
        <v>205062</v>
      </c>
      <c r="AD678" s="20" t="n">
        <v>1</v>
      </c>
      <c r="AE678" s="14" t="n">
        <v>36914.31</v>
      </c>
      <c r="AF678" s="16" t="n">
        <v>0</v>
      </c>
      <c r="AG678" s="21"/>
      <c r="AI678" s="2" t="s">
        <v>643</v>
      </c>
      <c r="AJ678" s="2" t="s">
        <v>59</v>
      </c>
      <c r="AK678" s="2" t="s">
        <v>56</v>
      </c>
      <c r="AL678" s="2" t="n">
        <v>0</v>
      </c>
      <c r="AM678" s="2" t="s">
        <v>57</v>
      </c>
      <c r="AN678" s="2" t="n">
        <v>1</v>
      </c>
      <c r="AO678" s="2" t="n">
        <v>36914.31</v>
      </c>
      <c r="AP678" s="21" t="n">
        <f aca="false">+AO678/1.16</f>
        <v>31822.6810344828</v>
      </c>
      <c r="AQ678" s="21" t="n">
        <f aca="false">+AP678*0.16</f>
        <v>5091.62896551724</v>
      </c>
      <c r="BJ678" s="16" t="n">
        <v>31822.6810344828</v>
      </c>
      <c r="BK678" s="15" t="s">
        <v>50</v>
      </c>
      <c r="BL678" s="16" t="n">
        <v>5091.62896551724</v>
      </c>
      <c r="BM678" s="14" t="s">
        <v>51</v>
      </c>
      <c r="BN678" s="19" t="n">
        <v>0.16</v>
      </c>
    </row>
    <row r="679" customFormat="false" ht="12.75" hidden="false" customHeight="true" outlineLevel="0" collapsed="false">
      <c r="A679" s="14"/>
      <c r="B679" s="14"/>
      <c r="C679" s="15"/>
      <c r="D679" s="15"/>
      <c r="E679" s="15"/>
      <c r="F679" s="15"/>
      <c r="G679" s="15"/>
      <c r="H679" s="14"/>
      <c r="I679" s="14"/>
      <c r="J679" s="14"/>
      <c r="K679" s="14"/>
      <c r="L679" s="17"/>
      <c r="M679" s="18" t="s">
        <v>48</v>
      </c>
      <c r="N679" s="18" t="s">
        <v>49</v>
      </c>
      <c r="O679" s="15" t="n">
        <v>1</v>
      </c>
      <c r="P679" s="14"/>
      <c r="Q679" s="14"/>
      <c r="R679" s="16" t="n">
        <v>10.5431034482759</v>
      </c>
      <c r="S679" s="15" t="s">
        <v>50</v>
      </c>
      <c r="T679" s="16" t="n">
        <v>1.68689655172414</v>
      </c>
      <c r="U679" s="14" t="s">
        <v>51</v>
      </c>
      <c r="V679" s="19" t="n">
        <v>0.16</v>
      </c>
      <c r="W679" s="14" t="s">
        <v>644</v>
      </c>
      <c r="X679" s="14" t="s">
        <v>59</v>
      </c>
      <c r="Y679" s="14" t="s">
        <v>48</v>
      </c>
      <c r="Z679" s="15" t="n">
        <v>1</v>
      </c>
      <c r="AA679" s="14" t="n">
        <v>12.23</v>
      </c>
      <c r="AB679" s="14" t="s">
        <v>54</v>
      </c>
      <c r="AC679" s="20" t="n">
        <v>205205</v>
      </c>
      <c r="AD679" s="20" t="n">
        <v>1</v>
      </c>
      <c r="AE679" s="14" t="n">
        <v>12.23</v>
      </c>
      <c r="AF679" s="16" t="n">
        <v>0</v>
      </c>
      <c r="AG679" s="21"/>
      <c r="AI679" s="2" t="s">
        <v>644</v>
      </c>
      <c r="AJ679" s="2" t="s">
        <v>59</v>
      </c>
      <c r="AK679" s="2" t="s">
        <v>56</v>
      </c>
      <c r="AL679" s="2" t="n">
        <v>0</v>
      </c>
      <c r="AM679" s="2" t="s">
        <v>57</v>
      </c>
      <c r="AN679" s="2" t="n">
        <v>1</v>
      </c>
      <c r="AO679" s="2" t="n">
        <v>12.23</v>
      </c>
      <c r="AP679" s="21" t="n">
        <f aca="false">+AO679/1.16</f>
        <v>10.5431034482759</v>
      </c>
      <c r="AQ679" s="21" t="n">
        <f aca="false">+AP679*0.16</f>
        <v>1.68689655172414</v>
      </c>
      <c r="BJ679" s="16" t="n">
        <v>10.5431034482759</v>
      </c>
      <c r="BK679" s="15" t="s">
        <v>50</v>
      </c>
      <c r="BL679" s="16" t="n">
        <v>1.68689655172414</v>
      </c>
      <c r="BM679" s="14" t="s">
        <v>51</v>
      </c>
      <c r="BN679" s="19" t="n">
        <v>0.16</v>
      </c>
    </row>
    <row r="680" customFormat="false" ht="12.75" hidden="false" customHeight="true" outlineLevel="0" collapsed="false">
      <c r="A680" s="14"/>
      <c r="B680" s="14"/>
      <c r="C680" s="15"/>
      <c r="D680" s="15"/>
      <c r="E680" s="15"/>
      <c r="F680" s="15"/>
      <c r="G680" s="15"/>
      <c r="H680" s="14"/>
      <c r="I680" s="14"/>
      <c r="J680" s="14"/>
      <c r="K680" s="14"/>
      <c r="L680" s="17"/>
      <c r="M680" s="18" t="s">
        <v>48</v>
      </c>
      <c r="N680" s="18" t="s">
        <v>49</v>
      </c>
      <c r="O680" s="15" t="n">
        <v>1</v>
      </c>
      <c r="P680" s="14"/>
      <c r="Q680" s="14"/>
      <c r="R680" s="16" t="n">
        <v>15998.6637931034</v>
      </c>
      <c r="S680" s="15" t="s">
        <v>50</v>
      </c>
      <c r="T680" s="16" t="n">
        <v>2559.78620689655</v>
      </c>
      <c r="U680" s="14" t="s">
        <v>51</v>
      </c>
      <c r="V680" s="19" t="n">
        <v>0.16</v>
      </c>
      <c r="W680" s="14" t="s">
        <v>645</v>
      </c>
      <c r="X680" s="14" t="s">
        <v>59</v>
      </c>
      <c r="Y680" s="14" t="s">
        <v>48</v>
      </c>
      <c r="Z680" s="15" t="n">
        <v>1</v>
      </c>
      <c r="AA680" s="14" t="n">
        <v>18558.45</v>
      </c>
      <c r="AB680" s="14" t="s">
        <v>54</v>
      </c>
      <c r="AC680" s="20" t="n">
        <v>205324</v>
      </c>
      <c r="AD680" s="20" t="n">
        <v>1</v>
      </c>
      <c r="AE680" s="14" t="n">
        <v>18558.45</v>
      </c>
      <c r="AF680" s="16" t="n">
        <v>0</v>
      </c>
      <c r="AG680" s="21"/>
      <c r="AI680" s="2" t="s">
        <v>645</v>
      </c>
      <c r="AJ680" s="2" t="s">
        <v>59</v>
      </c>
      <c r="AK680" s="2" t="s">
        <v>56</v>
      </c>
      <c r="AL680" s="2" t="n">
        <v>0</v>
      </c>
      <c r="AM680" s="2" t="s">
        <v>57</v>
      </c>
      <c r="AN680" s="2" t="n">
        <v>1</v>
      </c>
      <c r="AO680" s="2" t="n">
        <v>18558.45</v>
      </c>
      <c r="AP680" s="21" t="n">
        <f aca="false">+AO680/1.16</f>
        <v>15998.6637931034</v>
      </c>
      <c r="AQ680" s="21" t="n">
        <f aca="false">+AP680*0.16</f>
        <v>2559.78620689655</v>
      </c>
      <c r="BJ680" s="16" t="n">
        <v>15998.6637931034</v>
      </c>
      <c r="BK680" s="15" t="s">
        <v>50</v>
      </c>
      <c r="BL680" s="16" t="n">
        <v>2559.78620689655</v>
      </c>
      <c r="BM680" s="14" t="s">
        <v>51</v>
      </c>
      <c r="BN680" s="19" t="n">
        <v>0.16</v>
      </c>
    </row>
    <row r="681" customFormat="false" ht="12.75" hidden="false" customHeight="true" outlineLevel="0" collapsed="false">
      <c r="A681" s="14"/>
      <c r="B681" s="14"/>
      <c r="C681" s="15"/>
      <c r="D681" s="15"/>
      <c r="E681" s="15"/>
      <c r="F681" s="15"/>
      <c r="G681" s="15"/>
      <c r="H681" s="14"/>
      <c r="I681" s="14"/>
      <c r="J681" s="14"/>
      <c r="K681" s="14"/>
      <c r="L681" s="17"/>
      <c r="M681" s="18" t="s">
        <v>48</v>
      </c>
      <c r="N681" s="18" t="s">
        <v>49</v>
      </c>
      <c r="O681" s="15" t="n">
        <v>1</v>
      </c>
      <c r="P681" s="14"/>
      <c r="Q681" s="14"/>
      <c r="R681" s="16" t="n">
        <v>1722.63793103448</v>
      </c>
      <c r="S681" s="15" t="s">
        <v>50</v>
      </c>
      <c r="T681" s="16" t="n">
        <v>275.622068965517</v>
      </c>
      <c r="U681" s="14" t="s">
        <v>51</v>
      </c>
      <c r="V681" s="19" t="n">
        <v>0.16</v>
      </c>
      <c r="W681" s="14" t="s">
        <v>646</v>
      </c>
      <c r="X681" s="14" t="s">
        <v>59</v>
      </c>
      <c r="Y681" s="14" t="s">
        <v>48</v>
      </c>
      <c r="Z681" s="15" t="n">
        <v>1</v>
      </c>
      <c r="AA681" s="14" t="n">
        <v>1998.26</v>
      </c>
      <c r="AB681" s="14" t="s">
        <v>54</v>
      </c>
      <c r="AC681" s="20" t="n">
        <v>205376</v>
      </c>
      <c r="AD681" s="20" t="n">
        <v>1</v>
      </c>
      <c r="AE681" s="14" t="n">
        <v>1998.26</v>
      </c>
      <c r="AF681" s="16" t="n">
        <v>0</v>
      </c>
      <c r="AG681" s="21"/>
      <c r="AI681" s="2" t="s">
        <v>646</v>
      </c>
      <c r="AJ681" s="2" t="s">
        <v>59</v>
      </c>
      <c r="AK681" s="2" t="s">
        <v>56</v>
      </c>
      <c r="AL681" s="2" t="n">
        <v>0</v>
      </c>
      <c r="AM681" s="2" t="s">
        <v>57</v>
      </c>
      <c r="AN681" s="2" t="n">
        <v>1</v>
      </c>
      <c r="AO681" s="2" t="n">
        <v>1998.26</v>
      </c>
      <c r="AP681" s="21" t="n">
        <f aca="false">+AO681/1.16</f>
        <v>1722.63793103448</v>
      </c>
      <c r="AQ681" s="21" t="n">
        <f aca="false">+AP681*0.16</f>
        <v>275.622068965517</v>
      </c>
      <c r="BJ681" s="16" t="n">
        <v>1722.63793103448</v>
      </c>
      <c r="BK681" s="15" t="s">
        <v>50</v>
      </c>
      <c r="BL681" s="16" t="n">
        <v>275.622068965517</v>
      </c>
      <c r="BM681" s="14" t="s">
        <v>51</v>
      </c>
      <c r="BN681" s="19" t="n">
        <v>0.16</v>
      </c>
    </row>
    <row r="682" customFormat="false" ht="12.75" hidden="true" customHeight="true" outlineLevel="0" collapsed="false">
      <c r="A682" s="14"/>
      <c r="B682" s="14"/>
      <c r="C682" s="15"/>
      <c r="D682" s="15"/>
      <c r="E682" s="15"/>
      <c r="F682" s="15"/>
      <c r="G682" s="15"/>
      <c r="H682" s="14"/>
      <c r="I682" s="14"/>
      <c r="J682" s="14"/>
      <c r="K682" s="14"/>
      <c r="L682" s="17"/>
      <c r="M682" s="18"/>
      <c r="N682" s="18"/>
      <c r="O682" s="15"/>
      <c r="P682" s="14"/>
      <c r="Q682" s="14"/>
      <c r="R682" s="16" t="n">
        <f aca="false" t="array" ref="R682:R682">SUM(ROUND(R651:R681,2))</f>
        <v>431034.49</v>
      </c>
      <c r="S682" s="15"/>
      <c r="T682" s="16" t="n">
        <f aca="false" t="array" ref="T682:T682">SUM(ROUND(T651:T681,2))</f>
        <v>68965.51</v>
      </c>
      <c r="U682" s="14"/>
      <c r="V682" s="19"/>
      <c r="W682" s="14"/>
      <c r="X682" s="14"/>
      <c r="Y682" s="14"/>
      <c r="Z682" s="15"/>
      <c r="AA682" s="14"/>
      <c r="AB682" s="14"/>
      <c r="AC682" s="20"/>
      <c r="AD682" s="20"/>
      <c r="AE682" s="14"/>
      <c r="AF682" s="16"/>
      <c r="AG682" s="21"/>
      <c r="AP682" s="21"/>
      <c r="AQ682" s="21"/>
      <c r="BJ682" s="16" t="n">
        <f aca="false" t="array" ref="BJ682:BJ682">SUM(ROUND(BJ651:BJ681,2))</f>
        <v>431034.49</v>
      </c>
      <c r="BK682" s="15"/>
      <c r="BL682" s="16" t="n">
        <f aca="false" t="array" ref="BL682:BL682">SUM(ROUND(BL651:BL681,2))</f>
        <v>68965.51</v>
      </c>
      <c r="BM682" s="14"/>
      <c r="BN682" s="19"/>
    </row>
    <row r="683" customFormat="false" ht="12.75" hidden="true" customHeight="true" outlineLevel="0" collapsed="false">
      <c r="A683" s="14"/>
      <c r="B683" s="14"/>
      <c r="C683" s="15"/>
      <c r="D683" s="15"/>
      <c r="E683" s="15"/>
      <c r="F683" s="15"/>
      <c r="G683" s="15"/>
      <c r="H683" s="14"/>
      <c r="I683" s="14"/>
      <c r="J683" s="14"/>
      <c r="K683" s="14"/>
      <c r="L683" s="17"/>
      <c r="M683" s="18"/>
      <c r="N683" s="18"/>
      <c r="O683" s="15"/>
      <c r="P683" s="14"/>
      <c r="Q683" s="14"/>
      <c r="R683" s="16"/>
      <c r="S683" s="15"/>
      <c r="T683" s="16"/>
      <c r="U683" s="14"/>
      <c r="V683" s="19"/>
      <c r="W683" s="14"/>
      <c r="X683" s="14"/>
      <c r="Y683" s="14"/>
      <c r="Z683" s="15"/>
      <c r="AA683" s="14"/>
      <c r="AB683" s="14"/>
      <c r="AC683" s="20"/>
      <c r="AD683" s="20"/>
      <c r="AE683" s="14"/>
      <c r="AF683" s="16"/>
      <c r="AG683" s="21"/>
      <c r="AP683" s="21"/>
      <c r="AQ683" s="21"/>
      <c r="BJ683" s="16"/>
      <c r="BK683" s="15"/>
      <c r="BL683" s="16"/>
      <c r="BM683" s="14"/>
      <c r="BN683" s="19"/>
    </row>
    <row r="684" customFormat="false" ht="12.75" hidden="true" customHeight="true" outlineLevel="0" collapsed="false">
      <c r="A684" s="14"/>
      <c r="B684" s="14"/>
      <c r="C684" s="15"/>
      <c r="D684" s="15"/>
      <c r="E684" s="15"/>
      <c r="F684" s="15"/>
      <c r="G684" s="15"/>
      <c r="H684" s="14"/>
      <c r="I684" s="14"/>
      <c r="J684" s="14"/>
      <c r="K684" s="14"/>
      <c r="L684" s="17"/>
      <c r="M684" s="18"/>
      <c r="N684" s="18"/>
      <c r="O684" s="15"/>
      <c r="P684" s="14"/>
      <c r="Q684" s="14"/>
      <c r="R684" s="16"/>
      <c r="S684" s="15"/>
      <c r="T684" s="16"/>
      <c r="U684" s="14"/>
      <c r="V684" s="19"/>
      <c r="W684" s="14"/>
      <c r="X684" s="14"/>
      <c r="Y684" s="14"/>
      <c r="Z684" s="15"/>
      <c r="AA684" s="14"/>
      <c r="AB684" s="14"/>
      <c r="AC684" s="20"/>
      <c r="AD684" s="20"/>
      <c r="AE684" s="14"/>
      <c r="AF684" s="16"/>
      <c r="AG684" s="21"/>
      <c r="AP684" s="21"/>
      <c r="AQ684" s="21"/>
      <c r="BJ684" s="16"/>
      <c r="BK684" s="15"/>
      <c r="BL684" s="16"/>
      <c r="BM684" s="14"/>
      <c r="BN684" s="19"/>
    </row>
    <row r="685" customFormat="false" ht="12.75" hidden="true" customHeight="true" outlineLevel="0" collapsed="false">
      <c r="A685" s="14"/>
      <c r="B685" s="14"/>
      <c r="C685" s="15"/>
      <c r="D685" s="15"/>
      <c r="E685" s="15"/>
      <c r="F685" s="15"/>
      <c r="G685" s="15"/>
      <c r="H685" s="14"/>
      <c r="I685" s="14"/>
      <c r="J685" s="14"/>
      <c r="K685" s="14"/>
      <c r="L685" s="17"/>
      <c r="M685" s="18"/>
      <c r="N685" s="18"/>
      <c r="O685" s="15"/>
      <c r="P685" s="14"/>
      <c r="Q685" s="14"/>
      <c r="R685" s="16"/>
      <c r="S685" s="15"/>
      <c r="T685" s="16"/>
      <c r="U685" s="14"/>
      <c r="V685" s="19"/>
      <c r="W685" s="14"/>
      <c r="X685" s="14"/>
      <c r="Y685" s="14"/>
      <c r="Z685" s="15"/>
      <c r="AA685" s="14"/>
      <c r="AB685" s="14"/>
      <c r="AC685" s="20"/>
      <c r="AD685" s="20"/>
      <c r="AE685" s="14"/>
      <c r="AF685" s="16"/>
      <c r="AG685" s="21"/>
      <c r="AP685" s="21"/>
      <c r="AQ685" s="21"/>
      <c r="BJ685" s="16"/>
      <c r="BK685" s="15"/>
      <c r="BL685" s="16"/>
      <c r="BM685" s="14"/>
      <c r="BN685" s="19"/>
    </row>
    <row r="686" customFormat="false" ht="12.75" hidden="true" customHeight="true" outlineLevel="0" collapsed="false">
      <c r="A686" s="14"/>
      <c r="B686" s="14"/>
      <c r="C686" s="15"/>
      <c r="D686" s="15"/>
      <c r="E686" s="15"/>
      <c r="F686" s="15"/>
      <c r="G686" s="15"/>
      <c r="H686" s="14"/>
      <c r="I686" s="14"/>
      <c r="J686" s="14"/>
      <c r="K686" s="14"/>
      <c r="L686" s="17"/>
      <c r="M686" s="18"/>
      <c r="N686" s="18"/>
      <c r="O686" s="15"/>
      <c r="P686" s="14"/>
      <c r="Q686" s="14"/>
      <c r="R686" s="16"/>
      <c r="S686" s="15"/>
      <c r="T686" s="16"/>
      <c r="U686" s="14"/>
      <c r="V686" s="19"/>
      <c r="W686" s="14"/>
      <c r="X686" s="14"/>
      <c r="Y686" s="14"/>
      <c r="Z686" s="15"/>
      <c r="AA686" s="14"/>
      <c r="AB686" s="14"/>
      <c r="AC686" s="20"/>
      <c r="AD686" s="20"/>
      <c r="AE686" s="14"/>
      <c r="AF686" s="16"/>
      <c r="AG686" s="21"/>
      <c r="AP686" s="21"/>
      <c r="AQ686" s="21"/>
      <c r="BJ686" s="16"/>
      <c r="BK686" s="15"/>
      <c r="BL686" s="16"/>
      <c r="BM686" s="14"/>
      <c r="BN686" s="19"/>
    </row>
    <row r="687" customFormat="false" ht="12.75" hidden="true" customHeight="true" outlineLevel="0" collapsed="false">
      <c r="A687" s="14"/>
      <c r="B687" s="14"/>
      <c r="C687" s="15"/>
      <c r="D687" s="15"/>
      <c r="E687" s="15"/>
      <c r="F687" s="15"/>
      <c r="G687" s="15"/>
      <c r="H687" s="14"/>
      <c r="I687" s="14"/>
      <c r="J687" s="14"/>
      <c r="K687" s="14"/>
      <c r="L687" s="17"/>
      <c r="M687" s="18"/>
      <c r="N687" s="18"/>
      <c r="O687" s="15"/>
      <c r="P687" s="14"/>
      <c r="Q687" s="14"/>
      <c r="R687" s="16"/>
      <c r="S687" s="15"/>
      <c r="T687" s="16"/>
      <c r="U687" s="14"/>
      <c r="V687" s="19"/>
      <c r="W687" s="14"/>
      <c r="X687" s="14"/>
      <c r="Y687" s="14"/>
      <c r="Z687" s="15"/>
      <c r="AA687" s="14"/>
      <c r="AB687" s="14"/>
      <c r="AC687" s="20"/>
      <c r="AD687" s="20"/>
      <c r="AE687" s="14"/>
      <c r="AF687" s="16"/>
      <c r="AG687" s="21"/>
      <c r="AP687" s="21"/>
      <c r="AQ687" s="21"/>
      <c r="BJ687" s="16"/>
      <c r="BK687" s="15"/>
      <c r="BL687" s="16"/>
      <c r="BM687" s="14"/>
      <c r="BN687" s="19"/>
    </row>
    <row r="688" customFormat="false" ht="12.75" hidden="false" customHeight="true" outlineLevel="0" collapsed="false">
      <c r="A688" s="13" t="n">
        <v>41</v>
      </c>
      <c r="B688" s="14" t="n">
        <v>601</v>
      </c>
      <c r="C688" s="15" t="str">
        <f aca="false">AS688</f>
        <v>CJA850313GH3</v>
      </c>
      <c r="D688" s="15" t="s">
        <v>587</v>
      </c>
      <c r="E688" s="15" t="str">
        <f aca="false">AU688</f>
        <v>ggcoba@copiadorasjaponesas.com</v>
      </c>
      <c r="F688" s="15" t="str">
        <f aca="false">AT688</f>
        <v>44600</v>
      </c>
      <c r="G688" s="15" t="n">
        <v>601</v>
      </c>
      <c r="H688" s="14" t="n">
        <v>550105749</v>
      </c>
      <c r="I688" s="16" t="n">
        <f aca="false">R717</f>
        <v>344827.59</v>
      </c>
      <c r="J688" s="16" t="n">
        <v>400000</v>
      </c>
      <c r="K688" s="16" t="n">
        <f aca="false">T717</f>
        <v>55172.41</v>
      </c>
      <c r="L688" s="17" t="n">
        <v>45012.5</v>
      </c>
      <c r="M688" s="18" t="s">
        <v>48</v>
      </c>
      <c r="N688" s="18" t="s">
        <v>49</v>
      </c>
      <c r="O688" s="15" t="n">
        <v>1</v>
      </c>
      <c r="P688" s="16" t="n">
        <v>400000</v>
      </c>
      <c r="Q688" s="14" t="n">
        <v>400000</v>
      </c>
      <c r="R688" s="16" t="n">
        <v>2441.10344827586</v>
      </c>
      <c r="S688" s="15" t="s">
        <v>50</v>
      </c>
      <c r="T688" s="16" t="n">
        <v>390.576551724138</v>
      </c>
      <c r="U688" s="14" t="s">
        <v>51</v>
      </c>
      <c r="V688" s="19" t="n">
        <v>0.16</v>
      </c>
      <c r="W688" s="14" t="s">
        <v>647</v>
      </c>
      <c r="X688" s="14" t="s">
        <v>59</v>
      </c>
      <c r="Y688" s="14" t="s">
        <v>48</v>
      </c>
      <c r="Z688" s="15" t="n">
        <v>1</v>
      </c>
      <c r="AA688" s="14" t="n">
        <v>2831.68</v>
      </c>
      <c r="AB688" s="14" t="s">
        <v>54</v>
      </c>
      <c r="AC688" s="20" t="n">
        <v>198218</v>
      </c>
      <c r="AD688" s="20" t="n">
        <v>1</v>
      </c>
      <c r="AE688" s="14" t="n">
        <v>2831.68</v>
      </c>
      <c r="AF688" s="16" t="n">
        <v>0</v>
      </c>
      <c r="AG688" s="21"/>
      <c r="AH688" s="2" t="n">
        <v>400000</v>
      </c>
      <c r="AI688" s="2" t="s">
        <v>647</v>
      </c>
      <c r="AJ688" s="2" t="s">
        <v>59</v>
      </c>
      <c r="AK688" s="2" t="s">
        <v>56</v>
      </c>
      <c r="AL688" s="2" t="n">
        <v>0</v>
      </c>
      <c r="AM688" s="2" t="s">
        <v>57</v>
      </c>
      <c r="AN688" s="2" t="n">
        <v>1</v>
      </c>
      <c r="AO688" s="2" t="n">
        <v>2831.68</v>
      </c>
      <c r="AP688" s="21" t="n">
        <f aca="false">+AO688/1.16</f>
        <v>2441.10344827586</v>
      </c>
      <c r="AQ688" s="21" t="n">
        <f aca="false">+AP688*0.16</f>
        <v>390.576551724138</v>
      </c>
      <c r="AR688" s="2" t="s">
        <v>591</v>
      </c>
      <c r="AS688" s="2" t="s">
        <v>586</v>
      </c>
      <c r="AT688" s="2" t="s">
        <v>589</v>
      </c>
      <c r="AU688" s="2" t="s">
        <v>588</v>
      </c>
      <c r="BJ688" s="16" t="n">
        <v>2441.10344827586</v>
      </c>
      <c r="BK688" s="15" t="s">
        <v>50</v>
      </c>
      <c r="BL688" s="16" t="n">
        <v>390.576551724138</v>
      </c>
      <c r="BM688" s="14" t="s">
        <v>51</v>
      </c>
      <c r="BN688" s="19" t="n">
        <v>0.16</v>
      </c>
    </row>
    <row r="689" customFormat="false" ht="12.75" hidden="false" customHeight="true" outlineLevel="0" collapsed="false">
      <c r="A689" s="14"/>
      <c r="B689" s="14"/>
      <c r="C689" s="15"/>
      <c r="D689" s="15"/>
      <c r="E689" s="15"/>
      <c r="F689" s="15"/>
      <c r="G689" s="15"/>
      <c r="H689" s="14"/>
      <c r="I689" s="14"/>
      <c r="J689" s="14"/>
      <c r="K689" s="14"/>
      <c r="L689" s="17"/>
      <c r="M689" s="18" t="s">
        <v>48</v>
      </c>
      <c r="N689" s="18" t="s">
        <v>49</v>
      </c>
      <c r="O689" s="15" t="n">
        <v>1</v>
      </c>
      <c r="P689" s="14"/>
      <c r="Q689" s="14"/>
      <c r="R689" s="16" t="n">
        <v>6645.59482758621</v>
      </c>
      <c r="S689" s="15" t="s">
        <v>50</v>
      </c>
      <c r="T689" s="16" t="n">
        <v>1063.29517241379</v>
      </c>
      <c r="U689" s="14" t="s">
        <v>51</v>
      </c>
      <c r="V689" s="19" t="n">
        <v>0.16</v>
      </c>
      <c r="W689" s="14" t="s">
        <v>648</v>
      </c>
      <c r="X689" s="14" t="s">
        <v>59</v>
      </c>
      <c r="Y689" s="14" t="s">
        <v>48</v>
      </c>
      <c r="Z689" s="15" t="n">
        <v>1</v>
      </c>
      <c r="AA689" s="14" t="n">
        <v>7708.89</v>
      </c>
      <c r="AB689" s="14" t="s">
        <v>54</v>
      </c>
      <c r="AC689" s="20" t="n">
        <v>198476</v>
      </c>
      <c r="AD689" s="20" t="n">
        <v>1</v>
      </c>
      <c r="AE689" s="14" t="n">
        <v>7708.89</v>
      </c>
      <c r="AF689" s="16" t="n">
        <v>0</v>
      </c>
      <c r="AG689" s="21"/>
      <c r="AI689" s="2" t="s">
        <v>648</v>
      </c>
      <c r="AJ689" s="2" t="s">
        <v>59</v>
      </c>
      <c r="AK689" s="2" t="s">
        <v>56</v>
      </c>
      <c r="AL689" s="2" t="n">
        <v>0</v>
      </c>
      <c r="AM689" s="2" t="s">
        <v>57</v>
      </c>
      <c r="AN689" s="2" t="n">
        <v>1</v>
      </c>
      <c r="AO689" s="2" t="n">
        <v>7708.89</v>
      </c>
      <c r="AP689" s="21" t="n">
        <f aca="false">+AO689/1.16</f>
        <v>6645.59482758621</v>
      </c>
      <c r="AQ689" s="21" t="n">
        <f aca="false">+AP689*0.16</f>
        <v>1063.29517241379</v>
      </c>
      <c r="BJ689" s="16" t="n">
        <v>6645.59482758621</v>
      </c>
      <c r="BK689" s="15" t="s">
        <v>50</v>
      </c>
      <c r="BL689" s="16" t="n">
        <v>1063.29517241379</v>
      </c>
      <c r="BM689" s="14" t="s">
        <v>51</v>
      </c>
      <c r="BN689" s="19" t="n">
        <v>0.16</v>
      </c>
    </row>
    <row r="690" customFormat="false" ht="12.75" hidden="false" customHeight="true" outlineLevel="0" collapsed="false">
      <c r="A690" s="14"/>
      <c r="B690" s="14"/>
      <c r="C690" s="15"/>
      <c r="D690" s="15"/>
      <c r="E690" s="15"/>
      <c r="F690" s="15"/>
      <c r="G690" s="15"/>
      <c r="H690" s="14"/>
      <c r="I690" s="14"/>
      <c r="J690" s="14"/>
      <c r="K690" s="14"/>
      <c r="L690" s="17"/>
      <c r="M690" s="18" t="s">
        <v>48</v>
      </c>
      <c r="N690" s="18" t="s">
        <v>49</v>
      </c>
      <c r="O690" s="15" t="n">
        <v>1</v>
      </c>
      <c r="P690" s="14"/>
      <c r="Q690" s="14"/>
      <c r="R690" s="16" t="n">
        <v>24634.7672413793</v>
      </c>
      <c r="S690" s="15" t="s">
        <v>50</v>
      </c>
      <c r="T690" s="16" t="n">
        <v>3941.56275862069</v>
      </c>
      <c r="U690" s="14" t="s">
        <v>51</v>
      </c>
      <c r="V690" s="19" t="n">
        <v>0.16</v>
      </c>
      <c r="W690" s="14" t="s">
        <v>649</v>
      </c>
      <c r="X690" s="14" t="s">
        <v>59</v>
      </c>
      <c r="Y690" s="14" t="s">
        <v>48</v>
      </c>
      <c r="Z690" s="15" t="n">
        <v>1</v>
      </c>
      <c r="AA690" s="14" t="n">
        <v>28576.33</v>
      </c>
      <c r="AB690" s="14" t="s">
        <v>54</v>
      </c>
      <c r="AC690" s="20" t="n">
        <v>198560</v>
      </c>
      <c r="AD690" s="20" t="n">
        <v>1</v>
      </c>
      <c r="AE690" s="14" t="n">
        <v>28576.33</v>
      </c>
      <c r="AF690" s="16" t="n">
        <v>0</v>
      </c>
      <c r="AG690" s="21"/>
      <c r="AI690" s="2" t="s">
        <v>649</v>
      </c>
      <c r="AJ690" s="2" t="s">
        <v>59</v>
      </c>
      <c r="AK690" s="2" t="s">
        <v>56</v>
      </c>
      <c r="AL690" s="2" t="n">
        <v>0</v>
      </c>
      <c r="AM690" s="2" t="s">
        <v>57</v>
      </c>
      <c r="AN690" s="2" t="n">
        <v>1</v>
      </c>
      <c r="AO690" s="2" t="n">
        <v>28576.33</v>
      </c>
      <c r="AP690" s="21" t="n">
        <f aca="false">+AO690/1.16</f>
        <v>24634.7672413793</v>
      </c>
      <c r="AQ690" s="21" t="n">
        <f aca="false">+AP690*0.16</f>
        <v>3941.56275862069</v>
      </c>
      <c r="BJ690" s="16" t="n">
        <v>24634.7672413793</v>
      </c>
      <c r="BK690" s="15" t="s">
        <v>50</v>
      </c>
      <c r="BL690" s="16" t="n">
        <v>3941.56275862069</v>
      </c>
      <c r="BM690" s="14" t="s">
        <v>51</v>
      </c>
      <c r="BN690" s="19" t="n">
        <v>0.16</v>
      </c>
    </row>
    <row r="691" customFormat="false" ht="12.75" hidden="false" customHeight="true" outlineLevel="0" collapsed="false">
      <c r="A691" s="14"/>
      <c r="B691" s="14"/>
      <c r="C691" s="15"/>
      <c r="D691" s="15"/>
      <c r="E691" s="15"/>
      <c r="F691" s="15"/>
      <c r="G691" s="15"/>
      <c r="H691" s="14"/>
      <c r="I691" s="14"/>
      <c r="J691" s="14"/>
      <c r="K691" s="14"/>
      <c r="L691" s="17"/>
      <c r="M691" s="18" t="s">
        <v>48</v>
      </c>
      <c r="N691" s="18" t="s">
        <v>49</v>
      </c>
      <c r="O691" s="15" t="n">
        <v>1</v>
      </c>
      <c r="P691" s="14"/>
      <c r="Q691" s="14"/>
      <c r="R691" s="16" t="n">
        <v>4816.40517241379</v>
      </c>
      <c r="S691" s="15" t="s">
        <v>50</v>
      </c>
      <c r="T691" s="16" t="n">
        <v>770.624827586207</v>
      </c>
      <c r="U691" s="14" t="s">
        <v>51</v>
      </c>
      <c r="V691" s="19" t="n">
        <v>0.16</v>
      </c>
      <c r="W691" s="14" t="s">
        <v>650</v>
      </c>
      <c r="X691" s="14" t="s">
        <v>59</v>
      </c>
      <c r="Y691" s="14" t="s">
        <v>48</v>
      </c>
      <c r="Z691" s="15" t="n">
        <v>1</v>
      </c>
      <c r="AA691" s="14" t="n">
        <v>5587.03</v>
      </c>
      <c r="AB691" s="14" t="s">
        <v>54</v>
      </c>
      <c r="AC691" s="20" t="n">
        <v>198561</v>
      </c>
      <c r="AD691" s="20" t="n">
        <v>1</v>
      </c>
      <c r="AE691" s="14" t="n">
        <v>5587.03</v>
      </c>
      <c r="AF691" s="16" t="n">
        <v>0</v>
      </c>
      <c r="AG691" s="21"/>
      <c r="AI691" s="2" t="s">
        <v>650</v>
      </c>
      <c r="AJ691" s="2" t="s">
        <v>59</v>
      </c>
      <c r="AK691" s="2" t="s">
        <v>56</v>
      </c>
      <c r="AL691" s="2" t="n">
        <v>0</v>
      </c>
      <c r="AM691" s="2" t="s">
        <v>57</v>
      </c>
      <c r="AN691" s="2" t="n">
        <v>1</v>
      </c>
      <c r="AO691" s="2" t="n">
        <v>5587.03</v>
      </c>
      <c r="AP691" s="21" t="n">
        <f aca="false">+AO691/1.16</f>
        <v>4816.40517241379</v>
      </c>
      <c r="AQ691" s="21" t="n">
        <f aca="false">+AP691*0.16</f>
        <v>770.624827586207</v>
      </c>
      <c r="BJ691" s="16" t="n">
        <v>4816.40517241379</v>
      </c>
      <c r="BK691" s="15" t="s">
        <v>50</v>
      </c>
      <c r="BL691" s="16" t="n">
        <v>770.624827586207</v>
      </c>
      <c r="BM691" s="14" t="s">
        <v>51</v>
      </c>
      <c r="BN691" s="19" t="n">
        <v>0.16</v>
      </c>
    </row>
    <row r="692" customFormat="false" ht="12.75" hidden="false" customHeight="true" outlineLevel="0" collapsed="false">
      <c r="A692" s="14"/>
      <c r="B692" s="14"/>
      <c r="C692" s="15"/>
      <c r="D692" s="15"/>
      <c r="E692" s="15"/>
      <c r="F692" s="15"/>
      <c r="G692" s="15"/>
      <c r="H692" s="14"/>
      <c r="I692" s="14"/>
      <c r="J692" s="14"/>
      <c r="K692" s="14"/>
      <c r="L692" s="17"/>
      <c r="M692" s="18" t="s">
        <v>48</v>
      </c>
      <c r="N692" s="18" t="s">
        <v>49</v>
      </c>
      <c r="O692" s="15" t="n">
        <v>1</v>
      </c>
      <c r="P692" s="14"/>
      <c r="Q692" s="14"/>
      <c r="R692" s="16" t="n">
        <v>12839.6982758621</v>
      </c>
      <c r="S692" s="15" t="s">
        <v>50</v>
      </c>
      <c r="T692" s="16" t="n">
        <v>2054.35172413793</v>
      </c>
      <c r="U692" s="14" t="s">
        <v>51</v>
      </c>
      <c r="V692" s="19" t="n">
        <v>0.16</v>
      </c>
      <c r="W692" s="14" t="s">
        <v>651</v>
      </c>
      <c r="X692" s="14" t="s">
        <v>59</v>
      </c>
      <c r="Y692" s="14" t="s">
        <v>48</v>
      </c>
      <c r="Z692" s="15" t="n">
        <v>1</v>
      </c>
      <c r="AA692" s="14" t="n">
        <v>14894.05</v>
      </c>
      <c r="AB692" s="14" t="s">
        <v>54</v>
      </c>
      <c r="AC692" s="20" t="n">
        <v>198625</v>
      </c>
      <c r="AD692" s="20" t="n">
        <v>1</v>
      </c>
      <c r="AE692" s="14" t="n">
        <v>14894.05</v>
      </c>
      <c r="AF692" s="16" t="n">
        <v>0</v>
      </c>
      <c r="AG692" s="21"/>
      <c r="AI692" s="2" t="s">
        <v>651</v>
      </c>
      <c r="AJ692" s="2" t="s">
        <v>59</v>
      </c>
      <c r="AK692" s="2" t="s">
        <v>56</v>
      </c>
      <c r="AL692" s="2" t="n">
        <v>0</v>
      </c>
      <c r="AM692" s="2" t="s">
        <v>57</v>
      </c>
      <c r="AN692" s="2" t="n">
        <v>1</v>
      </c>
      <c r="AO692" s="2" t="n">
        <v>14894.05</v>
      </c>
      <c r="AP692" s="21" t="n">
        <f aca="false">+AO692/1.16</f>
        <v>12839.6982758621</v>
      </c>
      <c r="AQ692" s="21" t="n">
        <f aca="false">+AP692*0.16</f>
        <v>2054.35172413793</v>
      </c>
      <c r="BJ692" s="16" t="n">
        <v>12839.6982758621</v>
      </c>
      <c r="BK692" s="15" t="s">
        <v>50</v>
      </c>
      <c r="BL692" s="16" t="n">
        <v>2054.35172413793</v>
      </c>
      <c r="BM692" s="14" t="s">
        <v>51</v>
      </c>
      <c r="BN692" s="19" t="n">
        <v>0.16</v>
      </c>
    </row>
    <row r="693" customFormat="false" ht="12.75" hidden="false" customHeight="true" outlineLevel="0" collapsed="false">
      <c r="A693" s="14"/>
      <c r="B693" s="14"/>
      <c r="C693" s="15"/>
      <c r="D693" s="15"/>
      <c r="E693" s="15"/>
      <c r="F693" s="15"/>
      <c r="G693" s="15"/>
      <c r="H693" s="14"/>
      <c r="I693" s="14"/>
      <c r="J693" s="14"/>
      <c r="K693" s="14"/>
      <c r="L693" s="17"/>
      <c r="M693" s="18" t="s">
        <v>48</v>
      </c>
      <c r="N693" s="18" t="s">
        <v>49</v>
      </c>
      <c r="O693" s="15" t="n">
        <v>1</v>
      </c>
      <c r="P693" s="14"/>
      <c r="Q693" s="14"/>
      <c r="R693" s="16" t="n">
        <v>317.5</v>
      </c>
      <c r="S693" s="15" t="s">
        <v>50</v>
      </c>
      <c r="T693" s="16" t="n">
        <v>50.8</v>
      </c>
      <c r="U693" s="14" t="s">
        <v>51</v>
      </c>
      <c r="V693" s="19" t="n">
        <v>0.16</v>
      </c>
      <c r="W693" s="14" t="s">
        <v>652</v>
      </c>
      <c r="X693" s="14" t="s">
        <v>59</v>
      </c>
      <c r="Y693" s="14" t="s">
        <v>48</v>
      </c>
      <c r="Z693" s="15" t="n">
        <v>1</v>
      </c>
      <c r="AA693" s="14" t="n">
        <v>368.3</v>
      </c>
      <c r="AB693" s="14" t="s">
        <v>54</v>
      </c>
      <c r="AC693" s="20" t="n">
        <v>199871</v>
      </c>
      <c r="AD693" s="20" t="n">
        <v>1</v>
      </c>
      <c r="AE693" s="14" t="n">
        <v>368.3</v>
      </c>
      <c r="AF693" s="16" t="n">
        <v>0</v>
      </c>
      <c r="AG693" s="21"/>
      <c r="AI693" s="2" t="s">
        <v>652</v>
      </c>
      <c r="AJ693" s="2" t="s">
        <v>59</v>
      </c>
      <c r="AK693" s="2" t="s">
        <v>56</v>
      </c>
      <c r="AL693" s="2" t="n">
        <v>0</v>
      </c>
      <c r="AM693" s="2" t="s">
        <v>57</v>
      </c>
      <c r="AN693" s="2" t="n">
        <v>1</v>
      </c>
      <c r="AO693" s="2" t="n">
        <v>368.3</v>
      </c>
      <c r="AP693" s="21" t="n">
        <f aca="false">+AO693/1.16</f>
        <v>317.5</v>
      </c>
      <c r="AQ693" s="21" t="n">
        <f aca="false">+AP693*0.16</f>
        <v>50.8</v>
      </c>
      <c r="BJ693" s="16" t="n">
        <v>317.5</v>
      </c>
      <c r="BK693" s="15" t="s">
        <v>50</v>
      </c>
      <c r="BL693" s="16" t="n">
        <v>50.8</v>
      </c>
      <c r="BM693" s="14" t="s">
        <v>51</v>
      </c>
      <c r="BN693" s="19" t="n">
        <v>0.16</v>
      </c>
    </row>
    <row r="694" customFormat="false" ht="12.75" hidden="false" customHeight="true" outlineLevel="0" collapsed="false">
      <c r="A694" s="14"/>
      <c r="B694" s="14"/>
      <c r="C694" s="15"/>
      <c r="D694" s="15"/>
      <c r="E694" s="15"/>
      <c r="F694" s="15"/>
      <c r="G694" s="15"/>
      <c r="H694" s="14"/>
      <c r="I694" s="14"/>
      <c r="J694" s="14"/>
      <c r="K694" s="14"/>
      <c r="L694" s="17"/>
      <c r="M694" s="18" t="s">
        <v>48</v>
      </c>
      <c r="N694" s="18" t="s">
        <v>49</v>
      </c>
      <c r="O694" s="15" t="n">
        <v>1</v>
      </c>
      <c r="P694" s="14"/>
      <c r="Q694" s="14"/>
      <c r="R694" s="16" t="n">
        <v>1739.47413793103</v>
      </c>
      <c r="S694" s="15" t="s">
        <v>50</v>
      </c>
      <c r="T694" s="16" t="n">
        <v>278.315862068966</v>
      </c>
      <c r="U694" s="14" t="s">
        <v>51</v>
      </c>
      <c r="V694" s="19" t="n">
        <v>0.16</v>
      </c>
      <c r="W694" s="14" t="s">
        <v>653</v>
      </c>
      <c r="X694" s="14" t="s">
        <v>59</v>
      </c>
      <c r="Y694" s="14" t="s">
        <v>48</v>
      </c>
      <c r="Z694" s="15" t="n">
        <v>1</v>
      </c>
      <c r="AA694" s="14" t="n">
        <v>2017.79</v>
      </c>
      <c r="AB694" s="14" t="s">
        <v>54</v>
      </c>
      <c r="AC694" s="20" t="n">
        <v>199872</v>
      </c>
      <c r="AD694" s="20" t="n">
        <v>1</v>
      </c>
      <c r="AE694" s="14" t="n">
        <v>2017.79</v>
      </c>
      <c r="AF694" s="16" t="n">
        <v>0</v>
      </c>
      <c r="AG694" s="21"/>
      <c r="AI694" s="2" t="s">
        <v>653</v>
      </c>
      <c r="AJ694" s="2" t="s">
        <v>59</v>
      </c>
      <c r="AK694" s="2" t="s">
        <v>56</v>
      </c>
      <c r="AL694" s="2" t="n">
        <v>0</v>
      </c>
      <c r="AM694" s="2" t="s">
        <v>57</v>
      </c>
      <c r="AN694" s="2" t="n">
        <v>1</v>
      </c>
      <c r="AO694" s="2" t="n">
        <v>2017.79</v>
      </c>
      <c r="AP694" s="21" t="n">
        <f aca="false">+AO694/1.16</f>
        <v>1739.47413793103</v>
      </c>
      <c r="AQ694" s="21" t="n">
        <f aca="false">+AP694*0.16</f>
        <v>278.315862068966</v>
      </c>
      <c r="BJ694" s="16" t="n">
        <v>1739.47413793103</v>
      </c>
      <c r="BK694" s="15" t="s">
        <v>50</v>
      </c>
      <c r="BL694" s="16" t="n">
        <v>278.315862068966</v>
      </c>
      <c r="BM694" s="14" t="s">
        <v>51</v>
      </c>
      <c r="BN694" s="19" t="n">
        <v>0.16</v>
      </c>
    </row>
    <row r="695" customFormat="false" ht="12.75" hidden="false" customHeight="true" outlineLevel="0" collapsed="false">
      <c r="A695" s="14"/>
      <c r="B695" s="14"/>
      <c r="C695" s="15"/>
      <c r="D695" s="15"/>
      <c r="E695" s="15"/>
      <c r="F695" s="15"/>
      <c r="G695" s="15"/>
      <c r="H695" s="14"/>
      <c r="I695" s="14"/>
      <c r="J695" s="14"/>
      <c r="K695" s="14"/>
      <c r="L695" s="17"/>
      <c r="M695" s="18" t="s">
        <v>48</v>
      </c>
      <c r="N695" s="18" t="s">
        <v>49</v>
      </c>
      <c r="O695" s="15" t="n">
        <v>1</v>
      </c>
      <c r="P695" s="14"/>
      <c r="Q695" s="14"/>
      <c r="R695" s="16" t="n">
        <v>11789.4827586207</v>
      </c>
      <c r="S695" s="15" t="s">
        <v>50</v>
      </c>
      <c r="T695" s="16" t="n">
        <v>1886.31724137931</v>
      </c>
      <c r="U695" s="14" t="s">
        <v>51</v>
      </c>
      <c r="V695" s="19" t="n">
        <v>0.16</v>
      </c>
      <c r="W695" s="14" t="s">
        <v>654</v>
      </c>
      <c r="X695" s="14" t="s">
        <v>59</v>
      </c>
      <c r="Y695" s="14" t="s">
        <v>48</v>
      </c>
      <c r="Z695" s="15" t="n">
        <v>1</v>
      </c>
      <c r="AA695" s="14" t="n">
        <v>13675.8</v>
      </c>
      <c r="AB695" s="14" t="s">
        <v>54</v>
      </c>
      <c r="AC695" s="20" t="n">
        <v>199892</v>
      </c>
      <c r="AD695" s="20" t="n">
        <v>1</v>
      </c>
      <c r="AE695" s="14" t="n">
        <v>13675.8</v>
      </c>
      <c r="AF695" s="16" t="n">
        <v>0</v>
      </c>
      <c r="AG695" s="21"/>
      <c r="AI695" s="2" t="s">
        <v>654</v>
      </c>
      <c r="AJ695" s="2" t="s">
        <v>59</v>
      </c>
      <c r="AK695" s="2" t="s">
        <v>56</v>
      </c>
      <c r="AL695" s="2" t="n">
        <v>0</v>
      </c>
      <c r="AM695" s="2" t="s">
        <v>57</v>
      </c>
      <c r="AN695" s="2" t="n">
        <v>1</v>
      </c>
      <c r="AO695" s="2" t="n">
        <v>13675.8</v>
      </c>
      <c r="AP695" s="21" t="n">
        <f aca="false">+AO695/1.16</f>
        <v>11789.4827586207</v>
      </c>
      <c r="AQ695" s="21" t="n">
        <f aca="false">+AP695*0.16</f>
        <v>1886.31724137931</v>
      </c>
      <c r="BJ695" s="16" t="n">
        <v>11789.4827586207</v>
      </c>
      <c r="BK695" s="15" t="s">
        <v>50</v>
      </c>
      <c r="BL695" s="16" t="n">
        <v>1886.31724137931</v>
      </c>
      <c r="BM695" s="14" t="s">
        <v>51</v>
      </c>
      <c r="BN695" s="19" t="n">
        <v>0.16</v>
      </c>
    </row>
    <row r="696" customFormat="false" ht="12.75" hidden="false" customHeight="true" outlineLevel="0" collapsed="false">
      <c r="A696" s="14"/>
      <c r="B696" s="14"/>
      <c r="C696" s="15"/>
      <c r="D696" s="15"/>
      <c r="E696" s="15"/>
      <c r="F696" s="15"/>
      <c r="G696" s="15"/>
      <c r="H696" s="14"/>
      <c r="I696" s="14"/>
      <c r="J696" s="14"/>
      <c r="K696" s="14"/>
      <c r="L696" s="17"/>
      <c r="M696" s="18" t="s">
        <v>48</v>
      </c>
      <c r="N696" s="18" t="s">
        <v>49</v>
      </c>
      <c r="O696" s="15" t="n">
        <v>1</v>
      </c>
      <c r="P696" s="14"/>
      <c r="Q696" s="14"/>
      <c r="R696" s="16" t="n">
        <v>11363.9913793103</v>
      </c>
      <c r="S696" s="15" t="s">
        <v>50</v>
      </c>
      <c r="T696" s="16" t="n">
        <v>1818.23862068966</v>
      </c>
      <c r="U696" s="14" t="s">
        <v>51</v>
      </c>
      <c r="V696" s="19" t="n">
        <v>0.16</v>
      </c>
      <c r="W696" s="14" t="s">
        <v>655</v>
      </c>
      <c r="X696" s="14" t="s">
        <v>59</v>
      </c>
      <c r="Y696" s="14" t="s">
        <v>48</v>
      </c>
      <c r="Z696" s="15" t="n">
        <v>1</v>
      </c>
      <c r="AA696" s="14" t="n">
        <v>13182.23</v>
      </c>
      <c r="AB696" s="14" t="s">
        <v>54</v>
      </c>
      <c r="AC696" s="20" t="n">
        <v>201190</v>
      </c>
      <c r="AD696" s="20" t="n">
        <v>1</v>
      </c>
      <c r="AE696" s="14" t="n">
        <v>13182.23</v>
      </c>
      <c r="AF696" s="16" t="n">
        <v>0</v>
      </c>
      <c r="AG696" s="21"/>
      <c r="AI696" s="2" t="s">
        <v>655</v>
      </c>
      <c r="AJ696" s="2" t="s">
        <v>59</v>
      </c>
      <c r="AK696" s="2" t="s">
        <v>56</v>
      </c>
      <c r="AL696" s="2" t="n">
        <v>0</v>
      </c>
      <c r="AM696" s="2" t="s">
        <v>57</v>
      </c>
      <c r="AN696" s="2" t="n">
        <v>1</v>
      </c>
      <c r="AO696" s="2" t="n">
        <v>13182.23</v>
      </c>
      <c r="AP696" s="21" t="n">
        <f aca="false">+AO696/1.16</f>
        <v>11363.9913793103</v>
      </c>
      <c r="AQ696" s="21" t="n">
        <f aca="false">+AP696*0.16</f>
        <v>1818.23862068966</v>
      </c>
      <c r="BJ696" s="16" t="n">
        <v>11363.9913793103</v>
      </c>
      <c r="BK696" s="15" t="s">
        <v>50</v>
      </c>
      <c r="BL696" s="16" t="n">
        <v>1818.23862068966</v>
      </c>
      <c r="BM696" s="14" t="s">
        <v>51</v>
      </c>
      <c r="BN696" s="19" t="n">
        <v>0.16</v>
      </c>
    </row>
    <row r="697" customFormat="false" ht="12.75" hidden="false" customHeight="true" outlineLevel="0" collapsed="false">
      <c r="A697" s="14"/>
      <c r="B697" s="14"/>
      <c r="C697" s="15"/>
      <c r="D697" s="15"/>
      <c r="E697" s="15"/>
      <c r="F697" s="15"/>
      <c r="G697" s="15"/>
      <c r="H697" s="14"/>
      <c r="I697" s="14"/>
      <c r="J697" s="14"/>
      <c r="K697" s="14"/>
      <c r="L697" s="17"/>
      <c r="M697" s="18" t="s">
        <v>48</v>
      </c>
      <c r="N697" s="18" t="s">
        <v>49</v>
      </c>
      <c r="O697" s="15" t="n">
        <v>1</v>
      </c>
      <c r="P697" s="14"/>
      <c r="Q697" s="14"/>
      <c r="R697" s="16" t="n">
        <v>787.681034482759</v>
      </c>
      <c r="S697" s="15" t="s">
        <v>50</v>
      </c>
      <c r="T697" s="16" t="n">
        <v>126.028965517241</v>
      </c>
      <c r="U697" s="14" t="s">
        <v>51</v>
      </c>
      <c r="V697" s="19" t="n">
        <v>0.16</v>
      </c>
      <c r="W697" s="14" t="s">
        <v>656</v>
      </c>
      <c r="X697" s="14" t="s">
        <v>59</v>
      </c>
      <c r="Y697" s="14" t="s">
        <v>48</v>
      </c>
      <c r="Z697" s="15" t="n">
        <v>1</v>
      </c>
      <c r="AA697" s="14" t="n">
        <v>913.71</v>
      </c>
      <c r="AB697" s="14" t="s">
        <v>54</v>
      </c>
      <c r="AC697" s="20" t="n">
        <v>201191</v>
      </c>
      <c r="AD697" s="20" t="n">
        <v>1</v>
      </c>
      <c r="AE697" s="14" t="n">
        <v>913.71</v>
      </c>
      <c r="AF697" s="16" t="n">
        <v>0</v>
      </c>
      <c r="AG697" s="21"/>
      <c r="AI697" s="2" t="s">
        <v>656</v>
      </c>
      <c r="AJ697" s="2" t="s">
        <v>59</v>
      </c>
      <c r="AK697" s="2" t="s">
        <v>56</v>
      </c>
      <c r="AL697" s="2" t="n">
        <v>0</v>
      </c>
      <c r="AM697" s="2" t="s">
        <v>57</v>
      </c>
      <c r="AN697" s="2" t="n">
        <v>1</v>
      </c>
      <c r="AO697" s="2" t="n">
        <v>913.71</v>
      </c>
      <c r="AP697" s="21" t="n">
        <f aca="false">+AO697/1.16</f>
        <v>787.681034482759</v>
      </c>
      <c r="AQ697" s="21" t="n">
        <f aca="false">+AP697*0.16</f>
        <v>126.028965517241</v>
      </c>
      <c r="BJ697" s="16" t="n">
        <v>787.681034482759</v>
      </c>
      <c r="BK697" s="15" t="s">
        <v>50</v>
      </c>
      <c r="BL697" s="16" t="n">
        <v>126.028965517241</v>
      </c>
      <c r="BM697" s="14" t="s">
        <v>51</v>
      </c>
      <c r="BN697" s="19" t="n">
        <v>0.16</v>
      </c>
    </row>
    <row r="698" customFormat="false" ht="12.75" hidden="false" customHeight="true" outlineLevel="0" collapsed="false">
      <c r="A698" s="14"/>
      <c r="B698" s="14"/>
      <c r="C698" s="15"/>
      <c r="D698" s="15"/>
      <c r="E698" s="15"/>
      <c r="F698" s="15"/>
      <c r="G698" s="15"/>
      <c r="H698" s="14"/>
      <c r="I698" s="14"/>
      <c r="J698" s="14"/>
      <c r="K698" s="14"/>
      <c r="L698" s="17"/>
      <c r="M698" s="18" t="s">
        <v>48</v>
      </c>
      <c r="N698" s="18" t="s">
        <v>49</v>
      </c>
      <c r="O698" s="15" t="n">
        <v>1</v>
      </c>
      <c r="P698" s="14"/>
      <c r="Q698" s="14"/>
      <c r="R698" s="16" t="n">
        <v>58143.5431034483</v>
      </c>
      <c r="S698" s="15" t="s">
        <v>50</v>
      </c>
      <c r="T698" s="16" t="n">
        <v>9302.96689655173</v>
      </c>
      <c r="U698" s="14" t="s">
        <v>51</v>
      </c>
      <c r="V698" s="19" t="n">
        <v>0.16</v>
      </c>
      <c r="W698" s="14" t="s">
        <v>631</v>
      </c>
      <c r="X698" s="14" t="s">
        <v>59</v>
      </c>
      <c r="Y698" s="14" t="s">
        <v>48</v>
      </c>
      <c r="Z698" s="15" t="n">
        <v>1</v>
      </c>
      <c r="AA698" s="14" t="n">
        <v>67446.51</v>
      </c>
      <c r="AB698" s="14" t="s">
        <v>54</v>
      </c>
      <c r="AC698" s="20" t="n">
        <v>202301</v>
      </c>
      <c r="AD698" s="20" t="n">
        <v>1</v>
      </c>
      <c r="AE698" s="14" t="n">
        <v>67446.51</v>
      </c>
      <c r="AF698" s="16" t="n">
        <v>0</v>
      </c>
      <c r="AG698" s="21"/>
      <c r="AI698" s="2" t="s">
        <v>631</v>
      </c>
      <c r="AJ698" s="2" t="s">
        <v>59</v>
      </c>
      <c r="AK698" s="2" t="s">
        <v>56</v>
      </c>
      <c r="AL698" s="2" t="n">
        <v>0</v>
      </c>
      <c r="AM698" s="2" t="s">
        <v>57</v>
      </c>
      <c r="AN698" s="2" t="n">
        <v>1</v>
      </c>
      <c r="AO698" s="2" t="n">
        <v>67446.51</v>
      </c>
      <c r="AP698" s="21" t="n">
        <f aca="false">+AO698/1.16</f>
        <v>58143.5431034483</v>
      </c>
      <c r="AQ698" s="21" t="n">
        <f aca="false">+AP698*0.16</f>
        <v>9302.96689655173</v>
      </c>
      <c r="BJ698" s="16" t="n">
        <v>58143.5431034483</v>
      </c>
      <c r="BK698" s="15" t="s">
        <v>50</v>
      </c>
      <c r="BL698" s="16" t="n">
        <v>9302.96689655173</v>
      </c>
      <c r="BM698" s="14" t="s">
        <v>51</v>
      </c>
      <c r="BN698" s="19" t="n">
        <v>0.16</v>
      </c>
    </row>
    <row r="699" customFormat="false" ht="12.75" hidden="false" customHeight="true" outlineLevel="0" collapsed="false">
      <c r="A699" s="14"/>
      <c r="B699" s="14"/>
      <c r="C699" s="15"/>
      <c r="D699" s="15"/>
      <c r="E699" s="15"/>
      <c r="F699" s="15"/>
      <c r="G699" s="15"/>
      <c r="H699" s="14"/>
      <c r="I699" s="14"/>
      <c r="J699" s="14"/>
      <c r="K699" s="14"/>
      <c r="L699" s="17"/>
      <c r="M699" s="18" t="s">
        <v>48</v>
      </c>
      <c r="N699" s="18" t="s">
        <v>49</v>
      </c>
      <c r="O699" s="15" t="n">
        <v>1</v>
      </c>
      <c r="P699" s="14"/>
      <c r="Q699" s="14"/>
      <c r="R699" s="16" t="n">
        <v>21554.5603448276</v>
      </c>
      <c r="S699" s="15" t="s">
        <v>50</v>
      </c>
      <c r="T699" s="16" t="n">
        <v>3448.72965517241</v>
      </c>
      <c r="U699" s="14" t="s">
        <v>51</v>
      </c>
      <c r="V699" s="19" t="n">
        <v>0.16</v>
      </c>
      <c r="W699" s="14" t="s">
        <v>657</v>
      </c>
      <c r="X699" s="14" t="s">
        <v>59</v>
      </c>
      <c r="Y699" s="14" t="s">
        <v>48</v>
      </c>
      <c r="Z699" s="15" t="n">
        <v>1</v>
      </c>
      <c r="AA699" s="14" t="n">
        <v>25003.29</v>
      </c>
      <c r="AB699" s="14" t="s">
        <v>54</v>
      </c>
      <c r="AC699" s="20" t="n">
        <v>202302</v>
      </c>
      <c r="AD699" s="20" t="n">
        <v>1</v>
      </c>
      <c r="AE699" s="14" t="n">
        <v>25003.29</v>
      </c>
      <c r="AF699" s="16" t="n">
        <v>0</v>
      </c>
      <c r="AG699" s="21"/>
      <c r="AI699" s="2" t="s">
        <v>657</v>
      </c>
      <c r="AJ699" s="2" t="s">
        <v>59</v>
      </c>
      <c r="AK699" s="2" t="s">
        <v>56</v>
      </c>
      <c r="AL699" s="2" t="n">
        <v>0</v>
      </c>
      <c r="AM699" s="2" t="s">
        <v>57</v>
      </c>
      <c r="AN699" s="2" t="n">
        <v>1</v>
      </c>
      <c r="AO699" s="2" t="n">
        <v>25003.29</v>
      </c>
      <c r="AP699" s="21" t="n">
        <f aca="false">+AO699/1.16</f>
        <v>21554.5603448276</v>
      </c>
      <c r="AQ699" s="21" t="n">
        <f aca="false">+AP699*0.16</f>
        <v>3448.72965517241</v>
      </c>
      <c r="BJ699" s="16" t="n">
        <v>21554.5603448276</v>
      </c>
      <c r="BK699" s="15" t="s">
        <v>50</v>
      </c>
      <c r="BL699" s="16" t="n">
        <v>3448.72965517241</v>
      </c>
      <c r="BM699" s="14" t="s">
        <v>51</v>
      </c>
      <c r="BN699" s="19" t="n">
        <v>0.16</v>
      </c>
    </row>
    <row r="700" customFormat="false" ht="12.75" hidden="false" customHeight="true" outlineLevel="0" collapsed="false">
      <c r="A700" s="14"/>
      <c r="B700" s="14"/>
      <c r="C700" s="15"/>
      <c r="D700" s="15"/>
      <c r="E700" s="15"/>
      <c r="F700" s="15"/>
      <c r="G700" s="15"/>
      <c r="H700" s="14"/>
      <c r="I700" s="14"/>
      <c r="J700" s="14"/>
      <c r="K700" s="14"/>
      <c r="L700" s="17"/>
      <c r="M700" s="18" t="s">
        <v>48</v>
      </c>
      <c r="N700" s="18" t="s">
        <v>49</v>
      </c>
      <c r="O700" s="15" t="n">
        <v>1</v>
      </c>
      <c r="P700" s="14"/>
      <c r="Q700" s="14"/>
      <c r="R700" s="16" t="n">
        <v>5614.48275862069</v>
      </c>
      <c r="S700" s="15" t="s">
        <v>50</v>
      </c>
      <c r="T700" s="16" t="n">
        <v>898.31724137931</v>
      </c>
      <c r="U700" s="14" t="s">
        <v>51</v>
      </c>
      <c r="V700" s="19" t="n">
        <v>0.16</v>
      </c>
      <c r="W700" s="14" t="s">
        <v>658</v>
      </c>
      <c r="X700" s="14" t="s">
        <v>59</v>
      </c>
      <c r="Y700" s="14" t="s">
        <v>48</v>
      </c>
      <c r="Z700" s="15" t="n">
        <v>1</v>
      </c>
      <c r="AA700" s="14" t="n">
        <v>6512.8</v>
      </c>
      <c r="AB700" s="14" t="s">
        <v>54</v>
      </c>
      <c r="AC700" s="20" t="n">
        <v>202477</v>
      </c>
      <c r="AD700" s="20" t="n">
        <v>1</v>
      </c>
      <c r="AE700" s="14" t="n">
        <v>6512.8</v>
      </c>
      <c r="AF700" s="16" t="n">
        <v>0</v>
      </c>
      <c r="AG700" s="21"/>
      <c r="AI700" s="2" t="s">
        <v>658</v>
      </c>
      <c r="AJ700" s="2" t="s">
        <v>59</v>
      </c>
      <c r="AK700" s="2" t="s">
        <v>56</v>
      </c>
      <c r="AL700" s="2" t="n">
        <v>0</v>
      </c>
      <c r="AM700" s="2" t="s">
        <v>57</v>
      </c>
      <c r="AN700" s="2" t="n">
        <v>1</v>
      </c>
      <c r="AO700" s="2" t="n">
        <v>6512.8</v>
      </c>
      <c r="AP700" s="21" t="n">
        <f aca="false">+AO700/1.16</f>
        <v>5614.48275862069</v>
      </c>
      <c r="AQ700" s="21" t="n">
        <f aca="false">+AP700*0.16</f>
        <v>898.31724137931</v>
      </c>
      <c r="BJ700" s="16" t="n">
        <v>5614.48275862069</v>
      </c>
      <c r="BK700" s="15" t="s">
        <v>50</v>
      </c>
      <c r="BL700" s="16" t="n">
        <v>898.31724137931</v>
      </c>
      <c r="BM700" s="14" t="s">
        <v>51</v>
      </c>
      <c r="BN700" s="19" t="n">
        <v>0.16</v>
      </c>
    </row>
    <row r="701" customFormat="false" ht="12.75" hidden="false" customHeight="true" outlineLevel="0" collapsed="false">
      <c r="A701" s="14"/>
      <c r="B701" s="14"/>
      <c r="C701" s="15"/>
      <c r="D701" s="15"/>
      <c r="E701" s="15"/>
      <c r="F701" s="15"/>
      <c r="G701" s="15"/>
      <c r="H701" s="14"/>
      <c r="I701" s="14"/>
      <c r="J701" s="14"/>
      <c r="K701" s="14"/>
      <c r="L701" s="17"/>
      <c r="M701" s="18" t="s">
        <v>48</v>
      </c>
      <c r="N701" s="18" t="s">
        <v>49</v>
      </c>
      <c r="O701" s="15" t="n">
        <v>1</v>
      </c>
      <c r="P701" s="14"/>
      <c r="Q701" s="14"/>
      <c r="R701" s="16" t="n">
        <v>15853.7155172414</v>
      </c>
      <c r="S701" s="15" t="s">
        <v>50</v>
      </c>
      <c r="T701" s="16" t="n">
        <v>2536.59448275862</v>
      </c>
      <c r="U701" s="14" t="s">
        <v>51</v>
      </c>
      <c r="V701" s="19" t="n">
        <v>0.16</v>
      </c>
      <c r="W701" s="14" t="s">
        <v>659</v>
      </c>
      <c r="X701" s="14" t="s">
        <v>59</v>
      </c>
      <c r="Y701" s="14" t="s">
        <v>48</v>
      </c>
      <c r="Z701" s="15" t="n">
        <v>1</v>
      </c>
      <c r="AA701" s="14" t="n">
        <v>18390.31</v>
      </c>
      <c r="AB701" s="14" t="s">
        <v>54</v>
      </c>
      <c r="AC701" s="20" t="n">
        <v>202478</v>
      </c>
      <c r="AD701" s="20" t="n">
        <v>1</v>
      </c>
      <c r="AE701" s="14" t="n">
        <v>18390.31</v>
      </c>
      <c r="AF701" s="16" t="n">
        <v>0</v>
      </c>
      <c r="AG701" s="21"/>
      <c r="AI701" s="2" t="s">
        <v>659</v>
      </c>
      <c r="AJ701" s="2" t="s">
        <v>59</v>
      </c>
      <c r="AK701" s="2" t="s">
        <v>56</v>
      </c>
      <c r="AL701" s="2" t="n">
        <v>0</v>
      </c>
      <c r="AM701" s="2" t="s">
        <v>57</v>
      </c>
      <c r="AN701" s="2" t="n">
        <v>1</v>
      </c>
      <c r="AO701" s="2" t="n">
        <v>18390.31</v>
      </c>
      <c r="AP701" s="21" t="n">
        <f aca="false">+AO701/1.16</f>
        <v>15853.7155172414</v>
      </c>
      <c r="AQ701" s="21" t="n">
        <f aca="false">+AP701*0.16</f>
        <v>2536.59448275862</v>
      </c>
      <c r="BJ701" s="16" t="n">
        <v>15853.7155172414</v>
      </c>
      <c r="BK701" s="15" t="s">
        <v>50</v>
      </c>
      <c r="BL701" s="16" t="n">
        <v>2536.59448275862</v>
      </c>
      <c r="BM701" s="14" t="s">
        <v>51</v>
      </c>
      <c r="BN701" s="19" t="n">
        <v>0.16</v>
      </c>
    </row>
    <row r="702" customFormat="false" ht="12.75" hidden="false" customHeight="true" outlineLevel="0" collapsed="false">
      <c r="A702" s="14"/>
      <c r="B702" s="14"/>
      <c r="C702" s="15"/>
      <c r="D702" s="15"/>
      <c r="E702" s="15"/>
      <c r="F702" s="15"/>
      <c r="G702" s="15"/>
      <c r="H702" s="14"/>
      <c r="I702" s="14"/>
      <c r="J702" s="14"/>
      <c r="K702" s="14"/>
      <c r="L702" s="17"/>
      <c r="M702" s="18" t="s">
        <v>48</v>
      </c>
      <c r="N702" s="18" t="s">
        <v>49</v>
      </c>
      <c r="O702" s="15" t="n">
        <v>1</v>
      </c>
      <c r="P702" s="14"/>
      <c r="Q702" s="14"/>
      <c r="R702" s="16" t="n">
        <v>17838</v>
      </c>
      <c r="S702" s="15" t="s">
        <v>50</v>
      </c>
      <c r="T702" s="16" t="n">
        <v>2854.08</v>
      </c>
      <c r="U702" s="14" t="s">
        <v>51</v>
      </c>
      <c r="V702" s="19" t="n">
        <v>0.16</v>
      </c>
      <c r="W702" s="14" t="s">
        <v>660</v>
      </c>
      <c r="X702" s="14" t="s">
        <v>59</v>
      </c>
      <c r="Y702" s="14" t="s">
        <v>48</v>
      </c>
      <c r="Z702" s="15" t="n">
        <v>1</v>
      </c>
      <c r="AA702" s="14" t="n">
        <v>20692.08</v>
      </c>
      <c r="AB702" s="14" t="s">
        <v>54</v>
      </c>
      <c r="AC702" s="20" t="n">
        <v>202479</v>
      </c>
      <c r="AD702" s="20" t="n">
        <v>1</v>
      </c>
      <c r="AE702" s="14" t="n">
        <v>20692.08</v>
      </c>
      <c r="AF702" s="16" t="n">
        <v>0</v>
      </c>
      <c r="AG702" s="21"/>
      <c r="AI702" s="2" t="s">
        <v>660</v>
      </c>
      <c r="AJ702" s="2" t="s">
        <v>59</v>
      </c>
      <c r="AK702" s="2" t="s">
        <v>56</v>
      </c>
      <c r="AL702" s="2" t="n">
        <v>0</v>
      </c>
      <c r="AM702" s="2" t="s">
        <v>57</v>
      </c>
      <c r="AN702" s="2" t="n">
        <v>1</v>
      </c>
      <c r="AO702" s="2" t="n">
        <v>20692.08</v>
      </c>
      <c r="AP702" s="21" t="n">
        <f aca="false">+AO702/1.16</f>
        <v>17838</v>
      </c>
      <c r="AQ702" s="21" t="n">
        <f aca="false">+AP702*0.16</f>
        <v>2854.08</v>
      </c>
      <c r="BJ702" s="16" t="n">
        <v>17838</v>
      </c>
      <c r="BK702" s="15" t="s">
        <v>50</v>
      </c>
      <c r="BL702" s="16" t="n">
        <v>2854.08</v>
      </c>
      <c r="BM702" s="14" t="s">
        <v>51</v>
      </c>
      <c r="BN702" s="19" t="n">
        <v>0.16</v>
      </c>
    </row>
    <row r="703" customFormat="false" ht="12.75" hidden="false" customHeight="true" outlineLevel="0" collapsed="false">
      <c r="A703" s="14"/>
      <c r="B703" s="14"/>
      <c r="C703" s="15"/>
      <c r="D703" s="15"/>
      <c r="E703" s="15"/>
      <c r="F703" s="15"/>
      <c r="G703" s="15"/>
      <c r="H703" s="14"/>
      <c r="I703" s="14"/>
      <c r="J703" s="14"/>
      <c r="K703" s="14"/>
      <c r="L703" s="17"/>
      <c r="M703" s="18" t="s">
        <v>48</v>
      </c>
      <c r="N703" s="18" t="s">
        <v>49</v>
      </c>
      <c r="O703" s="15" t="n">
        <v>1</v>
      </c>
      <c r="P703" s="14"/>
      <c r="Q703" s="14"/>
      <c r="R703" s="16" t="n">
        <v>4133.91379310345</v>
      </c>
      <c r="S703" s="15" t="s">
        <v>50</v>
      </c>
      <c r="T703" s="16" t="n">
        <v>661.426206896552</v>
      </c>
      <c r="U703" s="14" t="s">
        <v>51</v>
      </c>
      <c r="V703" s="19" t="n">
        <v>0.16</v>
      </c>
      <c r="W703" s="14" t="s">
        <v>661</v>
      </c>
      <c r="X703" s="14" t="s">
        <v>59</v>
      </c>
      <c r="Y703" s="14" t="s">
        <v>48</v>
      </c>
      <c r="Z703" s="15" t="n">
        <v>1</v>
      </c>
      <c r="AA703" s="14" t="n">
        <v>4795.34</v>
      </c>
      <c r="AB703" s="14" t="s">
        <v>54</v>
      </c>
      <c r="AC703" s="20" t="n">
        <v>202489</v>
      </c>
      <c r="AD703" s="20" t="n">
        <v>1</v>
      </c>
      <c r="AE703" s="14" t="n">
        <v>4795.34</v>
      </c>
      <c r="AF703" s="16" t="n">
        <v>0</v>
      </c>
      <c r="AG703" s="21"/>
      <c r="AI703" s="2" t="s">
        <v>661</v>
      </c>
      <c r="AJ703" s="2" t="s">
        <v>59</v>
      </c>
      <c r="AK703" s="2" t="s">
        <v>56</v>
      </c>
      <c r="AL703" s="2" t="n">
        <v>0</v>
      </c>
      <c r="AM703" s="2" t="s">
        <v>57</v>
      </c>
      <c r="AN703" s="2" t="n">
        <v>1</v>
      </c>
      <c r="AO703" s="2" t="n">
        <v>4795.34</v>
      </c>
      <c r="AP703" s="21" t="n">
        <f aca="false">+AO703/1.16</f>
        <v>4133.91379310345</v>
      </c>
      <c r="AQ703" s="21" t="n">
        <f aca="false">+AP703*0.16</f>
        <v>661.426206896552</v>
      </c>
      <c r="BJ703" s="16" t="n">
        <v>4133.91379310345</v>
      </c>
      <c r="BK703" s="15" t="s">
        <v>50</v>
      </c>
      <c r="BL703" s="16" t="n">
        <v>661.426206896552</v>
      </c>
      <c r="BM703" s="14" t="s">
        <v>51</v>
      </c>
      <c r="BN703" s="19" t="n">
        <v>0.16</v>
      </c>
    </row>
    <row r="704" customFormat="false" ht="12.75" hidden="false" customHeight="true" outlineLevel="0" collapsed="false">
      <c r="A704" s="14"/>
      <c r="B704" s="14"/>
      <c r="C704" s="15"/>
      <c r="D704" s="15"/>
      <c r="E704" s="15"/>
      <c r="F704" s="15"/>
      <c r="G704" s="15"/>
      <c r="H704" s="14"/>
      <c r="I704" s="14"/>
      <c r="J704" s="14"/>
      <c r="K704" s="14"/>
      <c r="L704" s="17"/>
      <c r="M704" s="18" t="s">
        <v>48</v>
      </c>
      <c r="N704" s="18" t="s">
        <v>49</v>
      </c>
      <c r="O704" s="15" t="n">
        <v>1</v>
      </c>
      <c r="P704" s="14"/>
      <c r="Q704" s="14"/>
      <c r="R704" s="16" t="n">
        <v>1232.16379310345</v>
      </c>
      <c r="S704" s="15" t="s">
        <v>50</v>
      </c>
      <c r="T704" s="16" t="n">
        <v>197.146206896552</v>
      </c>
      <c r="U704" s="14" t="s">
        <v>51</v>
      </c>
      <c r="V704" s="19" t="n">
        <v>0.16</v>
      </c>
      <c r="W704" s="14" t="s">
        <v>662</v>
      </c>
      <c r="X704" s="14" t="s">
        <v>59</v>
      </c>
      <c r="Y704" s="14" t="s">
        <v>48</v>
      </c>
      <c r="Z704" s="15" t="n">
        <v>1</v>
      </c>
      <c r="AA704" s="14" t="n">
        <v>1429.31</v>
      </c>
      <c r="AB704" s="14" t="s">
        <v>54</v>
      </c>
      <c r="AC704" s="20" t="n">
        <v>202562</v>
      </c>
      <c r="AD704" s="20" t="n">
        <v>1</v>
      </c>
      <c r="AE704" s="14" t="n">
        <v>1429.31</v>
      </c>
      <c r="AF704" s="16" t="n">
        <v>0</v>
      </c>
      <c r="AG704" s="21"/>
      <c r="AI704" s="2" t="s">
        <v>662</v>
      </c>
      <c r="AJ704" s="2" t="s">
        <v>59</v>
      </c>
      <c r="AK704" s="2" t="s">
        <v>56</v>
      </c>
      <c r="AL704" s="2" t="n">
        <v>0</v>
      </c>
      <c r="AM704" s="2" t="s">
        <v>57</v>
      </c>
      <c r="AN704" s="2" t="n">
        <v>1</v>
      </c>
      <c r="AO704" s="2" t="n">
        <v>1429.31</v>
      </c>
      <c r="AP704" s="21" t="n">
        <f aca="false">+AO704/1.16</f>
        <v>1232.16379310345</v>
      </c>
      <c r="AQ704" s="21" t="n">
        <f aca="false">+AP704*0.16</f>
        <v>197.146206896552</v>
      </c>
      <c r="BJ704" s="16" t="n">
        <v>1232.16379310345</v>
      </c>
      <c r="BK704" s="15" t="s">
        <v>50</v>
      </c>
      <c r="BL704" s="16" t="n">
        <v>197.146206896552</v>
      </c>
      <c r="BM704" s="14" t="s">
        <v>51</v>
      </c>
      <c r="BN704" s="19" t="n">
        <v>0.16</v>
      </c>
    </row>
    <row r="705" customFormat="false" ht="12.75" hidden="false" customHeight="true" outlineLevel="0" collapsed="false">
      <c r="A705" s="14"/>
      <c r="B705" s="14"/>
      <c r="C705" s="15"/>
      <c r="D705" s="15"/>
      <c r="E705" s="15"/>
      <c r="F705" s="15"/>
      <c r="G705" s="15"/>
      <c r="H705" s="14"/>
      <c r="I705" s="14"/>
      <c r="J705" s="14"/>
      <c r="K705" s="14"/>
      <c r="L705" s="17"/>
      <c r="M705" s="18" t="s">
        <v>48</v>
      </c>
      <c r="N705" s="18" t="s">
        <v>49</v>
      </c>
      <c r="O705" s="15" t="n">
        <v>1</v>
      </c>
      <c r="P705" s="14"/>
      <c r="Q705" s="14"/>
      <c r="R705" s="16" t="n">
        <v>2482.00862068966</v>
      </c>
      <c r="S705" s="15" t="s">
        <v>50</v>
      </c>
      <c r="T705" s="16" t="n">
        <v>397.121379310345</v>
      </c>
      <c r="U705" s="14" t="s">
        <v>51</v>
      </c>
      <c r="V705" s="19" t="n">
        <v>0.16</v>
      </c>
      <c r="W705" s="14" t="s">
        <v>663</v>
      </c>
      <c r="X705" s="14" t="s">
        <v>59</v>
      </c>
      <c r="Y705" s="14" t="s">
        <v>48</v>
      </c>
      <c r="Z705" s="15" t="n">
        <v>1</v>
      </c>
      <c r="AA705" s="14" t="n">
        <v>2879.13</v>
      </c>
      <c r="AB705" s="14" t="s">
        <v>54</v>
      </c>
      <c r="AC705" s="20" t="n">
        <v>202563</v>
      </c>
      <c r="AD705" s="20" t="n">
        <v>1</v>
      </c>
      <c r="AE705" s="14" t="n">
        <v>2879.13</v>
      </c>
      <c r="AF705" s="16" t="n">
        <v>0</v>
      </c>
      <c r="AG705" s="21"/>
      <c r="AI705" s="2" t="s">
        <v>663</v>
      </c>
      <c r="AJ705" s="2" t="s">
        <v>59</v>
      </c>
      <c r="AK705" s="2" t="s">
        <v>56</v>
      </c>
      <c r="AL705" s="2" t="n">
        <v>0</v>
      </c>
      <c r="AM705" s="2" t="s">
        <v>57</v>
      </c>
      <c r="AN705" s="2" t="n">
        <v>1</v>
      </c>
      <c r="AO705" s="2" t="n">
        <v>2879.13</v>
      </c>
      <c r="AP705" s="21" t="n">
        <f aca="false">+AO705/1.16</f>
        <v>2482.00862068966</v>
      </c>
      <c r="AQ705" s="21" t="n">
        <f aca="false">+AP705*0.16</f>
        <v>397.121379310345</v>
      </c>
      <c r="BJ705" s="16" t="n">
        <v>2482.00862068966</v>
      </c>
      <c r="BK705" s="15" t="s">
        <v>50</v>
      </c>
      <c r="BL705" s="16" t="n">
        <v>397.121379310345</v>
      </c>
      <c r="BM705" s="14" t="s">
        <v>51</v>
      </c>
      <c r="BN705" s="19" t="n">
        <v>0.16</v>
      </c>
    </row>
    <row r="706" customFormat="false" ht="12.75" hidden="false" customHeight="true" outlineLevel="0" collapsed="false">
      <c r="A706" s="14"/>
      <c r="B706" s="14"/>
      <c r="C706" s="15"/>
      <c r="D706" s="15"/>
      <c r="E706" s="15"/>
      <c r="F706" s="15"/>
      <c r="G706" s="15"/>
      <c r="H706" s="14"/>
      <c r="I706" s="14"/>
      <c r="J706" s="14"/>
      <c r="K706" s="14"/>
      <c r="L706" s="17"/>
      <c r="M706" s="18" t="s">
        <v>48</v>
      </c>
      <c r="N706" s="18" t="s">
        <v>49</v>
      </c>
      <c r="O706" s="15" t="n">
        <v>1</v>
      </c>
      <c r="P706" s="14"/>
      <c r="Q706" s="14"/>
      <c r="R706" s="16" t="n">
        <v>4236.50862068966</v>
      </c>
      <c r="S706" s="15" t="s">
        <v>50</v>
      </c>
      <c r="T706" s="16" t="n">
        <v>677.841379310345</v>
      </c>
      <c r="U706" s="14" t="s">
        <v>51</v>
      </c>
      <c r="V706" s="19" t="n">
        <v>0.16</v>
      </c>
      <c r="W706" s="14" t="s">
        <v>664</v>
      </c>
      <c r="X706" s="14" t="s">
        <v>59</v>
      </c>
      <c r="Y706" s="14" t="s">
        <v>48</v>
      </c>
      <c r="Z706" s="15" t="n">
        <v>1</v>
      </c>
      <c r="AA706" s="14" t="n">
        <v>4914.35</v>
      </c>
      <c r="AB706" s="14" t="s">
        <v>54</v>
      </c>
      <c r="AC706" s="20" t="n">
        <v>202564</v>
      </c>
      <c r="AD706" s="20" t="n">
        <v>1</v>
      </c>
      <c r="AE706" s="14" t="n">
        <v>4914.35</v>
      </c>
      <c r="AF706" s="16" t="n">
        <v>0</v>
      </c>
      <c r="AG706" s="21"/>
      <c r="AI706" s="2" t="s">
        <v>664</v>
      </c>
      <c r="AJ706" s="2" t="s">
        <v>59</v>
      </c>
      <c r="AK706" s="2" t="s">
        <v>56</v>
      </c>
      <c r="AL706" s="2" t="n">
        <v>0</v>
      </c>
      <c r="AM706" s="2" t="s">
        <v>57</v>
      </c>
      <c r="AN706" s="2" t="n">
        <v>1</v>
      </c>
      <c r="AO706" s="2" t="n">
        <v>4914.35</v>
      </c>
      <c r="AP706" s="21" t="n">
        <f aca="false">+AO706/1.16</f>
        <v>4236.50862068966</v>
      </c>
      <c r="AQ706" s="21" t="n">
        <f aca="false">+AP706*0.16</f>
        <v>677.841379310345</v>
      </c>
      <c r="BJ706" s="16" t="n">
        <v>4236.50862068966</v>
      </c>
      <c r="BK706" s="15" t="s">
        <v>50</v>
      </c>
      <c r="BL706" s="16" t="n">
        <v>677.841379310345</v>
      </c>
      <c r="BM706" s="14" t="s">
        <v>51</v>
      </c>
      <c r="BN706" s="19" t="n">
        <v>0.16</v>
      </c>
    </row>
    <row r="707" customFormat="false" ht="12.75" hidden="false" customHeight="true" outlineLevel="0" collapsed="false">
      <c r="A707" s="14"/>
      <c r="B707" s="14"/>
      <c r="C707" s="15"/>
      <c r="D707" s="15"/>
      <c r="E707" s="15"/>
      <c r="F707" s="15"/>
      <c r="G707" s="15"/>
      <c r="H707" s="14"/>
      <c r="I707" s="14"/>
      <c r="J707" s="14"/>
      <c r="K707" s="14"/>
      <c r="L707" s="17"/>
      <c r="M707" s="18" t="s">
        <v>48</v>
      </c>
      <c r="N707" s="18" t="s">
        <v>49</v>
      </c>
      <c r="O707" s="15" t="n">
        <v>1</v>
      </c>
      <c r="P707" s="14"/>
      <c r="Q707" s="14"/>
      <c r="R707" s="16" t="n">
        <v>17786.6293103448</v>
      </c>
      <c r="S707" s="15" t="s">
        <v>50</v>
      </c>
      <c r="T707" s="16" t="n">
        <v>2845.86068965517</v>
      </c>
      <c r="U707" s="14" t="s">
        <v>51</v>
      </c>
      <c r="V707" s="19" t="n">
        <v>0.16</v>
      </c>
      <c r="W707" s="14" t="s">
        <v>665</v>
      </c>
      <c r="X707" s="14" t="s">
        <v>59</v>
      </c>
      <c r="Y707" s="14" t="s">
        <v>48</v>
      </c>
      <c r="Z707" s="15" t="n">
        <v>1</v>
      </c>
      <c r="AA707" s="14" t="n">
        <v>20632.49</v>
      </c>
      <c r="AB707" s="14" t="s">
        <v>54</v>
      </c>
      <c r="AC707" s="20" t="n">
        <v>203764</v>
      </c>
      <c r="AD707" s="20" t="n">
        <v>1</v>
      </c>
      <c r="AE707" s="14" t="n">
        <v>20632.49</v>
      </c>
      <c r="AF707" s="16" t="n">
        <v>0</v>
      </c>
      <c r="AG707" s="21"/>
      <c r="AI707" s="2" t="s">
        <v>665</v>
      </c>
      <c r="AJ707" s="2" t="s">
        <v>59</v>
      </c>
      <c r="AK707" s="2" t="s">
        <v>56</v>
      </c>
      <c r="AL707" s="2" t="n">
        <v>0</v>
      </c>
      <c r="AM707" s="2" t="s">
        <v>57</v>
      </c>
      <c r="AN707" s="2" t="n">
        <v>1</v>
      </c>
      <c r="AO707" s="2" t="n">
        <v>20632.49</v>
      </c>
      <c r="AP707" s="21" t="n">
        <f aca="false">+AO707/1.16</f>
        <v>17786.6293103448</v>
      </c>
      <c r="AQ707" s="21" t="n">
        <f aca="false">+AP707*0.16</f>
        <v>2845.86068965517</v>
      </c>
      <c r="BJ707" s="16" t="n">
        <v>17786.6293103448</v>
      </c>
      <c r="BK707" s="15" t="s">
        <v>50</v>
      </c>
      <c r="BL707" s="16" t="n">
        <v>2845.86068965517</v>
      </c>
      <c r="BM707" s="14" t="s">
        <v>51</v>
      </c>
      <c r="BN707" s="19" t="n">
        <v>0.16</v>
      </c>
    </row>
    <row r="708" customFormat="false" ht="12.75" hidden="false" customHeight="true" outlineLevel="0" collapsed="false">
      <c r="A708" s="14"/>
      <c r="B708" s="14"/>
      <c r="C708" s="15"/>
      <c r="D708" s="15"/>
      <c r="E708" s="15"/>
      <c r="F708" s="15"/>
      <c r="G708" s="15"/>
      <c r="H708" s="14"/>
      <c r="I708" s="14"/>
      <c r="J708" s="14"/>
      <c r="K708" s="14"/>
      <c r="L708" s="17"/>
      <c r="M708" s="18" t="s">
        <v>48</v>
      </c>
      <c r="N708" s="18" t="s">
        <v>49</v>
      </c>
      <c r="O708" s="15" t="n">
        <v>1</v>
      </c>
      <c r="P708" s="14"/>
      <c r="Q708" s="14"/>
      <c r="R708" s="16" t="n">
        <v>3262.91379310345</v>
      </c>
      <c r="S708" s="15" t="s">
        <v>50</v>
      </c>
      <c r="T708" s="16" t="n">
        <v>522.066206896552</v>
      </c>
      <c r="U708" s="14" t="s">
        <v>51</v>
      </c>
      <c r="V708" s="19" t="n">
        <v>0.16</v>
      </c>
      <c r="W708" s="14" t="s">
        <v>666</v>
      </c>
      <c r="X708" s="14" t="s">
        <v>59</v>
      </c>
      <c r="Y708" s="14" t="s">
        <v>48</v>
      </c>
      <c r="Z708" s="15" t="n">
        <v>1</v>
      </c>
      <c r="AA708" s="14" t="n">
        <v>3784.98</v>
      </c>
      <c r="AB708" s="14" t="s">
        <v>54</v>
      </c>
      <c r="AC708" s="20" t="n">
        <v>204068</v>
      </c>
      <c r="AD708" s="20" t="n">
        <v>1</v>
      </c>
      <c r="AE708" s="14" t="n">
        <v>3784.98</v>
      </c>
      <c r="AF708" s="16" t="n">
        <v>0</v>
      </c>
      <c r="AG708" s="21"/>
      <c r="AI708" s="2" t="s">
        <v>666</v>
      </c>
      <c r="AJ708" s="2" t="s">
        <v>59</v>
      </c>
      <c r="AK708" s="2" t="s">
        <v>56</v>
      </c>
      <c r="AL708" s="2" t="n">
        <v>0</v>
      </c>
      <c r="AM708" s="2" t="s">
        <v>57</v>
      </c>
      <c r="AN708" s="2" t="n">
        <v>1</v>
      </c>
      <c r="AO708" s="2" t="n">
        <v>3784.98</v>
      </c>
      <c r="AP708" s="21" t="n">
        <f aca="false">+AO708/1.16</f>
        <v>3262.91379310345</v>
      </c>
      <c r="AQ708" s="21" t="n">
        <f aca="false">+AP708*0.16</f>
        <v>522.066206896552</v>
      </c>
      <c r="BJ708" s="16" t="n">
        <v>3262.91379310345</v>
      </c>
      <c r="BK708" s="15" t="s">
        <v>50</v>
      </c>
      <c r="BL708" s="16" t="n">
        <v>522.066206896552</v>
      </c>
      <c r="BM708" s="14" t="s">
        <v>51</v>
      </c>
      <c r="BN708" s="19" t="n">
        <v>0.16</v>
      </c>
    </row>
    <row r="709" customFormat="false" ht="12.75" hidden="false" customHeight="true" outlineLevel="0" collapsed="false">
      <c r="A709" s="14"/>
      <c r="B709" s="14"/>
      <c r="C709" s="15"/>
      <c r="D709" s="15"/>
      <c r="E709" s="15"/>
      <c r="F709" s="15"/>
      <c r="G709" s="15"/>
      <c r="H709" s="14"/>
      <c r="I709" s="14"/>
      <c r="J709" s="14"/>
      <c r="K709" s="14"/>
      <c r="L709" s="17"/>
      <c r="M709" s="18" t="s">
        <v>48</v>
      </c>
      <c r="N709" s="18" t="s">
        <v>49</v>
      </c>
      <c r="O709" s="15" t="n">
        <v>1</v>
      </c>
      <c r="P709" s="14"/>
      <c r="Q709" s="14"/>
      <c r="R709" s="16" t="n">
        <v>9180.8275862069</v>
      </c>
      <c r="S709" s="15" t="s">
        <v>50</v>
      </c>
      <c r="T709" s="16" t="n">
        <v>1468.9324137931</v>
      </c>
      <c r="U709" s="14" t="s">
        <v>51</v>
      </c>
      <c r="V709" s="19" t="n">
        <v>0.16</v>
      </c>
      <c r="W709" s="14" t="s">
        <v>667</v>
      </c>
      <c r="X709" s="14" t="s">
        <v>59</v>
      </c>
      <c r="Y709" s="14" t="s">
        <v>48</v>
      </c>
      <c r="Z709" s="15" t="n">
        <v>1</v>
      </c>
      <c r="AA709" s="14" t="n">
        <v>10649.76</v>
      </c>
      <c r="AB709" s="14" t="s">
        <v>54</v>
      </c>
      <c r="AC709" s="20" t="n">
        <v>205488</v>
      </c>
      <c r="AD709" s="20" t="n">
        <v>1</v>
      </c>
      <c r="AE709" s="14" t="n">
        <v>10649.76</v>
      </c>
      <c r="AF709" s="16" t="n">
        <v>0</v>
      </c>
      <c r="AG709" s="21"/>
      <c r="AI709" s="2" t="s">
        <v>667</v>
      </c>
      <c r="AJ709" s="2" t="s">
        <v>59</v>
      </c>
      <c r="AK709" s="2" t="s">
        <v>56</v>
      </c>
      <c r="AL709" s="2" t="n">
        <v>0</v>
      </c>
      <c r="AM709" s="2" t="s">
        <v>57</v>
      </c>
      <c r="AN709" s="2" t="n">
        <v>1</v>
      </c>
      <c r="AO709" s="2" t="n">
        <v>10649.76</v>
      </c>
      <c r="AP709" s="21" t="n">
        <f aca="false">+AO709/1.16</f>
        <v>9180.8275862069</v>
      </c>
      <c r="AQ709" s="21" t="n">
        <f aca="false">+AP709*0.16</f>
        <v>1468.9324137931</v>
      </c>
      <c r="BJ709" s="16" t="n">
        <v>9180.8275862069</v>
      </c>
      <c r="BK709" s="15" t="s">
        <v>50</v>
      </c>
      <c r="BL709" s="16" t="n">
        <v>1468.9324137931</v>
      </c>
      <c r="BM709" s="14" t="s">
        <v>51</v>
      </c>
      <c r="BN709" s="19" t="n">
        <v>0.16</v>
      </c>
    </row>
    <row r="710" customFormat="false" ht="12.75" hidden="false" customHeight="true" outlineLevel="0" collapsed="false">
      <c r="A710" s="14"/>
      <c r="B710" s="14"/>
      <c r="C710" s="15"/>
      <c r="D710" s="15"/>
      <c r="E710" s="15"/>
      <c r="F710" s="15"/>
      <c r="G710" s="15"/>
      <c r="H710" s="14"/>
      <c r="I710" s="14"/>
      <c r="J710" s="14"/>
      <c r="K710" s="14"/>
      <c r="L710" s="17"/>
      <c r="M710" s="18" t="s">
        <v>48</v>
      </c>
      <c r="N710" s="18" t="s">
        <v>49</v>
      </c>
      <c r="O710" s="15" t="n">
        <v>1</v>
      </c>
      <c r="P710" s="14"/>
      <c r="Q710" s="14"/>
      <c r="R710" s="16" t="n">
        <v>5312.00862068966</v>
      </c>
      <c r="S710" s="15" t="s">
        <v>50</v>
      </c>
      <c r="T710" s="16" t="n">
        <v>849.921379310345</v>
      </c>
      <c r="U710" s="14" t="s">
        <v>51</v>
      </c>
      <c r="V710" s="19" t="n">
        <v>0.16</v>
      </c>
      <c r="W710" s="14" t="s">
        <v>668</v>
      </c>
      <c r="X710" s="14" t="s">
        <v>59</v>
      </c>
      <c r="Y710" s="14" t="s">
        <v>48</v>
      </c>
      <c r="Z710" s="15" t="n">
        <v>1</v>
      </c>
      <c r="AA710" s="14" t="n">
        <v>6161.93</v>
      </c>
      <c r="AB710" s="14" t="s">
        <v>54</v>
      </c>
      <c r="AC710" s="20" t="n">
        <v>205491</v>
      </c>
      <c r="AD710" s="20" t="n">
        <v>1</v>
      </c>
      <c r="AE710" s="14" t="n">
        <v>6161.93</v>
      </c>
      <c r="AF710" s="16" t="n">
        <v>0</v>
      </c>
      <c r="AG710" s="21"/>
      <c r="AI710" s="2" t="s">
        <v>668</v>
      </c>
      <c r="AJ710" s="2" t="s">
        <v>59</v>
      </c>
      <c r="AK710" s="2" t="s">
        <v>56</v>
      </c>
      <c r="AL710" s="2" t="n">
        <v>0</v>
      </c>
      <c r="AM710" s="2" t="s">
        <v>57</v>
      </c>
      <c r="AN710" s="2" t="n">
        <v>1</v>
      </c>
      <c r="AO710" s="2" t="n">
        <v>6161.93</v>
      </c>
      <c r="AP710" s="21" t="n">
        <f aca="false">+AO710/1.16</f>
        <v>5312.00862068966</v>
      </c>
      <c r="AQ710" s="21" t="n">
        <f aca="false">+AP710*0.16</f>
        <v>849.921379310345</v>
      </c>
      <c r="BJ710" s="16" t="n">
        <v>5312.00862068966</v>
      </c>
      <c r="BK710" s="15" t="s">
        <v>50</v>
      </c>
      <c r="BL710" s="16" t="n">
        <v>849.921379310345</v>
      </c>
      <c r="BM710" s="14" t="s">
        <v>51</v>
      </c>
      <c r="BN710" s="19" t="n">
        <v>0.16</v>
      </c>
    </row>
    <row r="711" customFormat="false" ht="12.75" hidden="false" customHeight="true" outlineLevel="0" collapsed="false">
      <c r="A711" s="14"/>
      <c r="B711" s="14"/>
      <c r="C711" s="15"/>
      <c r="D711" s="15"/>
      <c r="E711" s="15"/>
      <c r="F711" s="15"/>
      <c r="G711" s="15"/>
      <c r="H711" s="14"/>
      <c r="I711" s="14"/>
      <c r="J711" s="14"/>
      <c r="K711" s="14"/>
      <c r="L711" s="17"/>
      <c r="M711" s="18" t="s">
        <v>48</v>
      </c>
      <c r="N711" s="18" t="s">
        <v>49</v>
      </c>
      <c r="O711" s="15" t="n">
        <v>1</v>
      </c>
      <c r="P711" s="14"/>
      <c r="Q711" s="14"/>
      <c r="R711" s="16" t="n">
        <v>37718.0862068966</v>
      </c>
      <c r="S711" s="15" t="s">
        <v>50</v>
      </c>
      <c r="T711" s="16" t="n">
        <v>6034.89379310345</v>
      </c>
      <c r="U711" s="14" t="s">
        <v>51</v>
      </c>
      <c r="V711" s="19" t="n">
        <v>0.16</v>
      </c>
      <c r="W711" s="14" t="s">
        <v>669</v>
      </c>
      <c r="X711" s="14" t="s">
        <v>59</v>
      </c>
      <c r="Y711" s="14" t="s">
        <v>48</v>
      </c>
      <c r="Z711" s="15" t="n">
        <v>1</v>
      </c>
      <c r="AA711" s="14" t="n">
        <v>43752.98</v>
      </c>
      <c r="AB711" s="14" t="s">
        <v>54</v>
      </c>
      <c r="AC711" s="20" t="n">
        <v>205628</v>
      </c>
      <c r="AD711" s="20" t="n">
        <v>1</v>
      </c>
      <c r="AE711" s="14" t="n">
        <v>43752.98</v>
      </c>
      <c r="AF711" s="16" t="n">
        <v>0</v>
      </c>
      <c r="AG711" s="21"/>
      <c r="AI711" s="2" t="s">
        <v>669</v>
      </c>
      <c r="AJ711" s="2" t="s">
        <v>59</v>
      </c>
      <c r="AK711" s="2" t="s">
        <v>56</v>
      </c>
      <c r="AL711" s="2" t="n">
        <v>0</v>
      </c>
      <c r="AM711" s="2" t="s">
        <v>57</v>
      </c>
      <c r="AN711" s="2" t="n">
        <v>1</v>
      </c>
      <c r="AO711" s="2" t="n">
        <v>43752.98</v>
      </c>
      <c r="AP711" s="21" t="n">
        <f aca="false">+AO711/1.16</f>
        <v>37718.0862068966</v>
      </c>
      <c r="AQ711" s="21" t="n">
        <f aca="false">+AP711*0.16</f>
        <v>6034.89379310345</v>
      </c>
      <c r="BJ711" s="16" t="n">
        <v>37718.0862068966</v>
      </c>
      <c r="BK711" s="15" t="s">
        <v>50</v>
      </c>
      <c r="BL711" s="16" t="n">
        <v>6034.89379310345</v>
      </c>
      <c r="BM711" s="14" t="s">
        <v>51</v>
      </c>
      <c r="BN711" s="19" t="n">
        <v>0.16</v>
      </c>
    </row>
    <row r="712" customFormat="false" ht="12.75" hidden="false" customHeight="true" outlineLevel="0" collapsed="false">
      <c r="A712" s="14"/>
      <c r="B712" s="14"/>
      <c r="C712" s="15"/>
      <c r="D712" s="15"/>
      <c r="E712" s="15"/>
      <c r="F712" s="15"/>
      <c r="G712" s="15"/>
      <c r="H712" s="14"/>
      <c r="I712" s="14"/>
      <c r="J712" s="14"/>
      <c r="K712" s="14"/>
      <c r="L712" s="17"/>
      <c r="M712" s="18" t="s">
        <v>48</v>
      </c>
      <c r="N712" s="18" t="s">
        <v>49</v>
      </c>
      <c r="O712" s="15" t="n">
        <v>1</v>
      </c>
      <c r="P712" s="14"/>
      <c r="Q712" s="14"/>
      <c r="R712" s="16" t="n">
        <v>40187.8965517241</v>
      </c>
      <c r="S712" s="15" t="s">
        <v>50</v>
      </c>
      <c r="T712" s="16" t="n">
        <v>6430.06344827586</v>
      </c>
      <c r="U712" s="14" t="s">
        <v>51</v>
      </c>
      <c r="V712" s="19" t="n">
        <v>0.16</v>
      </c>
      <c r="W712" s="14" t="s">
        <v>670</v>
      </c>
      <c r="X712" s="14" t="s">
        <v>59</v>
      </c>
      <c r="Y712" s="14" t="s">
        <v>48</v>
      </c>
      <c r="Z712" s="15" t="n">
        <v>1</v>
      </c>
      <c r="AA712" s="14" t="n">
        <v>46617.96</v>
      </c>
      <c r="AB712" s="14" t="s">
        <v>54</v>
      </c>
      <c r="AC712" s="20" t="n">
        <v>205660</v>
      </c>
      <c r="AD712" s="20" t="n">
        <v>1</v>
      </c>
      <c r="AE712" s="14" t="n">
        <v>46617.96</v>
      </c>
      <c r="AF712" s="16" t="n">
        <v>0</v>
      </c>
      <c r="AG712" s="21"/>
      <c r="AI712" s="2" t="s">
        <v>670</v>
      </c>
      <c r="AJ712" s="2" t="s">
        <v>59</v>
      </c>
      <c r="AK712" s="2" t="s">
        <v>56</v>
      </c>
      <c r="AL712" s="2" t="n">
        <v>0</v>
      </c>
      <c r="AM712" s="2" t="s">
        <v>57</v>
      </c>
      <c r="AN712" s="2" t="n">
        <v>1</v>
      </c>
      <c r="AO712" s="2" t="n">
        <v>46617.96</v>
      </c>
      <c r="AP712" s="21" t="n">
        <f aca="false">+AO712/1.16</f>
        <v>40187.8965517241</v>
      </c>
      <c r="AQ712" s="21" t="n">
        <f aca="false">+AP712*0.16</f>
        <v>6430.06344827586</v>
      </c>
      <c r="BJ712" s="16" t="n">
        <v>40187.8965517241</v>
      </c>
      <c r="BK712" s="15" t="s">
        <v>50</v>
      </c>
      <c r="BL712" s="16" t="n">
        <v>6430.06344827586</v>
      </c>
      <c r="BM712" s="14" t="s">
        <v>51</v>
      </c>
      <c r="BN712" s="19" t="n">
        <v>0.16</v>
      </c>
    </row>
    <row r="713" customFormat="false" ht="12.75" hidden="false" customHeight="true" outlineLevel="0" collapsed="false">
      <c r="A713" s="14"/>
      <c r="B713" s="14"/>
      <c r="C713" s="15"/>
      <c r="D713" s="15"/>
      <c r="E713" s="15"/>
      <c r="F713" s="15"/>
      <c r="G713" s="15"/>
      <c r="H713" s="14"/>
      <c r="I713" s="14"/>
      <c r="J713" s="14"/>
      <c r="K713" s="14"/>
      <c r="L713" s="17"/>
      <c r="M713" s="18" t="s">
        <v>48</v>
      </c>
      <c r="N713" s="18" t="s">
        <v>49</v>
      </c>
      <c r="O713" s="15" t="n">
        <v>1</v>
      </c>
      <c r="P713" s="14"/>
      <c r="Q713" s="14"/>
      <c r="R713" s="16" t="n">
        <v>6103.13793103448</v>
      </c>
      <c r="S713" s="15" t="s">
        <v>50</v>
      </c>
      <c r="T713" s="16" t="n">
        <v>976.502068965517</v>
      </c>
      <c r="U713" s="14" t="s">
        <v>51</v>
      </c>
      <c r="V713" s="19" t="n">
        <v>0.16</v>
      </c>
      <c r="W713" s="14" t="s">
        <v>671</v>
      </c>
      <c r="X713" s="14" t="s">
        <v>59</v>
      </c>
      <c r="Y713" s="14" t="s">
        <v>48</v>
      </c>
      <c r="Z713" s="15" t="n">
        <v>1</v>
      </c>
      <c r="AA713" s="14" t="n">
        <v>7079.64</v>
      </c>
      <c r="AB713" s="14" t="s">
        <v>54</v>
      </c>
      <c r="AC713" s="20" t="n">
        <v>205790</v>
      </c>
      <c r="AD713" s="20" t="n">
        <v>1</v>
      </c>
      <c r="AE713" s="14" t="n">
        <v>7079.64</v>
      </c>
      <c r="AF713" s="16" t="n">
        <v>0</v>
      </c>
      <c r="AG713" s="21"/>
      <c r="AI713" s="2" t="s">
        <v>671</v>
      </c>
      <c r="AJ713" s="2" t="s">
        <v>59</v>
      </c>
      <c r="AK713" s="2" t="s">
        <v>56</v>
      </c>
      <c r="AL713" s="2" t="n">
        <v>0</v>
      </c>
      <c r="AM713" s="2" t="s">
        <v>57</v>
      </c>
      <c r="AN713" s="2" t="n">
        <v>1</v>
      </c>
      <c r="AO713" s="2" t="n">
        <v>7079.64</v>
      </c>
      <c r="AP713" s="21" t="n">
        <f aca="false">+AO713/1.16</f>
        <v>6103.13793103448</v>
      </c>
      <c r="AQ713" s="21" t="n">
        <f aca="false">+AP713*0.16</f>
        <v>976.502068965517</v>
      </c>
      <c r="BJ713" s="16" t="n">
        <v>6103.13793103448</v>
      </c>
      <c r="BK713" s="15" t="s">
        <v>50</v>
      </c>
      <c r="BL713" s="16" t="n">
        <v>976.502068965517</v>
      </c>
      <c r="BM713" s="14" t="s">
        <v>51</v>
      </c>
      <c r="BN713" s="19" t="n">
        <v>0.16</v>
      </c>
    </row>
    <row r="714" customFormat="false" ht="12.75" hidden="false" customHeight="true" outlineLevel="0" collapsed="false">
      <c r="A714" s="14"/>
      <c r="B714" s="14"/>
      <c r="C714" s="15"/>
      <c r="D714" s="15"/>
      <c r="E714" s="15"/>
      <c r="F714" s="15"/>
      <c r="G714" s="15"/>
      <c r="H714" s="14"/>
      <c r="I714" s="14"/>
      <c r="J714" s="14"/>
      <c r="K714" s="14"/>
      <c r="L714" s="17"/>
      <c r="M714" s="18" t="s">
        <v>48</v>
      </c>
      <c r="N714" s="18" t="s">
        <v>49</v>
      </c>
      <c r="O714" s="15" t="n">
        <v>1</v>
      </c>
      <c r="P714" s="14"/>
      <c r="Q714" s="14"/>
      <c r="R714" s="16" t="n">
        <v>4541.51724137931</v>
      </c>
      <c r="S714" s="15" t="s">
        <v>50</v>
      </c>
      <c r="T714" s="16" t="n">
        <v>726.64275862069</v>
      </c>
      <c r="U714" s="14" t="s">
        <v>51</v>
      </c>
      <c r="V714" s="19" t="n">
        <v>0.16</v>
      </c>
      <c r="W714" s="14" t="s">
        <v>672</v>
      </c>
      <c r="X714" s="14" t="s">
        <v>59</v>
      </c>
      <c r="Y714" s="14" t="s">
        <v>48</v>
      </c>
      <c r="Z714" s="15" t="n">
        <v>1</v>
      </c>
      <c r="AA714" s="14" t="n">
        <v>5268.16</v>
      </c>
      <c r="AB714" s="14" t="s">
        <v>54</v>
      </c>
      <c r="AC714" s="20" t="n">
        <v>205827</v>
      </c>
      <c r="AD714" s="20" t="n">
        <v>1</v>
      </c>
      <c r="AE714" s="14" t="n">
        <v>5268.16</v>
      </c>
      <c r="AF714" s="16" t="n">
        <v>0</v>
      </c>
      <c r="AG714" s="21"/>
      <c r="AI714" s="2" t="s">
        <v>672</v>
      </c>
      <c r="AJ714" s="2" t="s">
        <v>59</v>
      </c>
      <c r="AK714" s="2" t="s">
        <v>56</v>
      </c>
      <c r="AL714" s="2" t="n">
        <v>0</v>
      </c>
      <c r="AM714" s="2" t="s">
        <v>57</v>
      </c>
      <c r="AN714" s="2" t="n">
        <v>1</v>
      </c>
      <c r="AO714" s="2" t="n">
        <v>5268.16</v>
      </c>
      <c r="AP714" s="21" t="n">
        <f aca="false">+AO714/1.16</f>
        <v>4541.51724137931</v>
      </c>
      <c r="AQ714" s="21" t="n">
        <f aca="false">+AP714*0.16</f>
        <v>726.64275862069</v>
      </c>
      <c r="BJ714" s="16" t="n">
        <v>4541.51724137931</v>
      </c>
      <c r="BK714" s="15" t="s">
        <v>50</v>
      </c>
      <c r="BL714" s="16" t="n">
        <v>726.64275862069</v>
      </c>
      <c r="BM714" s="14" t="s">
        <v>51</v>
      </c>
      <c r="BN714" s="19" t="n">
        <v>0.16</v>
      </c>
    </row>
    <row r="715" customFormat="false" ht="12.75" hidden="false" customHeight="true" outlineLevel="0" collapsed="false">
      <c r="A715" s="14"/>
      <c r="B715" s="14"/>
      <c r="C715" s="15"/>
      <c r="D715" s="15"/>
      <c r="E715" s="15"/>
      <c r="F715" s="15"/>
      <c r="G715" s="15"/>
      <c r="H715" s="14"/>
      <c r="I715" s="14"/>
      <c r="J715" s="14"/>
      <c r="K715" s="14"/>
      <c r="L715" s="17"/>
      <c r="M715" s="18" t="s">
        <v>48</v>
      </c>
      <c r="N715" s="18" t="s">
        <v>49</v>
      </c>
      <c r="O715" s="15" t="n">
        <v>1</v>
      </c>
      <c r="P715" s="14"/>
      <c r="Q715" s="14"/>
      <c r="R715" s="16" t="n">
        <v>5344.01724137931</v>
      </c>
      <c r="S715" s="15" t="s">
        <v>50</v>
      </c>
      <c r="T715" s="16" t="n">
        <v>855.04275862069</v>
      </c>
      <c r="U715" s="14" t="s">
        <v>51</v>
      </c>
      <c r="V715" s="19" t="n">
        <v>0.16</v>
      </c>
      <c r="W715" s="14" t="s">
        <v>673</v>
      </c>
      <c r="X715" s="14" t="s">
        <v>59</v>
      </c>
      <c r="Y715" s="14" t="s">
        <v>48</v>
      </c>
      <c r="Z715" s="15" t="n">
        <v>1</v>
      </c>
      <c r="AA715" s="14" t="n">
        <v>6199.06</v>
      </c>
      <c r="AB715" s="14" t="s">
        <v>54</v>
      </c>
      <c r="AC715" s="20" t="n">
        <v>205860</v>
      </c>
      <c r="AD715" s="20" t="n">
        <v>1</v>
      </c>
      <c r="AE715" s="14" t="n">
        <v>6199.06</v>
      </c>
      <c r="AF715" s="16" t="n">
        <v>0</v>
      </c>
      <c r="AG715" s="21"/>
      <c r="AI715" s="2" t="s">
        <v>673</v>
      </c>
      <c r="AJ715" s="2" t="s">
        <v>59</v>
      </c>
      <c r="AK715" s="2" t="s">
        <v>56</v>
      </c>
      <c r="AL715" s="2" t="n">
        <v>0</v>
      </c>
      <c r="AM715" s="2" t="s">
        <v>57</v>
      </c>
      <c r="AN715" s="2" t="n">
        <v>1</v>
      </c>
      <c r="AO715" s="2" t="n">
        <v>6199.06</v>
      </c>
      <c r="AP715" s="21" t="n">
        <f aca="false">+AO715/1.16</f>
        <v>5344.01724137931</v>
      </c>
      <c r="AQ715" s="21" t="n">
        <f aca="false">+AP715*0.16</f>
        <v>855.04275862069</v>
      </c>
      <c r="BJ715" s="16" t="n">
        <v>5344.01724137931</v>
      </c>
      <c r="BK715" s="15" t="s">
        <v>50</v>
      </c>
      <c r="BL715" s="16" t="n">
        <v>855.04275862069</v>
      </c>
      <c r="BM715" s="14" t="s">
        <v>51</v>
      </c>
      <c r="BN715" s="19" t="n">
        <v>0.16</v>
      </c>
    </row>
    <row r="716" customFormat="false" ht="12.75" hidden="false" customHeight="true" outlineLevel="0" collapsed="false">
      <c r="A716" s="14"/>
      <c r="B716" s="14"/>
      <c r="C716" s="15"/>
      <c r="D716" s="15"/>
      <c r="E716" s="15"/>
      <c r="F716" s="15"/>
      <c r="G716" s="15"/>
      <c r="H716" s="14"/>
      <c r="I716" s="14"/>
      <c r="J716" s="14"/>
      <c r="K716" s="14"/>
      <c r="L716" s="17"/>
      <c r="M716" s="18" t="s">
        <v>48</v>
      </c>
      <c r="N716" s="18" t="s">
        <v>49</v>
      </c>
      <c r="O716" s="15" t="n">
        <v>1</v>
      </c>
      <c r="P716" s="14"/>
      <c r="Q716" s="14"/>
      <c r="R716" s="16" t="n">
        <v>6925.95689655173</v>
      </c>
      <c r="S716" s="15" t="s">
        <v>50</v>
      </c>
      <c r="T716" s="16" t="n">
        <v>1108.15310344828</v>
      </c>
      <c r="U716" s="14" t="s">
        <v>51</v>
      </c>
      <c r="V716" s="19" t="n">
        <v>0.16</v>
      </c>
      <c r="W716" s="14" t="s">
        <v>674</v>
      </c>
      <c r="X716" s="14" t="s">
        <v>59</v>
      </c>
      <c r="Y716" s="14" t="s">
        <v>48</v>
      </c>
      <c r="Z716" s="15" t="n">
        <v>1</v>
      </c>
      <c r="AA716" s="14" t="n">
        <v>8034.11</v>
      </c>
      <c r="AB716" s="14" t="s">
        <v>54</v>
      </c>
      <c r="AC716" s="20" t="n">
        <v>205862</v>
      </c>
      <c r="AD716" s="20" t="n">
        <v>1</v>
      </c>
      <c r="AE716" s="14" t="n">
        <v>8034.11</v>
      </c>
      <c r="AF716" s="16" t="n">
        <v>0</v>
      </c>
      <c r="AG716" s="21"/>
      <c r="AI716" s="2" t="s">
        <v>674</v>
      </c>
      <c r="AJ716" s="2" t="s">
        <v>59</v>
      </c>
      <c r="AK716" s="2" t="s">
        <v>56</v>
      </c>
      <c r="AL716" s="2" t="n">
        <v>0</v>
      </c>
      <c r="AM716" s="2" t="s">
        <v>57</v>
      </c>
      <c r="AN716" s="2" t="n">
        <v>1</v>
      </c>
      <c r="AO716" s="2" t="n">
        <v>8034.11</v>
      </c>
      <c r="AP716" s="21" t="n">
        <f aca="false">+AO716/1.16</f>
        <v>6925.95689655173</v>
      </c>
      <c r="AQ716" s="21" t="n">
        <f aca="false">+AP716*0.16</f>
        <v>1108.15310344828</v>
      </c>
      <c r="BJ716" s="16" t="n">
        <v>6925.95689655173</v>
      </c>
      <c r="BK716" s="15" t="s">
        <v>50</v>
      </c>
      <c r="BL716" s="16" t="n">
        <v>1108.15310344828</v>
      </c>
      <c r="BM716" s="14" t="s">
        <v>51</v>
      </c>
      <c r="BN716" s="19" t="n">
        <v>0.16</v>
      </c>
    </row>
    <row r="717" customFormat="false" ht="12.75" hidden="true" customHeight="true" outlineLevel="0" collapsed="false">
      <c r="A717" s="14"/>
      <c r="B717" s="14"/>
      <c r="C717" s="15"/>
      <c r="D717" s="15"/>
      <c r="E717" s="15"/>
      <c r="F717" s="15"/>
      <c r="G717" s="15"/>
      <c r="H717" s="14"/>
      <c r="I717" s="14"/>
      <c r="J717" s="14"/>
      <c r="K717" s="14"/>
      <c r="L717" s="17"/>
      <c r="M717" s="18"/>
      <c r="N717" s="18"/>
      <c r="O717" s="15"/>
      <c r="P717" s="14"/>
      <c r="Q717" s="14"/>
      <c r="R717" s="16" t="n">
        <f aca="false" t="array" ref="R717:R717">SUM(ROUND(R688:R716,2))</f>
        <v>344827.59</v>
      </c>
      <c r="S717" s="15"/>
      <c r="T717" s="16" t="n">
        <f aca="false" t="array" ref="T717:T717">SUM(ROUND(T688:T716,2))</f>
        <v>55172.41</v>
      </c>
      <c r="U717" s="14"/>
      <c r="V717" s="19"/>
      <c r="W717" s="14"/>
      <c r="X717" s="14"/>
      <c r="Y717" s="14"/>
      <c r="Z717" s="15"/>
      <c r="AA717" s="14"/>
      <c r="AB717" s="14"/>
      <c r="AC717" s="20"/>
      <c r="AD717" s="20"/>
      <c r="AE717" s="14"/>
      <c r="AF717" s="16"/>
      <c r="AG717" s="21"/>
      <c r="AP717" s="21"/>
      <c r="AQ717" s="21"/>
      <c r="BJ717" s="16" t="n">
        <f aca="false" t="array" ref="BJ717:BJ717">SUM(ROUND(BJ688:BJ716,2))</f>
        <v>344827.59</v>
      </c>
      <c r="BK717" s="15"/>
      <c r="BL717" s="16" t="n">
        <f aca="false" t="array" ref="BL717:BL717">SUM(ROUND(BL688:BL716,2))</f>
        <v>55172.41</v>
      </c>
      <c r="BM717" s="14"/>
      <c r="BN717" s="19"/>
    </row>
    <row r="718" customFormat="false" ht="12.75" hidden="true" customHeight="true" outlineLevel="0" collapsed="false">
      <c r="A718" s="14"/>
      <c r="B718" s="14"/>
      <c r="C718" s="15"/>
      <c r="D718" s="15"/>
      <c r="E718" s="15"/>
      <c r="F718" s="15"/>
      <c r="G718" s="15"/>
      <c r="H718" s="14"/>
      <c r="I718" s="14"/>
      <c r="J718" s="14"/>
      <c r="K718" s="14"/>
      <c r="L718" s="17"/>
      <c r="M718" s="18"/>
      <c r="N718" s="18"/>
      <c r="O718" s="15"/>
      <c r="P718" s="14"/>
      <c r="Q718" s="14"/>
      <c r="R718" s="16"/>
      <c r="S718" s="15"/>
      <c r="T718" s="16"/>
      <c r="U718" s="14"/>
      <c r="V718" s="19"/>
      <c r="W718" s="14"/>
      <c r="X718" s="14"/>
      <c r="Y718" s="14"/>
      <c r="Z718" s="15"/>
      <c r="AA718" s="14"/>
      <c r="AB718" s="14"/>
      <c r="AC718" s="20"/>
      <c r="AD718" s="20"/>
      <c r="AE718" s="14"/>
      <c r="AF718" s="16"/>
      <c r="AG718" s="21"/>
      <c r="AP718" s="21"/>
      <c r="AQ718" s="21"/>
      <c r="BJ718" s="16"/>
      <c r="BK718" s="15"/>
      <c r="BL718" s="16"/>
      <c r="BM718" s="14"/>
      <c r="BN718" s="19"/>
    </row>
    <row r="719" customFormat="false" ht="12.75" hidden="true" customHeight="true" outlineLevel="0" collapsed="false">
      <c r="A719" s="14"/>
      <c r="B719" s="14"/>
      <c r="C719" s="15"/>
      <c r="D719" s="15"/>
      <c r="E719" s="15"/>
      <c r="F719" s="15"/>
      <c r="G719" s="15"/>
      <c r="H719" s="14"/>
      <c r="I719" s="14"/>
      <c r="J719" s="14"/>
      <c r="K719" s="14"/>
      <c r="L719" s="17"/>
      <c r="M719" s="18"/>
      <c r="N719" s="18"/>
      <c r="O719" s="15"/>
      <c r="P719" s="14"/>
      <c r="Q719" s="14"/>
      <c r="R719" s="16"/>
      <c r="S719" s="15"/>
      <c r="T719" s="16"/>
      <c r="U719" s="14"/>
      <c r="V719" s="19"/>
      <c r="W719" s="14"/>
      <c r="X719" s="14"/>
      <c r="Y719" s="14"/>
      <c r="Z719" s="15"/>
      <c r="AA719" s="14"/>
      <c r="AB719" s="14"/>
      <c r="AC719" s="20"/>
      <c r="AD719" s="20"/>
      <c r="AE719" s="14"/>
      <c r="AF719" s="16"/>
      <c r="AG719" s="21"/>
      <c r="AP719" s="21"/>
      <c r="AQ719" s="21"/>
      <c r="BJ719" s="16"/>
      <c r="BK719" s="15"/>
      <c r="BL719" s="16"/>
      <c r="BM719" s="14"/>
      <c r="BN719" s="19"/>
    </row>
    <row r="720" customFormat="false" ht="12.75" hidden="false" customHeight="true" outlineLevel="0" collapsed="false">
      <c r="A720" s="13" t="n">
        <v>42</v>
      </c>
      <c r="B720" s="14" t="n">
        <v>601</v>
      </c>
      <c r="C720" s="15" t="str">
        <f aca="false">AS720</f>
        <v>CJA850313GH3</v>
      </c>
      <c r="D720" s="15" t="s">
        <v>587</v>
      </c>
      <c r="E720" s="15" t="str">
        <f aca="false">AU720</f>
        <v>ggcoba@copiadorasjaponesas.com</v>
      </c>
      <c r="F720" s="15" t="str">
        <f aca="false">AT720</f>
        <v>44600</v>
      </c>
      <c r="G720" s="15" t="n">
        <v>601</v>
      </c>
      <c r="H720" s="14" t="n">
        <v>550105749</v>
      </c>
      <c r="I720" s="16" t="n">
        <f aca="false">R726</f>
        <v>56034.49</v>
      </c>
      <c r="J720" s="16" t="n">
        <v>65000</v>
      </c>
      <c r="K720" s="16" t="n">
        <f aca="false">T726</f>
        <v>8965.51</v>
      </c>
      <c r="L720" s="17" t="n">
        <v>45016.5</v>
      </c>
      <c r="M720" s="18" t="s">
        <v>48</v>
      </c>
      <c r="N720" s="18" t="s">
        <v>49</v>
      </c>
      <c r="O720" s="15" t="n">
        <v>1</v>
      </c>
      <c r="P720" s="16" t="n">
        <v>65000</v>
      </c>
      <c r="Q720" s="14" t="n">
        <v>65000</v>
      </c>
      <c r="R720" s="16" t="n">
        <v>3659.44827586207</v>
      </c>
      <c r="S720" s="15" t="s">
        <v>50</v>
      </c>
      <c r="T720" s="16" t="n">
        <v>585.511724137931</v>
      </c>
      <c r="U720" s="14" t="s">
        <v>51</v>
      </c>
      <c r="V720" s="19" t="n">
        <v>0.16</v>
      </c>
      <c r="W720" s="14" t="s">
        <v>597</v>
      </c>
      <c r="X720" s="14" t="s">
        <v>59</v>
      </c>
      <c r="Y720" s="14" t="s">
        <v>48</v>
      </c>
      <c r="Z720" s="15" t="n">
        <v>1</v>
      </c>
      <c r="AA720" s="14" t="n">
        <v>4244.96</v>
      </c>
      <c r="AB720" s="14" t="s">
        <v>54</v>
      </c>
      <c r="AC720" s="20" t="n">
        <v>201411</v>
      </c>
      <c r="AD720" s="20" t="n">
        <v>1</v>
      </c>
      <c r="AE720" s="14" t="n">
        <v>4244.96</v>
      </c>
      <c r="AF720" s="16" t="n">
        <v>0</v>
      </c>
      <c r="AG720" s="21"/>
      <c r="AH720" s="2" t="n">
        <v>65000</v>
      </c>
      <c r="AI720" s="2" t="s">
        <v>597</v>
      </c>
      <c r="AJ720" s="2" t="s">
        <v>59</v>
      </c>
      <c r="AK720" s="2" t="s">
        <v>56</v>
      </c>
      <c r="AL720" s="2" t="n">
        <v>0</v>
      </c>
      <c r="AM720" s="2" t="s">
        <v>57</v>
      </c>
      <c r="AN720" s="2" t="n">
        <v>1</v>
      </c>
      <c r="AO720" s="2" t="n">
        <v>4244.96</v>
      </c>
      <c r="AP720" s="21" t="n">
        <f aca="false">+AO720/1.16</f>
        <v>3659.44827586207</v>
      </c>
      <c r="AQ720" s="21" t="n">
        <f aca="false">+AP720*0.16</f>
        <v>585.511724137931</v>
      </c>
      <c r="AR720" s="2" t="s">
        <v>591</v>
      </c>
      <c r="AS720" s="2" t="s">
        <v>586</v>
      </c>
      <c r="AT720" s="2" t="s">
        <v>589</v>
      </c>
      <c r="AU720" s="2" t="s">
        <v>588</v>
      </c>
      <c r="BJ720" s="16" t="n">
        <v>3659.44827586207</v>
      </c>
      <c r="BK720" s="15" t="s">
        <v>50</v>
      </c>
      <c r="BL720" s="16" t="n">
        <v>585.511724137931</v>
      </c>
      <c r="BM720" s="14" t="s">
        <v>51</v>
      </c>
      <c r="BN720" s="19" t="n">
        <v>0.16</v>
      </c>
    </row>
    <row r="721" customFormat="false" ht="12.75" hidden="false" customHeight="true" outlineLevel="0" collapsed="false">
      <c r="A721" s="14"/>
      <c r="B721" s="14"/>
      <c r="C721" s="15"/>
      <c r="D721" s="15"/>
      <c r="E721" s="15"/>
      <c r="F721" s="15"/>
      <c r="G721" s="15"/>
      <c r="H721" s="14"/>
      <c r="I721" s="14"/>
      <c r="J721" s="14"/>
      <c r="K721" s="14"/>
      <c r="L721" s="17"/>
      <c r="M721" s="18" t="s">
        <v>48</v>
      </c>
      <c r="N721" s="18" t="s">
        <v>49</v>
      </c>
      <c r="O721" s="15" t="n">
        <v>1</v>
      </c>
      <c r="P721" s="14"/>
      <c r="Q721" s="14"/>
      <c r="R721" s="16" t="n">
        <v>11048.9224137931</v>
      </c>
      <c r="S721" s="15" t="s">
        <v>50</v>
      </c>
      <c r="T721" s="16" t="n">
        <v>1767.8275862069</v>
      </c>
      <c r="U721" s="14" t="s">
        <v>51</v>
      </c>
      <c r="V721" s="19" t="n">
        <v>0.16</v>
      </c>
      <c r="W721" s="14" t="s">
        <v>599</v>
      </c>
      <c r="X721" s="14" t="s">
        <v>59</v>
      </c>
      <c r="Y721" s="14" t="s">
        <v>48</v>
      </c>
      <c r="Z721" s="15" t="n">
        <v>1</v>
      </c>
      <c r="AA721" s="14" t="n">
        <v>12816.75</v>
      </c>
      <c r="AB721" s="14" t="s">
        <v>54</v>
      </c>
      <c r="AC721" s="20" t="n">
        <v>201421</v>
      </c>
      <c r="AD721" s="20" t="n">
        <v>1</v>
      </c>
      <c r="AE721" s="14" t="n">
        <v>12816.75</v>
      </c>
      <c r="AF721" s="16" t="n">
        <v>0</v>
      </c>
      <c r="AG721" s="21"/>
      <c r="AI721" s="2" t="s">
        <v>599</v>
      </c>
      <c r="AJ721" s="2" t="s">
        <v>59</v>
      </c>
      <c r="AK721" s="2" t="s">
        <v>56</v>
      </c>
      <c r="AL721" s="2" t="n">
        <v>0</v>
      </c>
      <c r="AM721" s="2" t="s">
        <v>57</v>
      </c>
      <c r="AN721" s="2" t="n">
        <v>1</v>
      </c>
      <c r="AO721" s="2" t="n">
        <v>12816.75</v>
      </c>
      <c r="AP721" s="21" t="n">
        <f aca="false">+AO721/1.16</f>
        <v>11048.9224137931</v>
      </c>
      <c r="AQ721" s="21" t="n">
        <f aca="false">+AP721*0.16</f>
        <v>1767.8275862069</v>
      </c>
      <c r="BJ721" s="16" t="n">
        <v>11048.9224137931</v>
      </c>
      <c r="BK721" s="15" t="s">
        <v>50</v>
      </c>
      <c r="BL721" s="16" t="n">
        <v>1767.8275862069</v>
      </c>
      <c r="BM721" s="14" t="s">
        <v>51</v>
      </c>
      <c r="BN721" s="19" t="n">
        <v>0.16</v>
      </c>
    </row>
    <row r="722" customFormat="false" ht="12.75" hidden="false" customHeight="true" outlineLevel="0" collapsed="false">
      <c r="A722" s="14"/>
      <c r="B722" s="14"/>
      <c r="C722" s="15"/>
      <c r="D722" s="15"/>
      <c r="E722" s="15"/>
      <c r="F722" s="15"/>
      <c r="G722" s="15"/>
      <c r="H722" s="14"/>
      <c r="I722" s="14"/>
      <c r="J722" s="14"/>
      <c r="K722" s="14"/>
      <c r="L722" s="17"/>
      <c r="M722" s="18" t="s">
        <v>48</v>
      </c>
      <c r="N722" s="18" t="s">
        <v>49</v>
      </c>
      <c r="O722" s="15" t="n">
        <v>1</v>
      </c>
      <c r="P722" s="14"/>
      <c r="Q722" s="14"/>
      <c r="R722" s="16" t="n">
        <v>1165.95689655172</v>
      </c>
      <c r="S722" s="15" t="s">
        <v>50</v>
      </c>
      <c r="T722" s="16" t="n">
        <v>186.553103448276</v>
      </c>
      <c r="U722" s="14" t="s">
        <v>51</v>
      </c>
      <c r="V722" s="19" t="n">
        <v>0.16</v>
      </c>
      <c r="W722" s="14" t="s">
        <v>600</v>
      </c>
      <c r="X722" s="14" t="s">
        <v>59</v>
      </c>
      <c r="Y722" s="14" t="s">
        <v>48</v>
      </c>
      <c r="Z722" s="15" t="n">
        <v>1</v>
      </c>
      <c r="AA722" s="14" t="n">
        <v>1352.51</v>
      </c>
      <c r="AB722" s="14" t="s">
        <v>54</v>
      </c>
      <c r="AC722" s="20" t="n">
        <v>201428</v>
      </c>
      <c r="AD722" s="20" t="n">
        <v>1</v>
      </c>
      <c r="AE722" s="14" t="n">
        <v>1352.51</v>
      </c>
      <c r="AF722" s="16" t="n">
        <v>0</v>
      </c>
      <c r="AG722" s="21"/>
      <c r="AI722" s="2" t="s">
        <v>600</v>
      </c>
      <c r="AJ722" s="2" t="s">
        <v>59</v>
      </c>
      <c r="AK722" s="2" t="s">
        <v>56</v>
      </c>
      <c r="AL722" s="2" t="n">
        <v>0</v>
      </c>
      <c r="AM722" s="2" t="s">
        <v>57</v>
      </c>
      <c r="AN722" s="2" t="n">
        <v>1</v>
      </c>
      <c r="AO722" s="2" t="n">
        <v>1352.51</v>
      </c>
      <c r="AP722" s="21" t="n">
        <f aca="false">+AO722/1.16</f>
        <v>1165.95689655172</v>
      </c>
      <c r="AQ722" s="21" t="n">
        <f aca="false">+AP722*0.16</f>
        <v>186.553103448276</v>
      </c>
      <c r="BJ722" s="16" t="n">
        <v>1165.95689655172</v>
      </c>
      <c r="BK722" s="15" t="s">
        <v>50</v>
      </c>
      <c r="BL722" s="16" t="n">
        <v>186.553103448276</v>
      </c>
      <c r="BM722" s="14" t="s">
        <v>51</v>
      </c>
      <c r="BN722" s="19" t="n">
        <v>0.16</v>
      </c>
    </row>
    <row r="723" customFormat="false" ht="12.75" hidden="false" customHeight="true" outlineLevel="0" collapsed="false">
      <c r="A723" s="14"/>
      <c r="B723" s="14"/>
      <c r="C723" s="15"/>
      <c r="D723" s="15"/>
      <c r="E723" s="15"/>
      <c r="F723" s="15"/>
      <c r="G723" s="15"/>
      <c r="H723" s="14"/>
      <c r="I723" s="14"/>
      <c r="J723" s="14"/>
      <c r="K723" s="14"/>
      <c r="L723" s="17"/>
      <c r="M723" s="18" t="s">
        <v>48</v>
      </c>
      <c r="N723" s="18" t="s">
        <v>49</v>
      </c>
      <c r="O723" s="15" t="n">
        <v>1</v>
      </c>
      <c r="P723" s="14"/>
      <c r="Q723" s="14"/>
      <c r="R723" s="16" t="n">
        <v>8299.75862068966</v>
      </c>
      <c r="S723" s="15" t="s">
        <v>50</v>
      </c>
      <c r="T723" s="16" t="n">
        <v>1327.96137931034</v>
      </c>
      <c r="U723" s="14" t="s">
        <v>51</v>
      </c>
      <c r="V723" s="19" t="n">
        <v>0.16</v>
      </c>
      <c r="W723" s="14" t="s">
        <v>666</v>
      </c>
      <c r="X723" s="14" t="s">
        <v>59</v>
      </c>
      <c r="Y723" s="14" t="s">
        <v>48</v>
      </c>
      <c r="Z723" s="15" t="n">
        <v>1</v>
      </c>
      <c r="AA723" s="14" t="n">
        <v>9627.72</v>
      </c>
      <c r="AB723" s="14" t="s">
        <v>54</v>
      </c>
      <c r="AC723" s="20" t="n">
        <v>204068</v>
      </c>
      <c r="AD723" s="20" t="n">
        <v>1</v>
      </c>
      <c r="AE723" s="14" t="n">
        <v>9627.72</v>
      </c>
      <c r="AF723" s="16" t="n">
        <v>0</v>
      </c>
      <c r="AG723" s="21"/>
      <c r="AI723" s="2" t="s">
        <v>666</v>
      </c>
      <c r="AJ723" s="2" t="s">
        <v>59</v>
      </c>
      <c r="AK723" s="2" t="s">
        <v>56</v>
      </c>
      <c r="AL723" s="2" t="n">
        <v>0</v>
      </c>
      <c r="AM723" s="2" t="s">
        <v>57</v>
      </c>
      <c r="AN723" s="2" t="n">
        <v>1</v>
      </c>
      <c r="AO723" s="2" t="n">
        <v>9627.72</v>
      </c>
      <c r="AP723" s="21" t="n">
        <f aca="false">+AO723/1.16</f>
        <v>8299.75862068966</v>
      </c>
      <c r="AQ723" s="21" t="n">
        <f aca="false">+AP723*0.16</f>
        <v>1327.96137931034</v>
      </c>
      <c r="BJ723" s="16" t="n">
        <v>8299.75862068966</v>
      </c>
      <c r="BK723" s="15" t="s">
        <v>50</v>
      </c>
      <c r="BL723" s="16" t="n">
        <v>1327.96137931034</v>
      </c>
      <c r="BM723" s="14" t="s">
        <v>51</v>
      </c>
      <c r="BN723" s="19" t="n">
        <v>0.16</v>
      </c>
    </row>
    <row r="724" customFormat="false" ht="12.75" hidden="false" customHeight="true" outlineLevel="0" collapsed="false">
      <c r="A724" s="14"/>
      <c r="B724" s="14"/>
      <c r="C724" s="15"/>
      <c r="D724" s="15"/>
      <c r="E724" s="15"/>
      <c r="F724" s="15"/>
      <c r="G724" s="15"/>
      <c r="H724" s="14"/>
      <c r="I724" s="14"/>
      <c r="J724" s="14"/>
      <c r="K724" s="14"/>
      <c r="L724" s="17"/>
      <c r="M724" s="18" t="s">
        <v>48</v>
      </c>
      <c r="N724" s="18" t="s">
        <v>49</v>
      </c>
      <c r="O724" s="15" t="n">
        <v>1</v>
      </c>
      <c r="P724" s="14"/>
      <c r="Q724" s="14"/>
      <c r="R724" s="16" t="n">
        <v>9989.75</v>
      </c>
      <c r="S724" s="15" t="s">
        <v>50</v>
      </c>
      <c r="T724" s="16" t="n">
        <v>1598.36</v>
      </c>
      <c r="U724" s="14" t="s">
        <v>51</v>
      </c>
      <c r="V724" s="19" t="n">
        <v>0.16</v>
      </c>
      <c r="W724" s="14" t="s">
        <v>605</v>
      </c>
      <c r="X724" s="14" t="s">
        <v>59</v>
      </c>
      <c r="Y724" s="14" t="s">
        <v>48</v>
      </c>
      <c r="Z724" s="15" t="n">
        <v>1</v>
      </c>
      <c r="AA724" s="14" t="n">
        <v>11588.11</v>
      </c>
      <c r="AB724" s="14" t="s">
        <v>54</v>
      </c>
      <c r="AC724" s="20" t="n">
        <v>204273</v>
      </c>
      <c r="AD724" s="20" t="n">
        <v>1</v>
      </c>
      <c r="AE724" s="14" t="n">
        <v>11588.11</v>
      </c>
      <c r="AF724" s="16" t="n">
        <v>0</v>
      </c>
      <c r="AG724" s="21"/>
      <c r="AI724" s="2" t="s">
        <v>605</v>
      </c>
      <c r="AJ724" s="2" t="s">
        <v>59</v>
      </c>
      <c r="AK724" s="2" t="s">
        <v>56</v>
      </c>
      <c r="AL724" s="2" t="n">
        <v>0</v>
      </c>
      <c r="AM724" s="2" t="s">
        <v>57</v>
      </c>
      <c r="AN724" s="2" t="n">
        <v>1</v>
      </c>
      <c r="AO724" s="2" t="n">
        <v>11588.11</v>
      </c>
      <c r="AP724" s="21" t="n">
        <f aca="false">+AO724/1.16</f>
        <v>9989.75</v>
      </c>
      <c r="AQ724" s="21" t="n">
        <f aca="false">+AP724*0.16</f>
        <v>1598.36</v>
      </c>
      <c r="BJ724" s="16" t="n">
        <v>9989.75</v>
      </c>
      <c r="BK724" s="15" t="s">
        <v>50</v>
      </c>
      <c r="BL724" s="16" t="n">
        <v>1598.36</v>
      </c>
      <c r="BM724" s="14" t="s">
        <v>51</v>
      </c>
      <c r="BN724" s="19" t="n">
        <v>0.16</v>
      </c>
    </row>
    <row r="725" customFormat="false" ht="12.75" hidden="false" customHeight="true" outlineLevel="0" collapsed="false">
      <c r="A725" s="14"/>
      <c r="B725" s="14"/>
      <c r="C725" s="15"/>
      <c r="D725" s="15"/>
      <c r="E725" s="15"/>
      <c r="F725" s="15"/>
      <c r="G725" s="15"/>
      <c r="H725" s="14"/>
      <c r="I725" s="14"/>
      <c r="J725" s="14"/>
      <c r="K725" s="14"/>
      <c r="L725" s="17"/>
      <c r="M725" s="18" t="s">
        <v>48</v>
      </c>
      <c r="N725" s="18" t="s">
        <v>49</v>
      </c>
      <c r="O725" s="15" t="n">
        <v>1</v>
      </c>
      <c r="P725" s="14"/>
      <c r="Q725" s="14"/>
      <c r="R725" s="16" t="n">
        <v>21870.6465517241</v>
      </c>
      <c r="S725" s="15" t="s">
        <v>50</v>
      </c>
      <c r="T725" s="16" t="n">
        <v>3499.30344827586</v>
      </c>
      <c r="U725" s="14" t="s">
        <v>51</v>
      </c>
      <c r="V725" s="19" t="n">
        <v>0.16</v>
      </c>
      <c r="W725" s="14" t="s">
        <v>675</v>
      </c>
      <c r="X725" s="14" t="s">
        <v>59</v>
      </c>
      <c r="Y725" s="14" t="s">
        <v>48</v>
      </c>
      <c r="Z725" s="15" t="n">
        <v>1</v>
      </c>
      <c r="AA725" s="14" t="n">
        <v>25369.95</v>
      </c>
      <c r="AB725" s="14" t="s">
        <v>54</v>
      </c>
      <c r="AC725" s="20" t="n">
        <v>205967</v>
      </c>
      <c r="AD725" s="20" t="n">
        <v>1</v>
      </c>
      <c r="AE725" s="14" t="n">
        <v>25369.95</v>
      </c>
      <c r="AF725" s="16" t="n">
        <v>0</v>
      </c>
      <c r="AG725" s="21"/>
      <c r="AI725" s="2" t="s">
        <v>675</v>
      </c>
      <c r="AJ725" s="2" t="s">
        <v>59</v>
      </c>
      <c r="AK725" s="2" t="s">
        <v>56</v>
      </c>
      <c r="AL725" s="2" t="n">
        <v>0</v>
      </c>
      <c r="AM725" s="2" t="s">
        <v>57</v>
      </c>
      <c r="AN725" s="2" t="n">
        <v>1</v>
      </c>
      <c r="AO725" s="2" t="n">
        <v>25369.95</v>
      </c>
      <c r="AP725" s="21" t="n">
        <f aca="false">+AO725/1.16</f>
        <v>21870.6465517241</v>
      </c>
      <c r="AQ725" s="21" t="n">
        <f aca="false">+AP725*0.16</f>
        <v>3499.30344827586</v>
      </c>
      <c r="BJ725" s="16" t="n">
        <v>21870.6465517241</v>
      </c>
      <c r="BK725" s="15" t="s">
        <v>50</v>
      </c>
      <c r="BL725" s="16" t="n">
        <v>3499.30344827586</v>
      </c>
      <c r="BM725" s="14" t="s">
        <v>51</v>
      </c>
      <c r="BN725" s="19" t="n">
        <v>0.16</v>
      </c>
    </row>
    <row r="726" customFormat="false" ht="12.75" hidden="true" customHeight="true" outlineLevel="0" collapsed="false">
      <c r="A726" s="14"/>
      <c r="B726" s="14"/>
      <c r="C726" s="15"/>
      <c r="D726" s="15"/>
      <c r="E726" s="15"/>
      <c r="F726" s="15"/>
      <c r="G726" s="15"/>
      <c r="H726" s="14"/>
      <c r="I726" s="14"/>
      <c r="J726" s="14"/>
      <c r="K726" s="14"/>
      <c r="L726" s="17"/>
      <c r="M726" s="18"/>
      <c r="N726" s="18"/>
      <c r="O726" s="15"/>
      <c r="P726" s="14"/>
      <c r="Q726" s="14"/>
      <c r="R726" s="16" t="n">
        <f aca="false" t="array" ref="R726:R726">SUM(ROUND(R720:R725,2))</f>
        <v>56034.49</v>
      </c>
      <c r="S726" s="15"/>
      <c r="T726" s="16" t="n">
        <f aca="false" t="array" ref="T726:T726">SUM(ROUND(T720:T725,2))</f>
        <v>8965.51</v>
      </c>
      <c r="U726" s="14"/>
      <c r="V726" s="19"/>
      <c r="W726" s="14"/>
      <c r="X726" s="14"/>
      <c r="Y726" s="14"/>
      <c r="Z726" s="15"/>
      <c r="AA726" s="14"/>
      <c r="AB726" s="14"/>
      <c r="AC726" s="20"/>
      <c r="AD726" s="20"/>
      <c r="AE726" s="14"/>
      <c r="AF726" s="16"/>
      <c r="AG726" s="21"/>
      <c r="AP726" s="21"/>
      <c r="AQ726" s="21"/>
      <c r="BJ726" s="16" t="n">
        <f aca="false" t="array" ref="BJ726:BJ726">SUM(ROUND(BJ720:BJ725,2))</f>
        <v>56034.49</v>
      </c>
      <c r="BK726" s="15"/>
      <c r="BL726" s="16" t="n">
        <f aca="false" t="array" ref="BL726:BL726">SUM(ROUND(BL720:BL725,2))</f>
        <v>8965.51</v>
      </c>
      <c r="BM726" s="14"/>
      <c r="BN726" s="19"/>
    </row>
    <row r="727" customFormat="false" ht="12.75" hidden="true" customHeight="true" outlineLevel="0" collapsed="false">
      <c r="A727" s="14"/>
      <c r="B727" s="14"/>
      <c r="C727" s="15"/>
      <c r="D727" s="15"/>
      <c r="E727" s="15"/>
      <c r="F727" s="15"/>
      <c r="G727" s="15"/>
      <c r="H727" s="14"/>
      <c r="I727" s="14"/>
      <c r="J727" s="14"/>
      <c r="K727" s="14"/>
      <c r="L727" s="17"/>
      <c r="M727" s="18"/>
      <c r="N727" s="18"/>
      <c r="O727" s="15"/>
      <c r="P727" s="14"/>
      <c r="Q727" s="14"/>
      <c r="R727" s="16"/>
      <c r="S727" s="15"/>
      <c r="T727" s="16"/>
      <c r="U727" s="14"/>
      <c r="V727" s="19"/>
      <c r="W727" s="14"/>
      <c r="X727" s="14"/>
      <c r="Y727" s="14"/>
      <c r="Z727" s="15"/>
      <c r="AA727" s="14"/>
      <c r="AB727" s="14"/>
      <c r="AC727" s="20"/>
      <c r="AD727" s="20"/>
      <c r="AE727" s="14"/>
      <c r="AF727" s="16"/>
      <c r="AG727" s="21"/>
      <c r="AP727" s="21"/>
      <c r="AQ727" s="21"/>
      <c r="BJ727" s="16"/>
      <c r="BK727" s="15"/>
      <c r="BL727" s="16"/>
      <c r="BM727" s="14"/>
      <c r="BN727" s="19"/>
    </row>
    <row r="728" customFormat="false" ht="12.75" hidden="true" customHeight="true" outlineLevel="0" collapsed="false">
      <c r="A728" s="14"/>
      <c r="B728" s="14"/>
      <c r="C728" s="15"/>
      <c r="D728" s="15"/>
      <c r="E728" s="15"/>
      <c r="F728" s="15"/>
      <c r="G728" s="15"/>
      <c r="H728" s="14"/>
      <c r="I728" s="14"/>
      <c r="J728" s="14"/>
      <c r="K728" s="14"/>
      <c r="L728" s="17"/>
      <c r="M728" s="18"/>
      <c r="N728" s="18"/>
      <c r="O728" s="15"/>
      <c r="P728" s="14"/>
      <c r="Q728" s="14"/>
      <c r="R728" s="16"/>
      <c r="S728" s="15"/>
      <c r="T728" s="16"/>
      <c r="U728" s="14"/>
      <c r="V728" s="19"/>
      <c r="W728" s="14"/>
      <c r="X728" s="14"/>
      <c r="Y728" s="14"/>
      <c r="Z728" s="15"/>
      <c r="AA728" s="14"/>
      <c r="AB728" s="14"/>
      <c r="AC728" s="20"/>
      <c r="AD728" s="20"/>
      <c r="AE728" s="14"/>
      <c r="AF728" s="16"/>
      <c r="AG728" s="21"/>
      <c r="AP728" s="21"/>
      <c r="AQ728" s="21"/>
      <c r="BJ728" s="16"/>
      <c r="BK728" s="15"/>
      <c r="BL728" s="16"/>
      <c r="BM728" s="14"/>
      <c r="BN728" s="19"/>
    </row>
    <row r="729" customFormat="false" ht="12.75" hidden="true" customHeight="true" outlineLevel="0" collapsed="false">
      <c r="A729" s="14"/>
      <c r="B729" s="14"/>
      <c r="C729" s="15"/>
      <c r="D729" s="15"/>
      <c r="E729" s="15"/>
      <c r="F729" s="15"/>
      <c r="G729" s="15"/>
      <c r="H729" s="14"/>
      <c r="I729" s="14"/>
      <c r="J729" s="14"/>
      <c r="K729" s="14"/>
      <c r="L729" s="17"/>
      <c r="M729" s="18"/>
      <c r="N729" s="18"/>
      <c r="O729" s="15"/>
      <c r="P729" s="14"/>
      <c r="Q729" s="14"/>
      <c r="R729" s="16"/>
      <c r="S729" s="15"/>
      <c r="T729" s="16"/>
      <c r="U729" s="14"/>
      <c r="V729" s="19"/>
      <c r="W729" s="14"/>
      <c r="X729" s="14"/>
      <c r="Y729" s="14"/>
      <c r="Z729" s="15"/>
      <c r="AA729" s="14"/>
      <c r="AB729" s="14"/>
      <c r="AC729" s="20"/>
      <c r="AD729" s="20"/>
      <c r="AE729" s="14"/>
      <c r="AF729" s="16"/>
      <c r="AG729" s="21"/>
      <c r="AP729" s="21"/>
      <c r="AQ729" s="21"/>
      <c r="BJ729" s="16"/>
      <c r="BK729" s="15"/>
      <c r="BL729" s="16"/>
      <c r="BM729" s="14"/>
      <c r="BN729" s="19"/>
    </row>
    <row r="730" customFormat="false" ht="12.75" hidden="false" customHeight="true" outlineLevel="0" collapsed="false">
      <c r="A730" s="13" t="n">
        <v>43</v>
      </c>
      <c r="B730" s="14" t="n">
        <v>601</v>
      </c>
      <c r="C730" s="15" t="str">
        <f aca="false">AS730</f>
        <v>XEXX010101000</v>
      </c>
      <c r="D730" s="15" t="s">
        <v>677</v>
      </c>
      <c r="E730" s="15" t="str">
        <f aca="false">AU730</f>
        <v>daniel.lazcano@dmx.kyocera.com</v>
      </c>
      <c r="F730" s="15" t="n">
        <f aca="false">AT730</f>
        <v>0</v>
      </c>
      <c r="G730" s="15" t="n">
        <v>601</v>
      </c>
      <c r="H730" s="14" t="n">
        <v>550284914</v>
      </c>
      <c r="I730" s="16" t="n">
        <f aca="false">R734</f>
        <v>93190.51</v>
      </c>
      <c r="J730" s="14" t="n">
        <v>108100.99</v>
      </c>
      <c r="K730" s="16" t="n">
        <f aca="false">T734</f>
        <v>14910.48</v>
      </c>
      <c r="L730" s="17" t="n">
        <v>45016.5</v>
      </c>
      <c r="M730" s="18" t="s">
        <v>48</v>
      </c>
      <c r="N730" s="18" t="s">
        <v>49</v>
      </c>
      <c r="O730" s="15" t="n">
        <v>1</v>
      </c>
      <c r="P730" s="14" t="n">
        <v>108100.99</v>
      </c>
      <c r="Q730" s="14" t="n">
        <v>108100.99</v>
      </c>
      <c r="R730" s="16" t="n">
        <v>23454.4396551724</v>
      </c>
      <c r="S730" s="15" t="s">
        <v>50</v>
      </c>
      <c r="T730" s="16" t="n">
        <v>3752.71034482759</v>
      </c>
      <c r="U730" s="14" t="s">
        <v>51</v>
      </c>
      <c r="V730" s="19" t="n">
        <v>0.16</v>
      </c>
      <c r="W730" s="14" t="s">
        <v>679</v>
      </c>
      <c r="X730" s="14" t="s">
        <v>53</v>
      </c>
      <c r="Y730" s="14" t="s">
        <v>48</v>
      </c>
      <c r="Z730" s="15" t="n">
        <v>1</v>
      </c>
      <c r="AA730" s="14" t="n">
        <v>27207.15</v>
      </c>
      <c r="AB730" s="14" t="s">
        <v>54</v>
      </c>
      <c r="AC730" s="20" t="n">
        <v>14252</v>
      </c>
      <c r="AD730" s="20" t="n">
        <v>1</v>
      </c>
      <c r="AE730" s="14" t="n">
        <v>27207.15</v>
      </c>
      <c r="AF730" s="16" t="n">
        <v>0</v>
      </c>
      <c r="AG730" s="21"/>
      <c r="AH730" s="2" t="n">
        <v>108100.99</v>
      </c>
      <c r="AI730" s="2" t="s">
        <v>679</v>
      </c>
      <c r="AJ730" s="2" t="s">
        <v>53</v>
      </c>
      <c r="AK730" s="2" t="s">
        <v>56</v>
      </c>
      <c r="AL730" s="2" t="n">
        <v>0</v>
      </c>
      <c r="AM730" s="2" t="s">
        <v>57</v>
      </c>
      <c r="AN730" s="2" t="n">
        <v>1</v>
      </c>
      <c r="AO730" s="2" t="n">
        <v>27207.15</v>
      </c>
      <c r="AP730" s="21" t="n">
        <f aca="false">+AO730/1.16</f>
        <v>23454.4396551724</v>
      </c>
      <c r="AQ730" s="21" t="n">
        <f aca="false">+AP730*0.16</f>
        <v>3752.71034482759</v>
      </c>
      <c r="AR730" s="2" t="s">
        <v>680</v>
      </c>
      <c r="AS730" s="2" t="s">
        <v>676</v>
      </c>
      <c r="AT730" s="2"/>
      <c r="AU730" s="2" t="s">
        <v>678</v>
      </c>
      <c r="BJ730" s="16" t="n">
        <v>23454.4396551724</v>
      </c>
      <c r="BK730" s="15" t="s">
        <v>50</v>
      </c>
      <c r="BL730" s="16" t="n">
        <v>3752.71034482759</v>
      </c>
      <c r="BM730" s="14" t="s">
        <v>51</v>
      </c>
      <c r="BN730" s="19" t="n">
        <v>0.16</v>
      </c>
    </row>
    <row r="731" customFormat="false" ht="12.75" hidden="false" customHeight="true" outlineLevel="0" collapsed="false">
      <c r="A731" s="14"/>
      <c r="B731" s="14"/>
      <c r="C731" s="15"/>
      <c r="D731" s="15"/>
      <c r="E731" s="15"/>
      <c r="F731" s="15"/>
      <c r="G731" s="15"/>
      <c r="H731" s="14"/>
      <c r="I731" s="14"/>
      <c r="J731" s="14"/>
      <c r="K731" s="14"/>
      <c r="L731" s="17"/>
      <c r="M731" s="18" t="s">
        <v>48</v>
      </c>
      <c r="N731" s="18" t="s">
        <v>49</v>
      </c>
      <c r="O731" s="15" t="n">
        <v>1</v>
      </c>
      <c r="P731" s="14"/>
      <c r="Q731" s="14"/>
      <c r="R731" s="16" t="n">
        <v>20625.7413793103</v>
      </c>
      <c r="S731" s="15" t="s">
        <v>50</v>
      </c>
      <c r="T731" s="16" t="n">
        <v>3300.11862068966</v>
      </c>
      <c r="U731" s="14" t="s">
        <v>51</v>
      </c>
      <c r="V731" s="19" t="n">
        <v>0.16</v>
      </c>
      <c r="W731" s="14" t="s">
        <v>681</v>
      </c>
      <c r="X731" s="14" t="s">
        <v>53</v>
      </c>
      <c r="Y731" s="14" t="s">
        <v>48</v>
      </c>
      <c r="Z731" s="15" t="n">
        <v>1</v>
      </c>
      <c r="AA731" s="14" t="n">
        <v>23925.86</v>
      </c>
      <c r="AB731" s="14" t="s">
        <v>54</v>
      </c>
      <c r="AC731" s="20" t="n">
        <v>14253</v>
      </c>
      <c r="AD731" s="20" t="n">
        <v>1</v>
      </c>
      <c r="AE731" s="14" t="n">
        <v>23925.86</v>
      </c>
      <c r="AF731" s="16" t="n">
        <v>0</v>
      </c>
      <c r="AG731" s="21"/>
      <c r="AI731" s="2" t="s">
        <v>681</v>
      </c>
      <c r="AJ731" s="2" t="s">
        <v>53</v>
      </c>
      <c r="AK731" s="2" t="s">
        <v>56</v>
      </c>
      <c r="AL731" s="2" t="n">
        <v>0</v>
      </c>
      <c r="AM731" s="2" t="s">
        <v>57</v>
      </c>
      <c r="AN731" s="2" t="n">
        <v>1</v>
      </c>
      <c r="AO731" s="2" t="n">
        <v>23925.86</v>
      </c>
      <c r="AP731" s="21" t="n">
        <f aca="false">+AO731/1.16</f>
        <v>20625.7413793103</v>
      </c>
      <c r="AQ731" s="21" t="n">
        <f aca="false">+AP731*0.16</f>
        <v>3300.11862068966</v>
      </c>
      <c r="BJ731" s="16" t="n">
        <v>20625.7413793103</v>
      </c>
      <c r="BK731" s="15" t="s">
        <v>50</v>
      </c>
      <c r="BL731" s="16" t="n">
        <v>3300.11862068966</v>
      </c>
      <c r="BM731" s="14" t="s">
        <v>51</v>
      </c>
      <c r="BN731" s="19" t="n">
        <v>0.16</v>
      </c>
    </row>
    <row r="732" customFormat="false" ht="12.75" hidden="false" customHeight="true" outlineLevel="0" collapsed="false">
      <c r="A732" s="14"/>
      <c r="B732" s="14"/>
      <c r="C732" s="15"/>
      <c r="D732" s="15"/>
      <c r="E732" s="15"/>
      <c r="F732" s="15"/>
      <c r="G732" s="15"/>
      <c r="H732" s="14"/>
      <c r="I732" s="14"/>
      <c r="J732" s="14"/>
      <c r="K732" s="14"/>
      <c r="L732" s="17"/>
      <c r="M732" s="18" t="s">
        <v>48</v>
      </c>
      <c r="N732" s="18" t="s">
        <v>49</v>
      </c>
      <c r="O732" s="15" t="n">
        <v>1</v>
      </c>
      <c r="P732" s="14"/>
      <c r="Q732" s="14"/>
      <c r="R732" s="16" t="n">
        <v>20625.7413793103</v>
      </c>
      <c r="S732" s="15" t="s">
        <v>50</v>
      </c>
      <c r="T732" s="16" t="n">
        <v>3300.11862068966</v>
      </c>
      <c r="U732" s="14" t="s">
        <v>51</v>
      </c>
      <c r="V732" s="19" t="n">
        <v>0.16</v>
      </c>
      <c r="W732" s="14" t="s">
        <v>682</v>
      </c>
      <c r="X732" s="14" t="s">
        <v>53</v>
      </c>
      <c r="Y732" s="14" t="s">
        <v>48</v>
      </c>
      <c r="Z732" s="15" t="n">
        <v>1</v>
      </c>
      <c r="AA732" s="14" t="n">
        <v>23925.86</v>
      </c>
      <c r="AB732" s="14" t="s">
        <v>54</v>
      </c>
      <c r="AC732" s="20" t="n">
        <v>14504</v>
      </c>
      <c r="AD732" s="20" t="n">
        <v>1</v>
      </c>
      <c r="AE732" s="14" t="n">
        <v>23925.86</v>
      </c>
      <c r="AF732" s="16" t="n">
        <v>0</v>
      </c>
      <c r="AG732" s="21"/>
      <c r="AI732" s="2" t="s">
        <v>682</v>
      </c>
      <c r="AJ732" s="2" t="s">
        <v>53</v>
      </c>
      <c r="AK732" s="2" t="s">
        <v>56</v>
      </c>
      <c r="AL732" s="2" t="n">
        <v>0</v>
      </c>
      <c r="AM732" s="2" t="s">
        <v>57</v>
      </c>
      <c r="AN732" s="2" t="n">
        <v>1</v>
      </c>
      <c r="AO732" s="2" t="n">
        <v>23925.86</v>
      </c>
      <c r="AP732" s="21" t="n">
        <f aca="false">+AO732/1.16</f>
        <v>20625.7413793103</v>
      </c>
      <c r="AQ732" s="21" t="n">
        <f aca="false">+AP732*0.16</f>
        <v>3300.11862068966</v>
      </c>
      <c r="BJ732" s="16" t="n">
        <v>20625.7413793103</v>
      </c>
      <c r="BK732" s="15" t="s">
        <v>50</v>
      </c>
      <c r="BL732" s="16" t="n">
        <v>3300.11862068966</v>
      </c>
      <c r="BM732" s="14" t="s">
        <v>51</v>
      </c>
      <c r="BN732" s="19" t="n">
        <v>0.16</v>
      </c>
    </row>
    <row r="733" customFormat="false" ht="12.75" hidden="false" customHeight="true" outlineLevel="0" collapsed="false">
      <c r="A733" s="14"/>
      <c r="B733" s="14"/>
      <c r="C733" s="15"/>
      <c r="D733" s="15"/>
      <c r="E733" s="15"/>
      <c r="F733" s="15"/>
      <c r="G733" s="15"/>
      <c r="H733" s="14"/>
      <c r="I733" s="14"/>
      <c r="J733" s="14"/>
      <c r="K733" s="14"/>
      <c r="L733" s="17"/>
      <c r="M733" s="18" t="s">
        <v>48</v>
      </c>
      <c r="N733" s="18" t="s">
        <v>49</v>
      </c>
      <c r="O733" s="15" t="n">
        <v>1</v>
      </c>
      <c r="P733" s="14"/>
      <c r="Q733" s="14"/>
      <c r="R733" s="16" t="n">
        <v>28484.5862068966</v>
      </c>
      <c r="S733" s="15" t="s">
        <v>50</v>
      </c>
      <c r="T733" s="16" t="n">
        <v>4557.53379310345</v>
      </c>
      <c r="U733" s="14" t="s">
        <v>51</v>
      </c>
      <c r="V733" s="19" t="n">
        <v>0.16</v>
      </c>
      <c r="W733" s="14" t="s">
        <v>683</v>
      </c>
      <c r="X733" s="14" t="s">
        <v>53</v>
      </c>
      <c r="Y733" s="14" t="s">
        <v>48</v>
      </c>
      <c r="Z733" s="15" t="n">
        <v>1</v>
      </c>
      <c r="AA733" s="14" t="n">
        <v>33042.12</v>
      </c>
      <c r="AB733" s="14" t="s">
        <v>54</v>
      </c>
      <c r="AC733" s="20" t="n">
        <v>14635</v>
      </c>
      <c r="AD733" s="20" t="n">
        <v>1</v>
      </c>
      <c r="AE733" s="14" t="n">
        <v>33042.12</v>
      </c>
      <c r="AF733" s="16" t="n">
        <v>0</v>
      </c>
      <c r="AG733" s="21"/>
      <c r="AI733" s="2" t="s">
        <v>683</v>
      </c>
      <c r="AJ733" s="2" t="s">
        <v>53</v>
      </c>
      <c r="AK733" s="2" t="s">
        <v>56</v>
      </c>
      <c r="AL733" s="2" t="n">
        <v>0</v>
      </c>
      <c r="AM733" s="2" t="s">
        <v>57</v>
      </c>
      <c r="AN733" s="2" t="n">
        <v>1</v>
      </c>
      <c r="AO733" s="2" t="n">
        <v>33042.12</v>
      </c>
      <c r="AP733" s="21" t="n">
        <f aca="false">+AO733/1.16</f>
        <v>28484.5862068966</v>
      </c>
      <c r="AQ733" s="21" t="n">
        <f aca="false">+AP733*0.16</f>
        <v>4557.53379310345</v>
      </c>
      <c r="BJ733" s="16" t="n">
        <v>28484.5862068966</v>
      </c>
      <c r="BK733" s="15" t="s">
        <v>50</v>
      </c>
      <c r="BL733" s="16" t="n">
        <v>4557.53379310345</v>
      </c>
      <c r="BM733" s="14" t="s">
        <v>51</v>
      </c>
      <c r="BN733" s="19" t="n">
        <v>0.16</v>
      </c>
    </row>
    <row r="734" customFormat="false" ht="12.75" hidden="true" customHeight="true" outlineLevel="0" collapsed="false">
      <c r="A734" s="14"/>
      <c r="B734" s="14"/>
      <c r="C734" s="15"/>
      <c r="D734" s="15"/>
      <c r="E734" s="15"/>
      <c r="F734" s="15"/>
      <c r="G734" s="15"/>
      <c r="H734" s="14"/>
      <c r="I734" s="14"/>
      <c r="J734" s="14"/>
      <c r="K734" s="14"/>
      <c r="L734" s="17"/>
      <c r="M734" s="18"/>
      <c r="N734" s="18"/>
      <c r="O734" s="15"/>
      <c r="P734" s="14"/>
      <c r="Q734" s="14"/>
      <c r="R734" s="16" t="n">
        <f aca="false" t="array" ref="R734:R734">SUM(ROUND(R730:R733,2))</f>
        <v>93190.51</v>
      </c>
      <c r="S734" s="15"/>
      <c r="T734" s="16" t="n">
        <f aca="false" t="array" ref="T734:T734">SUM(ROUND(T730:T733,2))</f>
        <v>14910.48</v>
      </c>
      <c r="U734" s="14"/>
      <c r="V734" s="19"/>
      <c r="W734" s="14"/>
      <c r="X734" s="14"/>
      <c r="Y734" s="14"/>
      <c r="Z734" s="15"/>
      <c r="AA734" s="14"/>
      <c r="AB734" s="14"/>
      <c r="AC734" s="20"/>
      <c r="AD734" s="20"/>
      <c r="AE734" s="14"/>
      <c r="AF734" s="16"/>
      <c r="AG734" s="21"/>
      <c r="AP734" s="21"/>
      <c r="AQ734" s="21"/>
      <c r="BJ734" s="16" t="n">
        <f aca="false" t="array" ref="BJ734:BJ734">SUM(ROUND(BJ730:BJ733,2))</f>
        <v>93190.51</v>
      </c>
      <c r="BK734" s="15"/>
      <c r="BL734" s="16" t="n">
        <f aca="false" t="array" ref="BL734:BL734">SUM(ROUND(BL730:BL733,2))</f>
        <v>14910.48</v>
      </c>
      <c r="BM734" s="14"/>
      <c r="BN734" s="19"/>
    </row>
    <row r="735" customFormat="false" ht="12.75" hidden="true" customHeight="true" outlineLevel="0" collapsed="false">
      <c r="A735" s="14"/>
      <c r="B735" s="14"/>
      <c r="C735" s="15"/>
      <c r="D735" s="15"/>
      <c r="E735" s="15"/>
      <c r="F735" s="15"/>
      <c r="G735" s="15"/>
      <c r="H735" s="14"/>
      <c r="I735" s="14"/>
      <c r="J735" s="14"/>
      <c r="K735" s="14"/>
      <c r="L735" s="17"/>
      <c r="M735" s="18"/>
      <c r="N735" s="18"/>
      <c r="O735" s="15"/>
      <c r="P735" s="14"/>
      <c r="Q735" s="14"/>
      <c r="R735" s="16"/>
      <c r="S735" s="15"/>
      <c r="T735" s="16"/>
      <c r="U735" s="14"/>
      <c r="V735" s="19"/>
      <c r="W735" s="14"/>
      <c r="X735" s="14"/>
      <c r="Y735" s="14"/>
      <c r="Z735" s="15"/>
      <c r="AA735" s="14"/>
      <c r="AB735" s="14"/>
      <c r="AC735" s="20"/>
      <c r="AD735" s="20"/>
      <c r="AE735" s="14"/>
      <c r="AF735" s="16"/>
      <c r="AG735" s="21"/>
      <c r="AP735" s="21"/>
      <c r="AQ735" s="21"/>
      <c r="BJ735" s="16"/>
      <c r="BK735" s="15"/>
      <c r="BL735" s="16"/>
      <c r="BM735" s="14"/>
      <c r="BN735" s="19"/>
    </row>
    <row r="736" customFormat="false" ht="12.75" hidden="true" customHeight="true" outlineLevel="0" collapsed="false">
      <c r="A736" s="14"/>
      <c r="B736" s="14"/>
      <c r="C736" s="15"/>
      <c r="D736" s="15"/>
      <c r="E736" s="15"/>
      <c r="F736" s="15"/>
      <c r="G736" s="15"/>
      <c r="H736" s="14"/>
      <c r="I736" s="14"/>
      <c r="J736" s="14"/>
      <c r="K736" s="14"/>
      <c r="L736" s="17"/>
      <c r="M736" s="18"/>
      <c r="N736" s="18"/>
      <c r="O736" s="15"/>
      <c r="P736" s="14"/>
      <c r="Q736" s="14"/>
      <c r="R736" s="16"/>
      <c r="S736" s="15"/>
      <c r="T736" s="16"/>
      <c r="U736" s="14"/>
      <c r="V736" s="19"/>
      <c r="W736" s="14"/>
      <c r="X736" s="14"/>
      <c r="Y736" s="14"/>
      <c r="Z736" s="15"/>
      <c r="AA736" s="14"/>
      <c r="AB736" s="14"/>
      <c r="AC736" s="20"/>
      <c r="AD736" s="20"/>
      <c r="AE736" s="14"/>
      <c r="AF736" s="16"/>
      <c r="AG736" s="21"/>
      <c r="AP736" s="21"/>
      <c r="AQ736" s="21"/>
      <c r="BJ736" s="16"/>
      <c r="BK736" s="15"/>
      <c r="BL736" s="16"/>
      <c r="BM736" s="14"/>
      <c r="BN736" s="19"/>
    </row>
    <row r="737" customFormat="false" ht="12.75" hidden="true" customHeight="true" outlineLevel="0" collapsed="false">
      <c r="A737" s="14"/>
      <c r="B737" s="14"/>
      <c r="C737" s="15"/>
      <c r="D737" s="15"/>
      <c r="E737" s="15"/>
      <c r="F737" s="15"/>
      <c r="G737" s="15"/>
      <c r="H737" s="14"/>
      <c r="I737" s="14"/>
      <c r="J737" s="14"/>
      <c r="K737" s="14"/>
      <c r="L737" s="17"/>
      <c r="M737" s="18"/>
      <c r="N737" s="18"/>
      <c r="O737" s="15"/>
      <c r="P737" s="14"/>
      <c r="Q737" s="14"/>
      <c r="R737" s="16"/>
      <c r="S737" s="15"/>
      <c r="T737" s="16"/>
      <c r="U737" s="14"/>
      <c r="V737" s="19"/>
      <c r="W737" s="14"/>
      <c r="X737" s="14"/>
      <c r="Y737" s="14"/>
      <c r="Z737" s="15"/>
      <c r="AA737" s="14"/>
      <c r="AB737" s="14"/>
      <c r="AC737" s="20"/>
      <c r="AD737" s="20"/>
      <c r="AE737" s="14"/>
      <c r="AF737" s="16"/>
      <c r="AG737" s="21"/>
      <c r="AP737" s="21"/>
      <c r="AQ737" s="21"/>
      <c r="BJ737" s="16"/>
      <c r="BK737" s="15"/>
      <c r="BL737" s="16"/>
      <c r="BM737" s="14"/>
      <c r="BN737" s="19"/>
    </row>
    <row r="738" customFormat="false" ht="12.75" hidden="false" customHeight="true" outlineLevel="0" collapsed="false">
      <c r="A738" s="13" t="n">
        <v>44</v>
      </c>
      <c r="B738" s="14" t="n">
        <v>601</v>
      </c>
      <c r="C738" s="15" t="str">
        <f aca="false">AS738</f>
        <v>GDM130906AA2</v>
      </c>
      <c r="D738" s="15" t="s">
        <v>685</v>
      </c>
      <c r="E738" s="15" t="str">
        <f aca="false">AU738</f>
        <v>dgarza@sharprey.com</v>
      </c>
      <c r="F738" s="15" t="str">
        <f aca="false">AT738</f>
        <v>88703</v>
      </c>
      <c r="G738" s="15" t="n">
        <v>601</v>
      </c>
      <c r="H738" s="14" t="n">
        <v>550476933</v>
      </c>
      <c r="I738" s="16" t="n">
        <f aca="false">R745</f>
        <v>444292.77</v>
      </c>
      <c r="J738" s="14" t="n">
        <v>515379.61</v>
      </c>
      <c r="K738" s="16" t="n">
        <f aca="false">T745</f>
        <v>71086.84</v>
      </c>
      <c r="L738" s="17" t="n">
        <v>45013.5</v>
      </c>
      <c r="M738" s="18" t="s">
        <v>48</v>
      </c>
      <c r="N738" s="18" t="s">
        <v>49</v>
      </c>
      <c r="O738" s="15" t="n">
        <v>1</v>
      </c>
      <c r="P738" s="14" t="n">
        <v>515379.61</v>
      </c>
      <c r="Q738" s="14" t="n">
        <v>515379.61</v>
      </c>
      <c r="R738" s="16" t="n">
        <v>110563.689655172</v>
      </c>
      <c r="S738" s="15" t="s">
        <v>50</v>
      </c>
      <c r="T738" s="16" t="n">
        <v>17690.1903448276</v>
      </c>
      <c r="U738" s="14" t="s">
        <v>51</v>
      </c>
      <c r="V738" s="19" t="n">
        <v>0.16</v>
      </c>
      <c r="W738" s="14" t="s">
        <v>688</v>
      </c>
      <c r="X738" s="14" t="s">
        <v>59</v>
      </c>
      <c r="Y738" s="14" t="s">
        <v>48</v>
      </c>
      <c r="Z738" s="15" t="n">
        <v>1</v>
      </c>
      <c r="AA738" s="14" t="n">
        <v>128253.88</v>
      </c>
      <c r="AB738" s="14" t="s">
        <v>54</v>
      </c>
      <c r="AC738" s="20" t="n">
        <v>197075</v>
      </c>
      <c r="AD738" s="20" t="n">
        <v>1</v>
      </c>
      <c r="AE738" s="14" t="n">
        <v>128253.88</v>
      </c>
      <c r="AF738" s="16" t="n">
        <v>0</v>
      </c>
      <c r="AG738" s="21"/>
      <c r="AH738" s="2" t="n">
        <v>515379.61</v>
      </c>
      <c r="AI738" s="2" t="s">
        <v>688</v>
      </c>
      <c r="AJ738" s="2" t="s">
        <v>59</v>
      </c>
      <c r="AK738" s="2" t="s">
        <v>56</v>
      </c>
      <c r="AL738" s="2" t="n">
        <v>0</v>
      </c>
      <c r="AM738" s="2" t="s">
        <v>57</v>
      </c>
      <c r="AN738" s="2" t="n">
        <v>1</v>
      </c>
      <c r="AO738" s="2" t="n">
        <v>128253.88</v>
      </c>
      <c r="AP738" s="21" t="n">
        <f aca="false">+AO738/1.16</f>
        <v>110563.689655172</v>
      </c>
      <c r="AQ738" s="21" t="n">
        <f aca="false">+AP738*0.16</f>
        <v>17690.1903448276</v>
      </c>
      <c r="AR738" s="2" t="s">
        <v>689</v>
      </c>
      <c r="AS738" s="2" t="s">
        <v>684</v>
      </c>
      <c r="AT738" s="2" t="s">
        <v>687</v>
      </c>
      <c r="AU738" s="2" t="s">
        <v>686</v>
      </c>
      <c r="BJ738" s="16" t="n">
        <v>110563.689655172</v>
      </c>
      <c r="BK738" s="15" t="s">
        <v>50</v>
      </c>
      <c r="BL738" s="16" t="n">
        <v>17690.1903448276</v>
      </c>
      <c r="BM738" s="14" t="s">
        <v>51</v>
      </c>
      <c r="BN738" s="19" t="n">
        <v>0.16</v>
      </c>
    </row>
    <row r="739" customFormat="false" ht="12.75" hidden="false" customHeight="true" outlineLevel="0" collapsed="false">
      <c r="A739" s="14"/>
      <c r="B739" s="14"/>
      <c r="C739" s="15"/>
      <c r="D739" s="15"/>
      <c r="E739" s="15"/>
      <c r="F739" s="15"/>
      <c r="G739" s="15"/>
      <c r="H739" s="14"/>
      <c r="I739" s="14"/>
      <c r="J739" s="14"/>
      <c r="K739" s="14"/>
      <c r="L739" s="17"/>
      <c r="M739" s="18" t="s">
        <v>48</v>
      </c>
      <c r="N739" s="18" t="s">
        <v>49</v>
      </c>
      <c r="O739" s="15" t="n">
        <v>1</v>
      </c>
      <c r="P739" s="14"/>
      <c r="Q739" s="14"/>
      <c r="R739" s="16" t="n">
        <v>10898.2155172414</v>
      </c>
      <c r="S739" s="15" t="s">
        <v>50</v>
      </c>
      <c r="T739" s="16" t="n">
        <v>1743.71448275862</v>
      </c>
      <c r="U739" s="14" t="s">
        <v>51</v>
      </c>
      <c r="V739" s="19" t="n">
        <v>0.16</v>
      </c>
      <c r="W739" s="14" t="s">
        <v>690</v>
      </c>
      <c r="X739" s="14" t="s">
        <v>59</v>
      </c>
      <c r="Y739" s="14" t="s">
        <v>48</v>
      </c>
      <c r="Z739" s="15" t="n">
        <v>1</v>
      </c>
      <c r="AA739" s="14" t="n">
        <v>12641.93</v>
      </c>
      <c r="AB739" s="14" t="s">
        <v>54</v>
      </c>
      <c r="AC739" s="20" t="n">
        <v>197482</v>
      </c>
      <c r="AD739" s="20" t="n">
        <v>1</v>
      </c>
      <c r="AE739" s="14" t="n">
        <v>12641.93</v>
      </c>
      <c r="AF739" s="16" t="n">
        <v>0</v>
      </c>
      <c r="AG739" s="21"/>
      <c r="AI739" s="2" t="s">
        <v>690</v>
      </c>
      <c r="AJ739" s="2" t="s">
        <v>59</v>
      </c>
      <c r="AK739" s="2" t="s">
        <v>56</v>
      </c>
      <c r="AL739" s="2" t="n">
        <v>0</v>
      </c>
      <c r="AM739" s="2" t="s">
        <v>57</v>
      </c>
      <c r="AN739" s="2" t="n">
        <v>1</v>
      </c>
      <c r="AO739" s="2" t="n">
        <v>12641.93</v>
      </c>
      <c r="AP739" s="21" t="n">
        <f aca="false">+AO739/1.16</f>
        <v>10898.2155172414</v>
      </c>
      <c r="AQ739" s="21" t="n">
        <f aca="false">+AP739*0.16</f>
        <v>1743.71448275862</v>
      </c>
      <c r="BJ739" s="16" t="n">
        <v>10898.2155172414</v>
      </c>
      <c r="BK739" s="15" t="s">
        <v>50</v>
      </c>
      <c r="BL739" s="16" t="n">
        <v>1743.71448275862</v>
      </c>
      <c r="BM739" s="14" t="s">
        <v>51</v>
      </c>
      <c r="BN739" s="19" t="n">
        <v>0.16</v>
      </c>
    </row>
    <row r="740" customFormat="false" ht="12.75" hidden="false" customHeight="true" outlineLevel="0" collapsed="false">
      <c r="A740" s="14"/>
      <c r="B740" s="14"/>
      <c r="C740" s="15"/>
      <c r="D740" s="15"/>
      <c r="E740" s="15"/>
      <c r="F740" s="15"/>
      <c r="G740" s="15"/>
      <c r="H740" s="14"/>
      <c r="I740" s="14"/>
      <c r="J740" s="14"/>
      <c r="K740" s="14"/>
      <c r="L740" s="17"/>
      <c r="M740" s="18" t="s">
        <v>48</v>
      </c>
      <c r="N740" s="18" t="s">
        <v>49</v>
      </c>
      <c r="O740" s="15" t="n">
        <v>1</v>
      </c>
      <c r="P740" s="14"/>
      <c r="Q740" s="14"/>
      <c r="R740" s="16" t="n">
        <v>52186.025862069</v>
      </c>
      <c r="S740" s="15" t="s">
        <v>50</v>
      </c>
      <c r="T740" s="16" t="n">
        <v>8349.76413793104</v>
      </c>
      <c r="U740" s="14" t="s">
        <v>51</v>
      </c>
      <c r="V740" s="19" t="n">
        <v>0.16</v>
      </c>
      <c r="W740" s="14" t="s">
        <v>691</v>
      </c>
      <c r="X740" s="14" t="s">
        <v>59</v>
      </c>
      <c r="Y740" s="14" t="s">
        <v>48</v>
      </c>
      <c r="Z740" s="15" t="n">
        <v>1</v>
      </c>
      <c r="AA740" s="14" t="n">
        <v>60535.79</v>
      </c>
      <c r="AB740" s="14" t="s">
        <v>54</v>
      </c>
      <c r="AC740" s="20" t="n">
        <v>198730</v>
      </c>
      <c r="AD740" s="20" t="n">
        <v>1</v>
      </c>
      <c r="AE740" s="14" t="n">
        <v>60535.79</v>
      </c>
      <c r="AF740" s="16" t="n">
        <v>0</v>
      </c>
      <c r="AG740" s="21"/>
      <c r="AI740" s="2" t="s">
        <v>691</v>
      </c>
      <c r="AJ740" s="2" t="s">
        <v>59</v>
      </c>
      <c r="AK740" s="2" t="s">
        <v>56</v>
      </c>
      <c r="AL740" s="2" t="n">
        <v>0</v>
      </c>
      <c r="AM740" s="2" t="s">
        <v>57</v>
      </c>
      <c r="AN740" s="2" t="n">
        <v>1</v>
      </c>
      <c r="AO740" s="2" t="n">
        <v>60535.79</v>
      </c>
      <c r="AP740" s="21" t="n">
        <f aca="false">+AO740/1.16</f>
        <v>52186.025862069</v>
      </c>
      <c r="AQ740" s="21" t="n">
        <f aca="false">+AP740*0.16</f>
        <v>8349.76413793104</v>
      </c>
      <c r="BJ740" s="16" t="n">
        <v>52186.025862069</v>
      </c>
      <c r="BK740" s="15" t="s">
        <v>50</v>
      </c>
      <c r="BL740" s="16" t="n">
        <v>8349.76413793104</v>
      </c>
      <c r="BM740" s="14" t="s">
        <v>51</v>
      </c>
      <c r="BN740" s="19" t="n">
        <v>0.16</v>
      </c>
    </row>
    <row r="741" customFormat="false" ht="12.75" hidden="false" customHeight="true" outlineLevel="0" collapsed="false">
      <c r="A741" s="14"/>
      <c r="B741" s="14"/>
      <c r="C741" s="15"/>
      <c r="D741" s="15"/>
      <c r="E741" s="15"/>
      <c r="F741" s="15"/>
      <c r="G741" s="15"/>
      <c r="H741" s="14"/>
      <c r="I741" s="14"/>
      <c r="J741" s="14"/>
      <c r="K741" s="14"/>
      <c r="L741" s="17"/>
      <c r="M741" s="18" t="s">
        <v>48</v>
      </c>
      <c r="N741" s="18" t="s">
        <v>49</v>
      </c>
      <c r="O741" s="15" t="n">
        <v>1</v>
      </c>
      <c r="P741" s="14"/>
      <c r="Q741" s="14"/>
      <c r="R741" s="16" t="n">
        <v>29823.2931034483</v>
      </c>
      <c r="S741" s="15" t="s">
        <v>50</v>
      </c>
      <c r="T741" s="16" t="n">
        <v>4771.72689655173</v>
      </c>
      <c r="U741" s="14" t="s">
        <v>51</v>
      </c>
      <c r="V741" s="19" t="n">
        <v>0.16</v>
      </c>
      <c r="W741" s="14" t="s">
        <v>692</v>
      </c>
      <c r="X741" s="14" t="s">
        <v>59</v>
      </c>
      <c r="Y741" s="14" t="s">
        <v>48</v>
      </c>
      <c r="Z741" s="15" t="n">
        <v>1</v>
      </c>
      <c r="AA741" s="14" t="n">
        <v>34595.02</v>
      </c>
      <c r="AB741" s="14" t="s">
        <v>54</v>
      </c>
      <c r="AC741" s="20" t="n">
        <v>199089</v>
      </c>
      <c r="AD741" s="20" t="n">
        <v>1</v>
      </c>
      <c r="AE741" s="14" t="n">
        <v>34595.02</v>
      </c>
      <c r="AF741" s="16" t="n">
        <v>0</v>
      </c>
      <c r="AG741" s="21"/>
      <c r="AI741" s="2" t="s">
        <v>692</v>
      </c>
      <c r="AJ741" s="2" t="s">
        <v>59</v>
      </c>
      <c r="AK741" s="2" t="s">
        <v>56</v>
      </c>
      <c r="AL741" s="2" t="n">
        <v>0</v>
      </c>
      <c r="AM741" s="2" t="s">
        <v>57</v>
      </c>
      <c r="AN741" s="2" t="n">
        <v>1</v>
      </c>
      <c r="AO741" s="2" t="n">
        <v>34595.02</v>
      </c>
      <c r="AP741" s="21" t="n">
        <f aca="false">+AO741/1.16</f>
        <v>29823.2931034483</v>
      </c>
      <c r="AQ741" s="21" t="n">
        <f aca="false">+AP741*0.16</f>
        <v>4771.72689655173</v>
      </c>
      <c r="BJ741" s="16" t="n">
        <v>29823.2931034483</v>
      </c>
      <c r="BK741" s="15" t="s">
        <v>50</v>
      </c>
      <c r="BL741" s="16" t="n">
        <v>4771.72689655173</v>
      </c>
      <c r="BM741" s="14" t="s">
        <v>51</v>
      </c>
      <c r="BN741" s="19" t="n">
        <v>0.16</v>
      </c>
    </row>
    <row r="742" customFormat="false" ht="12.75" hidden="false" customHeight="true" outlineLevel="0" collapsed="false">
      <c r="A742" s="14"/>
      <c r="B742" s="14"/>
      <c r="C742" s="15"/>
      <c r="D742" s="15"/>
      <c r="E742" s="15"/>
      <c r="F742" s="15"/>
      <c r="G742" s="15"/>
      <c r="H742" s="14"/>
      <c r="I742" s="14"/>
      <c r="J742" s="14"/>
      <c r="K742" s="14"/>
      <c r="L742" s="17"/>
      <c r="M742" s="18" t="s">
        <v>48</v>
      </c>
      <c r="N742" s="18" t="s">
        <v>49</v>
      </c>
      <c r="O742" s="15" t="n">
        <v>1</v>
      </c>
      <c r="P742" s="14"/>
      <c r="Q742" s="14"/>
      <c r="R742" s="16" t="n">
        <v>8697.67241379311</v>
      </c>
      <c r="S742" s="15" t="s">
        <v>50</v>
      </c>
      <c r="T742" s="16" t="n">
        <v>1391.6275862069</v>
      </c>
      <c r="U742" s="14" t="s">
        <v>51</v>
      </c>
      <c r="V742" s="19" t="n">
        <v>0.16</v>
      </c>
      <c r="W742" s="14" t="s">
        <v>693</v>
      </c>
      <c r="X742" s="14" t="s">
        <v>59</v>
      </c>
      <c r="Y742" s="14" t="s">
        <v>48</v>
      </c>
      <c r="Z742" s="15" t="n">
        <v>1</v>
      </c>
      <c r="AA742" s="14" t="n">
        <v>10089.3</v>
      </c>
      <c r="AB742" s="14" t="s">
        <v>54</v>
      </c>
      <c r="AC742" s="20" t="n">
        <v>200176</v>
      </c>
      <c r="AD742" s="20" t="n">
        <v>1</v>
      </c>
      <c r="AE742" s="14" t="n">
        <v>10089.3</v>
      </c>
      <c r="AF742" s="16" t="n">
        <v>0</v>
      </c>
      <c r="AG742" s="21"/>
      <c r="AI742" s="2" t="s">
        <v>693</v>
      </c>
      <c r="AJ742" s="2" t="s">
        <v>59</v>
      </c>
      <c r="AK742" s="2" t="s">
        <v>56</v>
      </c>
      <c r="AL742" s="2" t="n">
        <v>0</v>
      </c>
      <c r="AM742" s="2" t="s">
        <v>57</v>
      </c>
      <c r="AN742" s="2" t="n">
        <v>1</v>
      </c>
      <c r="AO742" s="2" t="n">
        <v>10089.3</v>
      </c>
      <c r="AP742" s="21" t="n">
        <f aca="false">+AO742/1.16</f>
        <v>8697.67241379311</v>
      </c>
      <c r="AQ742" s="21" t="n">
        <f aca="false">+AP742*0.16</f>
        <v>1391.6275862069</v>
      </c>
      <c r="BJ742" s="16" t="n">
        <v>8697.67241379311</v>
      </c>
      <c r="BK742" s="15" t="s">
        <v>50</v>
      </c>
      <c r="BL742" s="16" t="n">
        <v>1391.6275862069</v>
      </c>
      <c r="BM742" s="14" t="s">
        <v>51</v>
      </c>
      <c r="BN742" s="19" t="n">
        <v>0.16</v>
      </c>
    </row>
    <row r="743" customFormat="false" ht="12.75" hidden="false" customHeight="true" outlineLevel="0" collapsed="false">
      <c r="A743" s="14"/>
      <c r="B743" s="14"/>
      <c r="C743" s="15"/>
      <c r="D743" s="15"/>
      <c r="E743" s="15"/>
      <c r="F743" s="15"/>
      <c r="G743" s="15"/>
      <c r="H743" s="14"/>
      <c r="I743" s="14"/>
      <c r="J743" s="14"/>
      <c r="K743" s="14"/>
      <c r="L743" s="17"/>
      <c r="M743" s="18" t="s">
        <v>48</v>
      </c>
      <c r="N743" s="18" t="s">
        <v>49</v>
      </c>
      <c r="O743" s="15" t="n">
        <v>1</v>
      </c>
      <c r="P743" s="14"/>
      <c r="Q743" s="14"/>
      <c r="R743" s="16" t="n">
        <v>230223.181034483</v>
      </c>
      <c r="S743" s="15" t="s">
        <v>50</v>
      </c>
      <c r="T743" s="16" t="n">
        <v>36835.7089655172</v>
      </c>
      <c r="U743" s="14" t="s">
        <v>51</v>
      </c>
      <c r="V743" s="19" t="n">
        <v>0.16</v>
      </c>
      <c r="W743" s="14" t="s">
        <v>694</v>
      </c>
      <c r="X743" s="14" t="s">
        <v>59</v>
      </c>
      <c r="Y743" s="14" t="s">
        <v>48</v>
      </c>
      <c r="Z743" s="15" t="n">
        <v>1</v>
      </c>
      <c r="AA743" s="14" t="n">
        <v>267058.89</v>
      </c>
      <c r="AB743" s="14" t="s">
        <v>54</v>
      </c>
      <c r="AC743" s="20" t="n">
        <v>201738</v>
      </c>
      <c r="AD743" s="20" t="n">
        <v>1</v>
      </c>
      <c r="AE743" s="14" t="n">
        <v>267058.89</v>
      </c>
      <c r="AF743" s="16" t="n">
        <v>0</v>
      </c>
      <c r="AG743" s="21"/>
      <c r="AI743" s="2" t="s">
        <v>694</v>
      </c>
      <c r="AJ743" s="2" t="s">
        <v>59</v>
      </c>
      <c r="AK743" s="2" t="s">
        <v>56</v>
      </c>
      <c r="AL743" s="2" t="n">
        <v>0</v>
      </c>
      <c r="AM743" s="2" t="s">
        <v>57</v>
      </c>
      <c r="AN743" s="2" t="n">
        <v>1</v>
      </c>
      <c r="AO743" s="2" t="n">
        <v>267058.89</v>
      </c>
      <c r="AP743" s="21" t="n">
        <f aca="false">+AO743/1.16</f>
        <v>230223.181034483</v>
      </c>
      <c r="AQ743" s="21" t="n">
        <f aca="false">+AP743*0.16</f>
        <v>36835.7089655172</v>
      </c>
      <c r="BJ743" s="16" t="n">
        <v>230223.181034483</v>
      </c>
      <c r="BK743" s="15" t="s">
        <v>50</v>
      </c>
      <c r="BL743" s="16" t="n">
        <v>36835.7089655172</v>
      </c>
      <c r="BM743" s="14" t="s">
        <v>51</v>
      </c>
      <c r="BN743" s="19" t="n">
        <v>0.16</v>
      </c>
    </row>
    <row r="744" customFormat="false" ht="12.75" hidden="false" customHeight="true" outlineLevel="0" collapsed="false">
      <c r="A744" s="14"/>
      <c r="B744" s="14"/>
      <c r="C744" s="15"/>
      <c r="D744" s="15"/>
      <c r="E744" s="15"/>
      <c r="F744" s="15"/>
      <c r="G744" s="15"/>
      <c r="H744" s="14"/>
      <c r="I744" s="14"/>
      <c r="J744" s="14"/>
      <c r="K744" s="14"/>
      <c r="L744" s="17"/>
      <c r="M744" s="18" t="s">
        <v>48</v>
      </c>
      <c r="N744" s="18" t="s">
        <v>49</v>
      </c>
      <c r="O744" s="15" t="n">
        <v>1</v>
      </c>
      <c r="P744" s="14"/>
      <c r="Q744" s="14"/>
      <c r="R744" s="16" t="n">
        <v>1900.68965517241</v>
      </c>
      <c r="S744" s="15" t="s">
        <v>50</v>
      </c>
      <c r="T744" s="16" t="n">
        <v>304.110344827586</v>
      </c>
      <c r="U744" s="14" t="s">
        <v>51</v>
      </c>
      <c r="V744" s="19" t="n">
        <v>0.16</v>
      </c>
      <c r="W744" s="14" t="s">
        <v>695</v>
      </c>
      <c r="X744" s="14" t="s">
        <v>59</v>
      </c>
      <c r="Y744" s="14" t="s">
        <v>48</v>
      </c>
      <c r="Z744" s="15" t="n">
        <v>1</v>
      </c>
      <c r="AA744" s="14" t="n">
        <v>2204.8</v>
      </c>
      <c r="AB744" s="14" t="s">
        <v>54</v>
      </c>
      <c r="AC744" s="20" t="n">
        <v>204565</v>
      </c>
      <c r="AD744" s="20" t="n">
        <v>1</v>
      </c>
      <c r="AE744" s="14" t="n">
        <v>2204.8</v>
      </c>
      <c r="AF744" s="16" t="n">
        <v>0</v>
      </c>
      <c r="AG744" s="21"/>
      <c r="AI744" s="2" t="s">
        <v>695</v>
      </c>
      <c r="AJ744" s="2" t="s">
        <v>59</v>
      </c>
      <c r="AK744" s="2" t="s">
        <v>56</v>
      </c>
      <c r="AL744" s="2" t="n">
        <v>0</v>
      </c>
      <c r="AM744" s="2" t="s">
        <v>57</v>
      </c>
      <c r="AN744" s="2" t="n">
        <v>1</v>
      </c>
      <c r="AO744" s="2" t="n">
        <v>2204.8</v>
      </c>
      <c r="AP744" s="21" t="n">
        <f aca="false">+AO744/1.16</f>
        <v>1900.68965517241</v>
      </c>
      <c r="AQ744" s="21" t="n">
        <f aca="false">+AP744*0.16</f>
        <v>304.110344827586</v>
      </c>
      <c r="BJ744" s="16" t="n">
        <v>1900.68965517241</v>
      </c>
      <c r="BK744" s="15" t="s">
        <v>50</v>
      </c>
      <c r="BL744" s="16" t="n">
        <v>304.110344827586</v>
      </c>
      <c r="BM744" s="14" t="s">
        <v>51</v>
      </c>
      <c r="BN744" s="19" t="n">
        <v>0.16</v>
      </c>
    </row>
    <row r="745" customFormat="false" ht="12.75" hidden="true" customHeight="true" outlineLevel="0" collapsed="false">
      <c r="A745" s="14"/>
      <c r="B745" s="14"/>
      <c r="C745" s="15"/>
      <c r="D745" s="15"/>
      <c r="E745" s="15"/>
      <c r="F745" s="15"/>
      <c r="G745" s="15"/>
      <c r="H745" s="14"/>
      <c r="I745" s="14"/>
      <c r="J745" s="14"/>
      <c r="K745" s="14"/>
      <c r="L745" s="17"/>
      <c r="M745" s="18"/>
      <c r="N745" s="18"/>
      <c r="O745" s="15"/>
      <c r="P745" s="14"/>
      <c r="Q745" s="16"/>
      <c r="R745" s="16" t="n">
        <f aca="false" t="array" ref="R745:R745">SUM(ROUND(R738:R744,2))</f>
        <v>444292.77</v>
      </c>
      <c r="S745" s="15"/>
      <c r="T745" s="16" t="n">
        <f aca="false" t="array" ref="T745:T745">SUM(ROUND(T738:T744,2))</f>
        <v>71086.84</v>
      </c>
      <c r="U745" s="14"/>
      <c r="V745" s="19"/>
      <c r="W745" s="14"/>
      <c r="X745" s="14"/>
      <c r="Y745" s="14"/>
      <c r="Z745" s="15"/>
      <c r="AA745" s="14"/>
      <c r="AB745" s="14"/>
      <c r="AC745" s="20"/>
      <c r="AD745" s="20"/>
      <c r="AE745" s="14"/>
      <c r="AF745" s="16"/>
      <c r="AG745" s="21"/>
      <c r="AP745" s="21"/>
      <c r="AQ745" s="21"/>
      <c r="BJ745" s="16" t="n">
        <f aca="false" t="array" ref="BJ745:BJ745">SUM(ROUND(BJ738:BJ744,2))</f>
        <v>444292.77</v>
      </c>
      <c r="BK745" s="15"/>
      <c r="BL745" s="16" t="n">
        <f aca="false" t="array" ref="BL745:BL745">SUM(ROUND(BL738:BL744,2))</f>
        <v>71086.84</v>
      </c>
      <c r="BM745" s="14"/>
      <c r="BN745" s="19"/>
    </row>
    <row r="746" customFormat="false" ht="12.75" hidden="true" customHeight="true" outlineLevel="0" collapsed="false">
      <c r="A746" s="14"/>
      <c r="B746" s="14"/>
      <c r="C746" s="15"/>
      <c r="D746" s="15"/>
      <c r="E746" s="15"/>
      <c r="F746" s="15"/>
      <c r="G746" s="15"/>
      <c r="H746" s="14"/>
      <c r="I746" s="14"/>
      <c r="J746" s="14"/>
      <c r="K746" s="14"/>
      <c r="L746" s="17"/>
      <c r="M746" s="18"/>
      <c r="N746" s="18"/>
      <c r="O746" s="15"/>
      <c r="P746" s="14"/>
      <c r="Q746" s="14"/>
      <c r="R746" s="16"/>
      <c r="S746" s="15"/>
      <c r="T746" s="16"/>
      <c r="U746" s="14"/>
      <c r="V746" s="19"/>
      <c r="W746" s="14"/>
      <c r="X746" s="14"/>
      <c r="Y746" s="14"/>
      <c r="Z746" s="15"/>
      <c r="AA746" s="14"/>
      <c r="AB746" s="14"/>
      <c r="AC746" s="20"/>
      <c r="AD746" s="20"/>
      <c r="AE746" s="14"/>
      <c r="AF746" s="16"/>
      <c r="AG746" s="21"/>
      <c r="AP746" s="21"/>
      <c r="AQ746" s="21"/>
      <c r="BJ746" s="16"/>
      <c r="BK746" s="15"/>
      <c r="BL746" s="16"/>
      <c r="BM746" s="14"/>
      <c r="BN746" s="19"/>
    </row>
    <row r="747" customFormat="false" ht="12.75" hidden="true" customHeight="true" outlineLevel="0" collapsed="false">
      <c r="A747" s="14"/>
      <c r="B747" s="14"/>
      <c r="C747" s="15"/>
      <c r="D747" s="15"/>
      <c r="E747" s="15"/>
      <c r="F747" s="15"/>
      <c r="G747" s="15"/>
      <c r="H747" s="14"/>
      <c r="I747" s="14"/>
      <c r="J747" s="14"/>
      <c r="K747" s="14"/>
      <c r="L747" s="17"/>
      <c r="M747" s="18"/>
      <c r="N747" s="18"/>
      <c r="O747" s="15"/>
      <c r="P747" s="14"/>
      <c r="Q747" s="14"/>
      <c r="R747" s="16"/>
      <c r="S747" s="15"/>
      <c r="T747" s="16"/>
      <c r="U747" s="14"/>
      <c r="V747" s="19"/>
      <c r="W747" s="14"/>
      <c r="X747" s="14"/>
      <c r="Y747" s="14"/>
      <c r="Z747" s="15"/>
      <c r="AA747" s="14"/>
      <c r="AB747" s="14"/>
      <c r="AC747" s="20"/>
      <c r="AD747" s="20"/>
      <c r="AE747" s="14"/>
      <c r="AF747" s="16"/>
      <c r="AG747" s="21"/>
      <c r="AP747" s="21"/>
      <c r="AQ747" s="21"/>
      <c r="BJ747" s="16"/>
      <c r="BK747" s="15"/>
      <c r="BL747" s="16"/>
      <c r="BM747" s="14"/>
      <c r="BN747" s="19"/>
    </row>
    <row r="748" customFormat="false" ht="12.75" hidden="false" customHeight="true" outlineLevel="0" collapsed="false">
      <c r="A748" s="13" t="n">
        <v>45</v>
      </c>
      <c r="B748" s="14" t="n">
        <v>601</v>
      </c>
      <c r="C748" s="15" t="str">
        <f aca="false">AS748</f>
        <v>GDM130906AA2</v>
      </c>
      <c r="D748" s="15" t="s">
        <v>685</v>
      </c>
      <c r="E748" s="15" t="str">
        <f aca="false">AU748</f>
        <v>dgarza@sharprey.com</v>
      </c>
      <c r="F748" s="15" t="str">
        <f aca="false">AT748</f>
        <v>88703</v>
      </c>
      <c r="G748" s="15" t="n">
        <v>601</v>
      </c>
      <c r="H748" s="14" t="n">
        <v>550476933</v>
      </c>
      <c r="I748" s="16" t="n">
        <f aca="false">R761</f>
        <v>785606.48</v>
      </c>
      <c r="J748" s="16" t="n">
        <v>911303.5</v>
      </c>
      <c r="K748" s="16" t="n">
        <f aca="false">T761</f>
        <v>125697.02</v>
      </c>
      <c r="L748" s="17" t="n">
        <v>45015.5</v>
      </c>
      <c r="M748" s="18" t="s">
        <v>48</v>
      </c>
      <c r="N748" s="18" t="s">
        <v>49</v>
      </c>
      <c r="O748" s="15" t="n">
        <v>1</v>
      </c>
      <c r="P748" s="16" t="n">
        <v>911303.5</v>
      </c>
      <c r="Q748" s="14" t="n">
        <v>911303.5</v>
      </c>
      <c r="R748" s="16" t="n">
        <v>4041.31896551724</v>
      </c>
      <c r="S748" s="15" t="s">
        <v>50</v>
      </c>
      <c r="T748" s="16" t="n">
        <v>646.611034482759</v>
      </c>
      <c r="U748" s="14" t="s">
        <v>51</v>
      </c>
      <c r="V748" s="19" t="n">
        <v>0.16</v>
      </c>
      <c r="W748" s="14" t="s">
        <v>696</v>
      </c>
      <c r="X748" s="14" t="s">
        <v>59</v>
      </c>
      <c r="Y748" s="14" t="s">
        <v>48</v>
      </c>
      <c r="Z748" s="15" t="n">
        <v>1</v>
      </c>
      <c r="AA748" s="14" t="n">
        <v>4687.93</v>
      </c>
      <c r="AB748" s="14" t="s">
        <v>54</v>
      </c>
      <c r="AC748" s="20" t="n">
        <v>197685</v>
      </c>
      <c r="AD748" s="20" t="n">
        <v>1</v>
      </c>
      <c r="AE748" s="14" t="n">
        <v>4687.93</v>
      </c>
      <c r="AF748" s="16" t="n">
        <v>0</v>
      </c>
      <c r="AG748" s="21"/>
      <c r="AH748" s="2" t="n">
        <v>911303.5</v>
      </c>
      <c r="AI748" s="2" t="s">
        <v>696</v>
      </c>
      <c r="AJ748" s="2" t="s">
        <v>59</v>
      </c>
      <c r="AK748" s="2" t="s">
        <v>56</v>
      </c>
      <c r="AL748" s="2" t="n">
        <v>0</v>
      </c>
      <c r="AM748" s="2" t="s">
        <v>57</v>
      </c>
      <c r="AN748" s="2" t="n">
        <v>1</v>
      </c>
      <c r="AO748" s="2" t="n">
        <v>4687.93</v>
      </c>
      <c r="AP748" s="21" t="n">
        <f aca="false">+AO748/1.16</f>
        <v>4041.31896551724</v>
      </c>
      <c r="AQ748" s="21" t="n">
        <f aca="false">+AP748*0.16</f>
        <v>646.611034482759</v>
      </c>
      <c r="AR748" s="2" t="s">
        <v>689</v>
      </c>
      <c r="AS748" s="2" t="s">
        <v>684</v>
      </c>
      <c r="AT748" s="2" t="s">
        <v>687</v>
      </c>
      <c r="AU748" s="2" t="s">
        <v>686</v>
      </c>
      <c r="BJ748" s="16" t="n">
        <v>4041.31896551724</v>
      </c>
      <c r="BK748" s="15" t="s">
        <v>50</v>
      </c>
      <c r="BL748" s="16" t="n">
        <v>646.611034482759</v>
      </c>
      <c r="BM748" s="14" t="s">
        <v>51</v>
      </c>
      <c r="BN748" s="19" t="n">
        <v>0.16</v>
      </c>
    </row>
    <row r="749" customFormat="false" ht="12.75" hidden="false" customHeight="true" outlineLevel="0" collapsed="false">
      <c r="A749" s="14"/>
      <c r="B749" s="14"/>
      <c r="C749" s="15"/>
      <c r="D749" s="15"/>
      <c r="E749" s="15"/>
      <c r="F749" s="15"/>
      <c r="G749" s="15"/>
      <c r="H749" s="14"/>
      <c r="I749" s="14"/>
      <c r="J749" s="14"/>
      <c r="K749" s="14"/>
      <c r="L749" s="17"/>
      <c r="M749" s="18" t="s">
        <v>48</v>
      </c>
      <c r="N749" s="18" t="s">
        <v>49</v>
      </c>
      <c r="O749" s="15" t="n">
        <v>1</v>
      </c>
      <c r="P749" s="14"/>
      <c r="Q749" s="14"/>
      <c r="R749" s="16" t="n">
        <v>9490.46551724138</v>
      </c>
      <c r="S749" s="15" t="s">
        <v>50</v>
      </c>
      <c r="T749" s="16" t="n">
        <v>1518.47448275862</v>
      </c>
      <c r="U749" s="14" t="s">
        <v>51</v>
      </c>
      <c r="V749" s="19" t="n">
        <v>0.16</v>
      </c>
      <c r="W749" s="14" t="s">
        <v>697</v>
      </c>
      <c r="X749" s="14" t="s">
        <v>59</v>
      </c>
      <c r="Y749" s="14" t="s">
        <v>48</v>
      </c>
      <c r="Z749" s="15" t="n">
        <v>1</v>
      </c>
      <c r="AA749" s="14" t="n">
        <v>11008.94</v>
      </c>
      <c r="AB749" s="14" t="s">
        <v>54</v>
      </c>
      <c r="AC749" s="20" t="n">
        <v>197897</v>
      </c>
      <c r="AD749" s="20" t="n">
        <v>1</v>
      </c>
      <c r="AE749" s="14" t="n">
        <v>11008.94</v>
      </c>
      <c r="AF749" s="16" t="n">
        <v>0</v>
      </c>
      <c r="AG749" s="21"/>
      <c r="AI749" s="2" t="s">
        <v>697</v>
      </c>
      <c r="AJ749" s="2" t="s">
        <v>59</v>
      </c>
      <c r="AK749" s="2" t="s">
        <v>56</v>
      </c>
      <c r="AL749" s="2" t="n">
        <v>0</v>
      </c>
      <c r="AM749" s="2" t="s">
        <v>57</v>
      </c>
      <c r="AN749" s="2" t="n">
        <v>1</v>
      </c>
      <c r="AO749" s="2" t="n">
        <v>11008.94</v>
      </c>
      <c r="AP749" s="21" t="n">
        <f aca="false">+AO749/1.16</f>
        <v>9490.46551724138</v>
      </c>
      <c r="AQ749" s="21" t="n">
        <f aca="false">+AP749*0.16</f>
        <v>1518.47448275862</v>
      </c>
      <c r="BJ749" s="16" t="n">
        <v>9490.46551724138</v>
      </c>
      <c r="BK749" s="15" t="s">
        <v>50</v>
      </c>
      <c r="BL749" s="16" t="n">
        <v>1518.47448275862</v>
      </c>
      <c r="BM749" s="14" t="s">
        <v>51</v>
      </c>
      <c r="BN749" s="19" t="n">
        <v>0.16</v>
      </c>
    </row>
    <row r="750" customFormat="false" ht="12.75" hidden="false" customHeight="true" outlineLevel="0" collapsed="false">
      <c r="A750" s="14"/>
      <c r="B750" s="14"/>
      <c r="C750" s="15"/>
      <c r="D750" s="15"/>
      <c r="E750" s="15"/>
      <c r="F750" s="15"/>
      <c r="G750" s="15"/>
      <c r="H750" s="14"/>
      <c r="I750" s="14"/>
      <c r="J750" s="14"/>
      <c r="K750" s="14"/>
      <c r="L750" s="17"/>
      <c r="M750" s="18" t="s">
        <v>48</v>
      </c>
      <c r="N750" s="18" t="s">
        <v>49</v>
      </c>
      <c r="O750" s="15" t="n">
        <v>1</v>
      </c>
      <c r="P750" s="14"/>
      <c r="Q750" s="14"/>
      <c r="R750" s="16" t="n">
        <v>24300.4568965517</v>
      </c>
      <c r="S750" s="15" t="s">
        <v>50</v>
      </c>
      <c r="T750" s="16" t="n">
        <v>3888.07310344828</v>
      </c>
      <c r="U750" s="14" t="s">
        <v>51</v>
      </c>
      <c r="V750" s="19" t="n">
        <v>0.16</v>
      </c>
      <c r="W750" s="14" t="s">
        <v>698</v>
      </c>
      <c r="X750" s="14" t="s">
        <v>59</v>
      </c>
      <c r="Y750" s="14" t="s">
        <v>48</v>
      </c>
      <c r="Z750" s="15" t="n">
        <v>1</v>
      </c>
      <c r="AA750" s="14" t="n">
        <v>28188.53</v>
      </c>
      <c r="AB750" s="14" t="s">
        <v>54</v>
      </c>
      <c r="AC750" s="20" t="n">
        <v>199245</v>
      </c>
      <c r="AD750" s="20" t="n">
        <v>1</v>
      </c>
      <c r="AE750" s="14" t="n">
        <v>28188.53</v>
      </c>
      <c r="AF750" s="16" t="n">
        <v>0</v>
      </c>
      <c r="AG750" s="21"/>
      <c r="AI750" s="2" t="s">
        <v>698</v>
      </c>
      <c r="AJ750" s="2" t="s">
        <v>59</v>
      </c>
      <c r="AK750" s="2" t="s">
        <v>56</v>
      </c>
      <c r="AL750" s="2" t="n">
        <v>0</v>
      </c>
      <c r="AM750" s="2" t="s">
        <v>57</v>
      </c>
      <c r="AN750" s="2" t="n">
        <v>1</v>
      </c>
      <c r="AO750" s="2" t="n">
        <v>28188.53</v>
      </c>
      <c r="AP750" s="21" t="n">
        <f aca="false">+AO750/1.16</f>
        <v>24300.4568965517</v>
      </c>
      <c r="AQ750" s="21" t="n">
        <f aca="false">+AP750*0.16</f>
        <v>3888.07310344828</v>
      </c>
      <c r="BJ750" s="16" t="n">
        <v>24300.4568965517</v>
      </c>
      <c r="BK750" s="15" t="s">
        <v>50</v>
      </c>
      <c r="BL750" s="16" t="n">
        <v>3888.07310344828</v>
      </c>
      <c r="BM750" s="14" t="s">
        <v>51</v>
      </c>
      <c r="BN750" s="19" t="n">
        <v>0.16</v>
      </c>
    </row>
    <row r="751" customFormat="false" ht="12.75" hidden="false" customHeight="true" outlineLevel="0" collapsed="false">
      <c r="A751" s="14"/>
      <c r="B751" s="14"/>
      <c r="C751" s="15"/>
      <c r="D751" s="15"/>
      <c r="E751" s="15"/>
      <c r="F751" s="15"/>
      <c r="G751" s="15"/>
      <c r="H751" s="14"/>
      <c r="I751" s="14"/>
      <c r="J751" s="14"/>
      <c r="K751" s="14"/>
      <c r="L751" s="17"/>
      <c r="M751" s="18" t="s">
        <v>48</v>
      </c>
      <c r="N751" s="18" t="s">
        <v>49</v>
      </c>
      <c r="O751" s="15" t="n">
        <v>1</v>
      </c>
      <c r="P751" s="14"/>
      <c r="Q751" s="14"/>
      <c r="R751" s="16" t="n">
        <v>4348.83620689655</v>
      </c>
      <c r="S751" s="15" t="s">
        <v>50</v>
      </c>
      <c r="T751" s="16" t="n">
        <v>695.813793103449</v>
      </c>
      <c r="U751" s="14" t="s">
        <v>51</v>
      </c>
      <c r="V751" s="19" t="n">
        <v>0.16</v>
      </c>
      <c r="W751" s="14" t="s">
        <v>699</v>
      </c>
      <c r="X751" s="14" t="s">
        <v>59</v>
      </c>
      <c r="Y751" s="14" t="s">
        <v>48</v>
      </c>
      <c r="Z751" s="15" t="n">
        <v>1</v>
      </c>
      <c r="AA751" s="14" t="n">
        <v>5044.65</v>
      </c>
      <c r="AB751" s="14" t="s">
        <v>54</v>
      </c>
      <c r="AC751" s="20" t="n">
        <v>199370</v>
      </c>
      <c r="AD751" s="20" t="n">
        <v>1</v>
      </c>
      <c r="AE751" s="14" t="n">
        <v>5044.65</v>
      </c>
      <c r="AF751" s="16" t="n">
        <v>0</v>
      </c>
      <c r="AG751" s="21"/>
      <c r="AI751" s="2" t="s">
        <v>699</v>
      </c>
      <c r="AJ751" s="2" t="s">
        <v>59</v>
      </c>
      <c r="AK751" s="2" t="s">
        <v>56</v>
      </c>
      <c r="AL751" s="2" t="n">
        <v>0</v>
      </c>
      <c r="AM751" s="2" t="s">
        <v>57</v>
      </c>
      <c r="AN751" s="2" t="n">
        <v>1</v>
      </c>
      <c r="AO751" s="2" t="n">
        <v>5044.65</v>
      </c>
      <c r="AP751" s="21" t="n">
        <f aca="false">+AO751/1.16</f>
        <v>4348.83620689655</v>
      </c>
      <c r="AQ751" s="21" t="n">
        <f aca="false">+AP751*0.16</f>
        <v>695.813793103449</v>
      </c>
      <c r="BJ751" s="16" t="n">
        <v>4348.83620689655</v>
      </c>
      <c r="BK751" s="15" t="s">
        <v>50</v>
      </c>
      <c r="BL751" s="16" t="n">
        <v>695.813793103449</v>
      </c>
      <c r="BM751" s="14" t="s">
        <v>51</v>
      </c>
      <c r="BN751" s="19" t="n">
        <v>0.16</v>
      </c>
    </row>
    <row r="752" customFormat="false" ht="12.75" hidden="false" customHeight="true" outlineLevel="0" collapsed="false">
      <c r="A752" s="14"/>
      <c r="B752" s="14"/>
      <c r="C752" s="15"/>
      <c r="D752" s="15"/>
      <c r="E752" s="15"/>
      <c r="F752" s="15"/>
      <c r="G752" s="15"/>
      <c r="H752" s="14"/>
      <c r="I752" s="14"/>
      <c r="J752" s="14"/>
      <c r="K752" s="14"/>
      <c r="L752" s="17"/>
      <c r="M752" s="18" t="s">
        <v>48</v>
      </c>
      <c r="N752" s="18" t="s">
        <v>49</v>
      </c>
      <c r="O752" s="15" t="n">
        <v>1</v>
      </c>
      <c r="P752" s="14"/>
      <c r="Q752" s="14"/>
      <c r="R752" s="16" t="n">
        <v>942.939655172414</v>
      </c>
      <c r="S752" s="15" t="s">
        <v>50</v>
      </c>
      <c r="T752" s="16" t="n">
        <v>150.870344827586</v>
      </c>
      <c r="U752" s="14" t="s">
        <v>51</v>
      </c>
      <c r="V752" s="19" t="n">
        <v>0.16</v>
      </c>
      <c r="W752" s="14" t="s">
        <v>700</v>
      </c>
      <c r="X752" s="14" t="s">
        <v>59</v>
      </c>
      <c r="Y752" s="14" t="s">
        <v>48</v>
      </c>
      <c r="Z752" s="15" t="n">
        <v>1</v>
      </c>
      <c r="AA752" s="14" t="n">
        <v>1093.81</v>
      </c>
      <c r="AB752" s="14" t="s">
        <v>54</v>
      </c>
      <c r="AC752" s="20" t="n">
        <v>201908</v>
      </c>
      <c r="AD752" s="20" t="n">
        <v>1</v>
      </c>
      <c r="AE752" s="14" t="n">
        <v>1093.81</v>
      </c>
      <c r="AF752" s="16" t="n">
        <v>0</v>
      </c>
      <c r="AG752" s="21"/>
      <c r="AI752" s="2" t="s">
        <v>700</v>
      </c>
      <c r="AJ752" s="2" t="s">
        <v>59</v>
      </c>
      <c r="AK752" s="2" t="s">
        <v>56</v>
      </c>
      <c r="AL752" s="2" t="n">
        <v>0</v>
      </c>
      <c r="AM752" s="2" t="s">
        <v>57</v>
      </c>
      <c r="AN752" s="2" t="n">
        <v>1</v>
      </c>
      <c r="AO752" s="2" t="n">
        <v>1093.81</v>
      </c>
      <c r="AP752" s="21" t="n">
        <f aca="false">+AO752/1.16</f>
        <v>942.939655172414</v>
      </c>
      <c r="AQ752" s="21" t="n">
        <f aca="false">+AP752*0.16</f>
        <v>150.870344827586</v>
      </c>
      <c r="BJ752" s="16" t="n">
        <v>942.939655172414</v>
      </c>
      <c r="BK752" s="15" t="s">
        <v>50</v>
      </c>
      <c r="BL752" s="16" t="n">
        <v>150.870344827586</v>
      </c>
      <c r="BM752" s="14" t="s">
        <v>51</v>
      </c>
      <c r="BN752" s="19" t="n">
        <v>0.16</v>
      </c>
    </row>
    <row r="753" customFormat="false" ht="12.75" hidden="false" customHeight="true" outlineLevel="0" collapsed="false">
      <c r="A753" s="14"/>
      <c r="B753" s="14"/>
      <c r="C753" s="15"/>
      <c r="D753" s="15"/>
      <c r="E753" s="15"/>
      <c r="F753" s="15"/>
      <c r="G753" s="15"/>
      <c r="H753" s="14"/>
      <c r="I753" s="14"/>
      <c r="J753" s="14"/>
      <c r="K753" s="14"/>
      <c r="L753" s="17"/>
      <c r="M753" s="18" t="s">
        <v>48</v>
      </c>
      <c r="N753" s="18" t="s">
        <v>49</v>
      </c>
      <c r="O753" s="15" t="n">
        <v>1</v>
      </c>
      <c r="P753" s="14"/>
      <c r="Q753" s="14"/>
      <c r="R753" s="16" t="n">
        <v>9180.8275862069</v>
      </c>
      <c r="S753" s="15" t="s">
        <v>50</v>
      </c>
      <c r="T753" s="16" t="n">
        <v>1468.9324137931</v>
      </c>
      <c r="U753" s="14" t="s">
        <v>51</v>
      </c>
      <c r="V753" s="19" t="n">
        <v>0.16</v>
      </c>
      <c r="W753" s="14" t="s">
        <v>701</v>
      </c>
      <c r="X753" s="14" t="s">
        <v>59</v>
      </c>
      <c r="Y753" s="14" t="s">
        <v>48</v>
      </c>
      <c r="Z753" s="15" t="n">
        <v>1</v>
      </c>
      <c r="AA753" s="14" t="n">
        <v>10649.76</v>
      </c>
      <c r="AB753" s="14" t="s">
        <v>54</v>
      </c>
      <c r="AC753" s="20" t="n">
        <v>202008</v>
      </c>
      <c r="AD753" s="20" t="n">
        <v>1</v>
      </c>
      <c r="AE753" s="14" t="n">
        <v>10649.76</v>
      </c>
      <c r="AF753" s="16" t="n">
        <v>0</v>
      </c>
      <c r="AG753" s="21"/>
      <c r="AI753" s="2" t="s">
        <v>701</v>
      </c>
      <c r="AJ753" s="2" t="s">
        <v>59</v>
      </c>
      <c r="AK753" s="2" t="s">
        <v>56</v>
      </c>
      <c r="AL753" s="2" t="n">
        <v>0</v>
      </c>
      <c r="AM753" s="2" t="s">
        <v>57</v>
      </c>
      <c r="AN753" s="2" t="n">
        <v>1</v>
      </c>
      <c r="AO753" s="2" t="n">
        <v>10649.76</v>
      </c>
      <c r="AP753" s="21" t="n">
        <f aca="false">+AO753/1.16</f>
        <v>9180.8275862069</v>
      </c>
      <c r="AQ753" s="21" t="n">
        <f aca="false">+AP753*0.16</f>
        <v>1468.9324137931</v>
      </c>
      <c r="BJ753" s="16" t="n">
        <v>9180.8275862069</v>
      </c>
      <c r="BK753" s="15" t="s">
        <v>50</v>
      </c>
      <c r="BL753" s="16" t="n">
        <v>1468.9324137931</v>
      </c>
      <c r="BM753" s="14" t="s">
        <v>51</v>
      </c>
      <c r="BN753" s="19" t="n">
        <v>0.16</v>
      </c>
    </row>
    <row r="754" customFormat="false" ht="12.75" hidden="false" customHeight="true" outlineLevel="0" collapsed="false">
      <c r="A754" s="14"/>
      <c r="B754" s="14"/>
      <c r="C754" s="15"/>
      <c r="D754" s="15"/>
      <c r="E754" s="15"/>
      <c r="F754" s="15"/>
      <c r="G754" s="15"/>
      <c r="H754" s="14"/>
      <c r="I754" s="14"/>
      <c r="J754" s="14"/>
      <c r="K754" s="14"/>
      <c r="L754" s="17"/>
      <c r="M754" s="18" t="s">
        <v>48</v>
      </c>
      <c r="N754" s="18" t="s">
        <v>49</v>
      </c>
      <c r="O754" s="15" t="n">
        <v>1</v>
      </c>
      <c r="P754" s="14"/>
      <c r="Q754" s="14"/>
      <c r="R754" s="16" t="n">
        <v>4547.69827586207</v>
      </c>
      <c r="S754" s="15" t="s">
        <v>50</v>
      </c>
      <c r="T754" s="16" t="n">
        <v>727.631724137931</v>
      </c>
      <c r="U754" s="14" t="s">
        <v>51</v>
      </c>
      <c r="V754" s="19" t="n">
        <v>0.16</v>
      </c>
      <c r="W754" s="14" t="s">
        <v>702</v>
      </c>
      <c r="X754" s="14" t="s">
        <v>59</v>
      </c>
      <c r="Y754" s="14" t="s">
        <v>48</v>
      </c>
      <c r="Z754" s="15" t="n">
        <v>1</v>
      </c>
      <c r="AA754" s="14" t="n">
        <v>5275.33</v>
      </c>
      <c r="AB754" s="14" t="s">
        <v>54</v>
      </c>
      <c r="AC754" s="20" t="n">
        <v>202060</v>
      </c>
      <c r="AD754" s="20" t="n">
        <v>1</v>
      </c>
      <c r="AE754" s="14" t="n">
        <v>5275.33</v>
      </c>
      <c r="AF754" s="16" t="n">
        <v>0</v>
      </c>
      <c r="AG754" s="21"/>
      <c r="AI754" s="2" t="s">
        <v>702</v>
      </c>
      <c r="AJ754" s="2" t="s">
        <v>59</v>
      </c>
      <c r="AK754" s="2" t="s">
        <v>56</v>
      </c>
      <c r="AL754" s="2" t="n">
        <v>0</v>
      </c>
      <c r="AM754" s="2" t="s">
        <v>57</v>
      </c>
      <c r="AN754" s="2" t="n">
        <v>1</v>
      </c>
      <c r="AO754" s="2" t="n">
        <v>5275.33</v>
      </c>
      <c r="AP754" s="21" t="n">
        <f aca="false">+AO754/1.16</f>
        <v>4547.69827586207</v>
      </c>
      <c r="AQ754" s="21" t="n">
        <f aca="false">+AP754*0.16</f>
        <v>727.631724137931</v>
      </c>
      <c r="BJ754" s="16" t="n">
        <v>4547.69827586207</v>
      </c>
      <c r="BK754" s="15" t="s">
        <v>50</v>
      </c>
      <c r="BL754" s="16" t="n">
        <v>727.631724137931</v>
      </c>
      <c r="BM754" s="14" t="s">
        <v>51</v>
      </c>
      <c r="BN754" s="19" t="n">
        <v>0.16</v>
      </c>
    </row>
    <row r="755" customFormat="false" ht="12.75" hidden="false" customHeight="true" outlineLevel="0" collapsed="false">
      <c r="A755" s="14"/>
      <c r="B755" s="14"/>
      <c r="C755" s="15"/>
      <c r="D755" s="15"/>
      <c r="E755" s="15"/>
      <c r="F755" s="15"/>
      <c r="G755" s="15"/>
      <c r="H755" s="14"/>
      <c r="I755" s="14"/>
      <c r="J755" s="14"/>
      <c r="K755" s="14"/>
      <c r="L755" s="17"/>
      <c r="M755" s="18" t="s">
        <v>48</v>
      </c>
      <c r="N755" s="18" t="s">
        <v>49</v>
      </c>
      <c r="O755" s="15" t="n">
        <v>1</v>
      </c>
      <c r="P755" s="14"/>
      <c r="Q755" s="14"/>
      <c r="R755" s="16" t="n">
        <v>220195.301724138</v>
      </c>
      <c r="S755" s="15" t="s">
        <v>50</v>
      </c>
      <c r="T755" s="16" t="n">
        <v>35231.2482758621</v>
      </c>
      <c r="U755" s="14" t="s">
        <v>51</v>
      </c>
      <c r="V755" s="19" t="n">
        <v>0.16</v>
      </c>
      <c r="W755" s="14" t="s">
        <v>703</v>
      </c>
      <c r="X755" s="14" t="s">
        <v>59</v>
      </c>
      <c r="Y755" s="14" t="s">
        <v>48</v>
      </c>
      <c r="Z755" s="15" t="n">
        <v>1</v>
      </c>
      <c r="AA755" s="14" t="n">
        <v>255426.55</v>
      </c>
      <c r="AB755" s="14" t="s">
        <v>54</v>
      </c>
      <c r="AC755" s="20" t="n">
        <v>202066</v>
      </c>
      <c r="AD755" s="20" t="n">
        <v>1</v>
      </c>
      <c r="AE755" s="14" t="n">
        <v>255426.55</v>
      </c>
      <c r="AF755" s="16" t="n">
        <v>0</v>
      </c>
      <c r="AG755" s="21"/>
      <c r="AI755" s="2" t="s">
        <v>703</v>
      </c>
      <c r="AJ755" s="2" t="s">
        <v>59</v>
      </c>
      <c r="AK755" s="2" t="s">
        <v>56</v>
      </c>
      <c r="AL755" s="2" t="n">
        <v>0</v>
      </c>
      <c r="AM755" s="2" t="s">
        <v>57</v>
      </c>
      <c r="AN755" s="2" t="n">
        <v>1</v>
      </c>
      <c r="AO755" s="2" t="n">
        <v>255426.55</v>
      </c>
      <c r="AP755" s="21" t="n">
        <f aca="false">+AO755/1.16</f>
        <v>220195.301724138</v>
      </c>
      <c r="AQ755" s="21" t="n">
        <f aca="false">+AP755*0.16</f>
        <v>35231.2482758621</v>
      </c>
      <c r="BJ755" s="16" t="n">
        <v>220195.301724138</v>
      </c>
      <c r="BK755" s="15" t="s">
        <v>50</v>
      </c>
      <c r="BL755" s="16" t="n">
        <v>35231.2482758621</v>
      </c>
      <c r="BM755" s="14" t="s">
        <v>51</v>
      </c>
      <c r="BN755" s="19" t="n">
        <v>0.16</v>
      </c>
    </row>
    <row r="756" customFormat="false" ht="12.75" hidden="false" customHeight="true" outlineLevel="0" collapsed="false">
      <c r="A756" s="14"/>
      <c r="B756" s="14"/>
      <c r="C756" s="15"/>
      <c r="D756" s="15"/>
      <c r="E756" s="15"/>
      <c r="F756" s="15"/>
      <c r="G756" s="15"/>
      <c r="H756" s="14"/>
      <c r="I756" s="14"/>
      <c r="J756" s="14"/>
      <c r="K756" s="14"/>
      <c r="L756" s="17"/>
      <c r="M756" s="18" t="s">
        <v>48</v>
      </c>
      <c r="N756" s="18" t="s">
        <v>49</v>
      </c>
      <c r="O756" s="15" t="n">
        <v>1</v>
      </c>
      <c r="P756" s="14"/>
      <c r="Q756" s="14"/>
      <c r="R756" s="16" t="n">
        <v>381138.5</v>
      </c>
      <c r="S756" s="15" t="s">
        <v>50</v>
      </c>
      <c r="T756" s="16" t="n">
        <v>60982.16</v>
      </c>
      <c r="U756" s="14" t="s">
        <v>51</v>
      </c>
      <c r="V756" s="19" t="n">
        <v>0.16</v>
      </c>
      <c r="W756" s="14" t="s">
        <v>704</v>
      </c>
      <c r="X756" s="14" t="s">
        <v>59</v>
      </c>
      <c r="Y756" s="14" t="s">
        <v>48</v>
      </c>
      <c r="Z756" s="15" t="n">
        <v>1</v>
      </c>
      <c r="AA756" s="14" t="n">
        <v>442120.66</v>
      </c>
      <c r="AB756" s="14" t="s">
        <v>54</v>
      </c>
      <c r="AC756" s="20" t="n">
        <v>202976</v>
      </c>
      <c r="AD756" s="20" t="n">
        <v>1</v>
      </c>
      <c r="AE756" s="14" t="n">
        <v>442120.66</v>
      </c>
      <c r="AF756" s="16" t="n">
        <v>0</v>
      </c>
      <c r="AG756" s="21"/>
      <c r="AI756" s="2" t="s">
        <v>704</v>
      </c>
      <c r="AJ756" s="2" t="s">
        <v>59</v>
      </c>
      <c r="AK756" s="2" t="s">
        <v>56</v>
      </c>
      <c r="AL756" s="2" t="n">
        <v>0</v>
      </c>
      <c r="AM756" s="2" t="s">
        <v>57</v>
      </c>
      <c r="AN756" s="2" t="n">
        <v>1</v>
      </c>
      <c r="AO756" s="2" t="n">
        <v>442120.66</v>
      </c>
      <c r="AP756" s="21" t="n">
        <f aca="false">+AO756/1.16</f>
        <v>381138.5</v>
      </c>
      <c r="AQ756" s="21" t="n">
        <f aca="false">+AP756*0.16</f>
        <v>60982.16</v>
      </c>
      <c r="BJ756" s="16" t="n">
        <v>381138.5</v>
      </c>
      <c r="BK756" s="15" t="s">
        <v>50</v>
      </c>
      <c r="BL756" s="16" t="n">
        <v>60982.16</v>
      </c>
      <c r="BM756" s="14" t="s">
        <v>51</v>
      </c>
      <c r="BN756" s="19" t="n">
        <v>0.16</v>
      </c>
    </row>
    <row r="757" customFormat="false" ht="12.75" hidden="false" customHeight="true" outlineLevel="0" collapsed="false">
      <c r="A757" s="14"/>
      <c r="B757" s="14"/>
      <c r="C757" s="15"/>
      <c r="D757" s="15"/>
      <c r="E757" s="15"/>
      <c r="F757" s="15"/>
      <c r="G757" s="15"/>
      <c r="H757" s="14"/>
      <c r="I757" s="14"/>
      <c r="J757" s="14"/>
      <c r="K757" s="14"/>
      <c r="L757" s="17"/>
      <c r="M757" s="18" t="s">
        <v>48</v>
      </c>
      <c r="N757" s="18" t="s">
        <v>49</v>
      </c>
      <c r="O757" s="15" t="n">
        <v>1</v>
      </c>
      <c r="P757" s="14"/>
      <c r="Q757" s="14"/>
      <c r="R757" s="16" t="n">
        <v>80633.3275862069</v>
      </c>
      <c r="S757" s="15" t="s">
        <v>50</v>
      </c>
      <c r="T757" s="16" t="n">
        <v>12901.3324137931</v>
      </c>
      <c r="U757" s="14" t="s">
        <v>51</v>
      </c>
      <c r="V757" s="19" t="n">
        <v>0.16</v>
      </c>
      <c r="W757" s="14" t="s">
        <v>705</v>
      </c>
      <c r="X757" s="14" t="s">
        <v>59</v>
      </c>
      <c r="Y757" s="14" t="s">
        <v>48</v>
      </c>
      <c r="Z757" s="15" t="n">
        <v>1</v>
      </c>
      <c r="AA757" s="14" t="n">
        <v>93534.66</v>
      </c>
      <c r="AB757" s="14" t="s">
        <v>54</v>
      </c>
      <c r="AC757" s="20" t="n">
        <v>204677</v>
      </c>
      <c r="AD757" s="20" t="n">
        <v>1</v>
      </c>
      <c r="AE757" s="14" t="n">
        <v>93534.66</v>
      </c>
      <c r="AF757" s="16" t="n">
        <v>0</v>
      </c>
      <c r="AG757" s="21"/>
      <c r="AI757" s="2" t="s">
        <v>705</v>
      </c>
      <c r="AJ757" s="2" t="s">
        <v>59</v>
      </c>
      <c r="AK757" s="2" t="s">
        <v>56</v>
      </c>
      <c r="AL757" s="2" t="n">
        <v>0</v>
      </c>
      <c r="AM757" s="2" t="s">
        <v>57</v>
      </c>
      <c r="AN757" s="2" t="n">
        <v>1</v>
      </c>
      <c r="AO757" s="2" t="n">
        <v>93534.66</v>
      </c>
      <c r="AP757" s="21" t="n">
        <f aca="false">+AO757/1.16</f>
        <v>80633.3275862069</v>
      </c>
      <c r="AQ757" s="21" t="n">
        <f aca="false">+AP757*0.16</f>
        <v>12901.3324137931</v>
      </c>
      <c r="BJ757" s="16" t="n">
        <v>80633.3275862069</v>
      </c>
      <c r="BK757" s="15" t="s">
        <v>50</v>
      </c>
      <c r="BL757" s="16" t="n">
        <v>12901.3324137931</v>
      </c>
      <c r="BM757" s="14" t="s">
        <v>51</v>
      </c>
      <c r="BN757" s="19" t="n">
        <v>0.16</v>
      </c>
    </row>
    <row r="758" customFormat="false" ht="12.75" hidden="false" customHeight="true" outlineLevel="0" collapsed="false">
      <c r="A758" s="14"/>
      <c r="B758" s="14"/>
      <c r="C758" s="15"/>
      <c r="D758" s="15"/>
      <c r="E758" s="15"/>
      <c r="F758" s="15"/>
      <c r="G758" s="15"/>
      <c r="H758" s="14"/>
      <c r="I758" s="14"/>
      <c r="J758" s="14"/>
      <c r="K758" s="14"/>
      <c r="L758" s="17"/>
      <c r="M758" s="18" t="s">
        <v>48</v>
      </c>
      <c r="N758" s="18" t="s">
        <v>49</v>
      </c>
      <c r="O758" s="15" t="n">
        <v>1</v>
      </c>
      <c r="P758" s="14"/>
      <c r="Q758" s="14"/>
      <c r="R758" s="16" t="n">
        <v>14344.9310344828</v>
      </c>
      <c r="S758" s="15" t="s">
        <v>50</v>
      </c>
      <c r="T758" s="16" t="n">
        <v>2295.18896551724</v>
      </c>
      <c r="U758" s="14" t="s">
        <v>51</v>
      </c>
      <c r="V758" s="19" t="n">
        <v>0.16</v>
      </c>
      <c r="W758" s="14" t="s">
        <v>706</v>
      </c>
      <c r="X758" s="14" t="s">
        <v>59</v>
      </c>
      <c r="Y758" s="14" t="s">
        <v>48</v>
      </c>
      <c r="Z758" s="15" t="n">
        <v>1</v>
      </c>
      <c r="AA758" s="14" t="n">
        <v>16640.12</v>
      </c>
      <c r="AB758" s="14" t="s">
        <v>54</v>
      </c>
      <c r="AC758" s="20" t="n">
        <v>204726</v>
      </c>
      <c r="AD758" s="20" t="n">
        <v>1</v>
      </c>
      <c r="AE758" s="14" t="n">
        <v>16640.12</v>
      </c>
      <c r="AF758" s="16" t="n">
        <v>0</v>
      </c>
      <c r="AG758" s="21"/>
      <c r="AI758" s="2" t="s">
        <v>706</v>
      </c>
      <c r="AJ758" s="2" t="s">
        <v>59</v>
      </c>
      <c r="AK758" s="2" t="s">
        <v>56</v>
      </c>
      <c r="AL758" s="2" t="n">
        <v>0</v>
      </c>
      <c r="AM758" s="2" t="s">
        <v>57</v>
      </c>
      <c r="AN758" s="2" t="n">
        <v>1</v>
      </c>
      <c r="AO758" s="2" t="n">
        <v>16640.12</v>
      </c>
      <c r="AP758" s="21" t="n">
        <f aca="false">+AO758/1.16</f>
        <v>14344.9310344828</v>
      </c>
      <c r="AQ758" s="21" t="n">
        <f aca="false">+AP758*0.16</f>
        <v>2295.18896551724</v>
      </c>
      <c r="BJ758" s="16" t="n">
        <v>14344.9310344828</v>
      </c>
      <c r="BK758" s="15" t="s">
        <v>50</v>
      </c>
      <c r="BL758" s="16" t="n">
        <v>2295.18896551724</v>
      </c>
      <c r="BM758" s="14" t="s">
        <v>51</v>
      </c>
      <c r="BN758" s="19" t="n">
        <v>0.16</v>
      </c>
    </row>
    <row r="759" customFormat="false" ht="12.75" hidden="false" customHeight="true" outlineLevel="0" collapsed="false">
      <c r="A759" s="14"/>
      <c r="B759" s="14"/>
      <c r="C759" s="15"/>
      <c r="D759" s="15"/>
      <c r="E759" s="15"/>
      <c r="F759" s="15"/>
      <c r="G759" s="15"/>
      <c r="H759" s="14"/>
      <c r="I759" s="14"/>
      <c r="J759" s="14"/>
      <c r="K759" s="14"/>
      <c r="L759" s="17"/>
      <c r="M759" s="18" t="s">
        <v>48</v>
      </c>
      <c r="N759" s="18" t="s">
        <v>49</v>
      </c>
      <c r="O759" s="15" t="n">
        <v>1</v>
      </c>
      <c r="P759" s="14"/>
      <c r="Q759" s="14"/>
      <c r="R759" s="16" t="n">
        <v>31632.4396551724</v>
      </c>
      <c r="S759" s="15" t="s">
        <v>50</v>
      </c>
      <c r="T759" s="16" t="n">
        <v>5061.19034482759</v>
      </c>
      <c r="U759" s="14" t="s">
        <v>51</v>
      </c>
      <c r="V759" s="19" t="n">
        <v>0.16</v>
      </c>
      <c r="W759" s="14" t="s">
        <v>707</v>
      </c>
      <c r="X759" s="14" t="s">
        <v>59</v>
      </c>
      <c r="Y759" s="14" t="s">
        <v>48</v>
      </c>
      <c r="Z759" s="15" t="n">
        <v>1</v>
      </c>
      <c r="AA759" s="14" t="n">
        <v>36693.63</v>
      </c>
      <c r="AB759" s="14" t="s">
        <v>54</v>
      </c>
      <c r="AC759" s="20" t="n">
        <v>204727</v>
      </c>
      <c r="AD759" s="20" t="n">
        <v>1</v>
      </c>
      <c r="AE759" s="14" t="n">
        <v>36693.63</v>
      </c>
      <c r="AF759" s="16" t="n">
        <v>0</v>
      </c>
      <c r="AG759" s="21"/>
      <c r="AI759" s="2" t="s">
        <v>707</v>
      </c>
      <c r="AJ759" s="2" t="s">
        <v>59</v>
      </c>
      <c r="AK759" s="2" t="s">
        <v>56</v>
      </c>
      <c r="AL759" s="2" t="n">
        <v>0</v>
      </c>
      <c r="AM759" s="2" t="s">
        <v>57</v>
      </c>
      <c r="AN759" s="2" t="n">
        <v>1</v>
      </c>
      <c r="AO759" s="2" t="n">
        <v>36693.63</v>
      </c>
      <c r="AP759" s="21" t="n">
        <f aca="false">+AO759/1.16</f>
        <v>31632.4396551724</v>
      </c>
      <c r="AQ759" s="21" t="n">
        <f aca="false">+AP759*0.16</f>
        <v>5061.19034482759</v>
      </c>
      <c r="BJ759" s="16" t="n">
        <v>31632.4396551724</v>
      </c>
      <c r="BK759" s="15" t="s">
        <v>50</v>
      </c>
      <c r="BL759" s="16" t="n">
        <v>5061.19034482759</v>
      </c>
      <c r="BM759" s="14" t="s">
        <v>51</v>
      </c>
      <c r="BN759" s="19" t="n">
        <v>0.16</v>
      </c>
    </row>
    <row r="760" customFormat="false" ht="12.75" hidden="false" customHeight="true" outlineLevel="0" collapsed="false">
      <c r="A760" s="14"/>
      <c r="B760" s="14"/>
      <c r="C760" s="15"/>
      <c r="D760" s="15"/>
      <c r="E760" s="15"/>
      <c r="F760" s="15"/>
      <c r="G760" s="15"/>
      <c r="H760" s="14"/>
      <c r="I760" s="14"/>
      <c r="J760" s="14"/>
      <c r="K760" s="14"/>
      <c r="L760" s="17"/>
      <c r="M760" s="18" t="s">
        <v>48</v>
      </c>
      <c r="N760" s="18" t="s">
        <v>49</v>
      </c>
      <c r="O760" s="15" t="n">
        <v>1</v>
      </c>
      <c r="P760" s="14"/>
      <c r="Q760" s="14"/>
      <c r="R760" s="16" t="n">
        <v>809.422413793104</v>
      </c>
      <c r="S760" s="15" t="s">
        <v>50</v>
      </c>
      <c r="T760" s="16" t="n">
        <v>129.507586206897</v>
      </c>
      <c r="U760" s="14" t="s">
        <v>51</v>
      </c>
      <c r="V760" s="19" t="n">
        <v>0.16</v>
      </c>
      <c r="W760" s="14" t="s">
        <v>708</v>
      </c>
      <c r="X760" s="14" t="s">
        <v>59</v>
      </c>
      <c r="Y760" s="14" t="s">
        <v>48</v>
      </c>
      <c r="Z760" s="15" t="n">
        <v>1</v>
      </c>
      <c r="AA760" s="14" t="n">
        <v>938.93</v>
      </c>
      <c r="AB760" s="14" t="s">
        <v>54</v>
      </c>
      <c r="AC760" s="20" t="n">
        <v>204827</v>
      </c>
      <c r="AD760" s="20" t="n">
        <v>1</v>
      </c>
      <c r="AE760" s="14" t="n">
        <v>938.93</v>
      </c>
      <c r="AF760" s="16" t="n">
        <v>0</v>
      </c>
      <c r="AG760" s="21"/>
      <c r="AI760" s="2" t="s">
        <v>708</v>
      </c>
      <c r="AJ760" s="2" t="s">
        <v>59</v>
      </c>
      <c r="AK760" s="2" t="s">
        <v>56</v>
      </c>
      <c r="AL760" s="2" t="n">
        <v>0</v>
      </c>
      <c r="AM760" s="2" t="s">
        <v>57</v>
      </c>
      <c r="AN760" s="2" t="n">
        <v>1</v>
      </c>
      <c r="AO760" s="2" t="n">
        <v>938.93</v>
      </c>
      <c r="AP760" s="21" t="n">
        <f aca="false">+AO760/1.16</f>
        <v>809.422413793104</v>
      </c>
      <c r="AQ760" s="21" t="n">
        <f aca="false">+AP760*0.16</f>
        <v>129.507586206897</v>
      </c>
      <c r="BJ760" s="16" t="n">
        <v>809.422413793104</v>
      </c>
      <c r="BK760" s="15" t="s">
        <v>50</v>
      </c>
      <c r="BL760" s="16" t="n">
        <v>129.507586206897</v>
      </c>
      <c r="BM760" s="14" t="s">
        <v>51</v>
      </c>
      <c r="BN760" s="19" t="n">
        <v>0.16</v>
      </c>
    </row>
    <row r="761" customFormat="false" ht="12.75" hidden="true" customHeight="true" outlineLevel="0" collapsed="false">
      <c r="A761" s="14"/>
      <c r="B761" s="14"/>
      <c r="C761" s="15"/>
      <c r="D761" s="15"/>
      <c r="E761" s="15"/>
      <c r="F761" s="15"/>
      <c r="G761" s="15"/>
      <c r="H761" s="14"/>
      <c r="I761" s="14"/>
      <c r="J761" s="14"/>
      <c r="K761" s="14"/>
      <c r="L761" s="17"/>
      <c r="M761" s="18"/>
      <c r="N761" s="18"/>
      <c r="O761" s="15"/>
      <c r="P761" s="14"/>
      <c r="Q761" s="14"/>
      <c r="R761" s="16" t="n">
        <f aca="false" t="array" ref="R761:R761">SUM(ROUND(R748:R760,2))</f>
        <v>785606.48</v>
      </c>
      <c r="S761" s="15"/>
      <c r="T761" s="16" t="n">
        <f aca="false" t="array" ref="T761:T761">SUM(ROUND(T748:T760,2))</f>
        <v>125697.02</v>
      </c>
      <c r="U761" s="14"/>
      <c r="V761" s="19"/>
      <c r="W761" s="14"/>
      <c r="X761" s="14"/>
      <c r="Y761" s="14"/>
      <c r="Z761" s="15"/>
      <c r="AA761" s="14"/>
      <c r="AB761" s="14"/>
      <c r="AC761" s="20"/>
      <c r="AD761" s="20"/>
      <c r="AE761" s="14"/>
      <c r="AF761" s="16"/>
      <c r="AG761" s="21"/>
      <c r="AP761" s="21"/>
      <c r="AQ761" s="21"/>
      <c r="BJ761" s="16" t="n">
        <f aca="false" t="array" ref="BJ761:BJ761">SUM(ROUND(BJ748:BJ760,2))</f>
        <v>785606.48</v>
      </c>
      <c r="BK761" s="15"/>
      <c r="BL761" s="16" t="n">
        <f aca="false" t="array" ref="BL761:BL761">SUM(ROUND(BL748:BL760,2))</f>
        <v>125697.02</v>
      </c>
      <c r="BM761" s="14"/>
      <c r="BN761" s="19"/>
    </row>
    <row r="762" customFormat="false" ht="12.75" hidden="true" customHeight="true" outlineLevel="0" collapsed="false">
      <c r="A762" s="14"/>
      <c r="B762" s="14"/>
      <c r="C762" s="15"/>
      <c r="D762" s="15"/>
      <c r="E762" s="15"/>
      <c r="F762" s="15"/>
      <c r="G762" s="15"/>
      <c r="H762" s="14"/>
      <c r="I762" s="14"/>
      <c r="J762" s="14"/>
      <c r="K762" s="14"/>
      <c r="L762" s="17"/>
      <c r="M762" s="18"/>
      <c r="N762" s="18"/>
      <c r="O762" s="15"/>
      <c r="P762" s="14"/>
      <c r="Q762" s="14"/>
      <c r="R762" s="16"/>
      <c r="S762" s="15"/>
      <c r="T762" s="16"/>
      <c r="U762" s="14"/>
      <c r="V762" s="19"/>
      <c r="W762" s="14"/>
      <c r="X762" s="14"/>
      <c r="Y762" s="14"/>
      <c r="Z762" s="15"/>
      <c r="AA762" s="14"/>
      <c r="AB762" s="14"/>
      <c r="AC762" s="20"/>
      <c r="AD762" s="20"/>
      <c r="AE762" s="14"/>
      <c r="AF762" s="16"/>
      <c r="AG762" s="21"/>
      <c r="AP762" s="21"/>
      <c r="AQ762" s="21"/>
      <c r="BJ762" s="16"/>
      <c r="BK762" s="15"/>
      <c r="BL762" s="16"/>
      <c r="BM762" s="14"/>
      <c r="BN762" s="19"/>
    </row>
    <row r="763" customFormat="false" ht="12.75" hidden="true" customHeight="true" outlineLevel="0" collapsed="false">
      <c r="A763" s="14"/>
      <c r="B763" s="14"/>
      <c r="C763" s="15"/>
      <c r="D763" s="15"/>
      <c r="E763" s="15"/>
      <c r="F763" s="15"/>
      <c r="G763" s="15"/>
      <c r="H763" s="14"/>
      <c r="I763" s="14"/>
      <c r="J763" s="14"/>
      <c r="K763" s="14"/>
      <c r="L763" s="17"/>
      <c r="M763" s="18"/>
      <c r="N763" s="18"/>
      <c r="O763" s="15"/>
      <c r="P763" s="14"/>
      <c r="Q763" s="14"/>
      <c r="R763" s="16"/>
      <c r="S763" s="15"/>
      <c r="T763" s="16"/>
      <c r="U763" s="14"/>
      <c r="V763" s="19"/>
      <c r="W763" s="14"/>
      <c r="X763" s="14"/>
      <c r="Y763" s="14"/>
      <c r="Z763" s="15"/>
      <c r="AA763" s="14"/>
      <c r="AB763" s="14"/>
      <c r="AC763" s="20"/>
      <c r="AD763" s="20"/>
      <c r="AE763" s="14"/>
      <c r="AF763" s="16"/>
      <c r="AG763" s="21"/>
      <c r="AP763" s="21"/>
      <c r="AQ763" s="21"/>
      <c r="BJ763" s="16"/>
      <c r="BK763" s="15"/>
      <c r="BL763" s="16"/>
      <c r="BM763" s="14"/>
      <c r="BN763" s="19"/>
    </row>
    <row r="764" customFormat="false" ht="12.75" hidden="false" customHeight="true" outlineLevel="0" collapsed="false">
      <c r="A764" s="13" t="n">
        <v>46</v>
      </c>
      <c r="B764" s="14" t="n">
        <v>601</v>
      </c>
      <c r="C764" s="15" t="str">
        <f aca="false">AS764</f>
        <v>GDM130906AA2</v>
      </c>
      <c r="D764" s="15" t="s">
        <v>685</v>
      </c>
      <c r="E764" s="15" t="str">
        <f aca="false">AU764</f>
        <v>dgarza@sharprey.com</v>
      </c>
      <c r="F764" s="15" t="str">
        <f aca="false">AT764</f>
        <v>88703</v>
      </c>
      <c r="G764" s="15" t="n">
        <v>601</v>
      </c>
      <c r="H764" s="14" t="n">
        <v>550476933</v>
      </c>
      <c r="I764" s="16" t="n">
        <f aca="false">R779</f>
        <v>467610.28</v>
      </c>
      <c r="J764" s="14" t="n">
        <v>542427.92</v>
      </c>
      <c r="K764" s="16" t="n">
        <f aca="false">T779</f>
        <v>74817.64</v>
      </c>
      <c r="L764" s="17" t="n">
        <v>45016.5</v>
      </c>
      <c r="M764" s="18" t="s">
        <v>48</v>
      </c>
      <c r="N764" s="18" t="s">
        <v>49</v>
      </c>
      <c r="O764" s="15" t="n">
        <v>1</v>
      </c>
      <c r="P764" s="14" t="n">
        <v>542427.92</v>
      </c>
      <c r="Q764" s="14" t="n">
        <v>542427.92</v>
      </c>
      <c r="R764" s="16" t="n">
        <v>21796.3965517241</v>
      </c>
      <c r="S764" s="15" t="s">
        <v>50</v>
      </c>
      <c r="T764" s="16" t="n">
        <v>3487.42344827586</v>
      </c>
      <c r="U764" s="14" t="s">
        <v>51</v>
      </c>
      <c r="V764" s="19" t="n">
        <v>0.16</v>
      </c>
      <c r="W764" s="14" t="s">
        <v>709</v>
      </c>
      <c r="X764" s="14" t="s">
        <v>59</v>
      </c>
      <c r="Y764" s="14" t="s">
        <v>48</v>
      </c>
      <c r="Z764" s="15" t="n">
        <v>1</v>
      </c>
      <c r="AA764" s="14" t="n">
        <v>25283.82</v>
      </c>
      <c r="AB764" s="14" t="s">
        <v>54</v>
      </c>
      <c r="AC764" s="20" t="n">
        <v>197928</v>
      </c>
      <c r="AD764" s="20" t="n">
        <v>1</v>
      </c>
      <c r="AE764" s="14" t="n">
        <v>25283.82</v>
      </c>
      <c r="AF764" s="16" t="n">
        <v>0</v>
      </c>
      <c r="AG764" s="21"/>
      <c r="AH764" s="2" t="n">
        <v>542427.92</v>
      </c>
      <c r="AI764" s="2" t="s">
        <v>709</v>
      </c>
      <c r="AJ764" s="2" t="s">
        <v>59</v>
      </c>
      <c r="AK764" s="2" t="s">
        <v>56</v>
      </c>
      <c r="AL764" s="2" t="n">
        <v>0</v>
      </c>
      <c r="AM764" s="2" t="s">
        <v>57</v>
      </c>
      <c r="AN764" s="2" t="n">
        <v>1</v>
      </c>
      <c r="AO764" s="2" t="n">
        <v>25283.82</v>
      </c>
      <c r="AP764" s="21" t="n">
        <f aca="false">+AO764/1.16</f>
        <v>21796.3965517241</v>
      </c>
      <c r="AQ764" s="21" t="n">
        <f aca="false">+AP764*0.16</f>
        <v>3487.42344827586</v>
      </c>
      <c r="AR764" s="2" t="s">
        <v>689</v>
      </c>
      <c r="AS764" s="2" t="s">
        <v>684</v>
      </c>
      <c r="AT764" s="2" t="s">
        <v>687</v>
      </c>
      <c r="AU764" s="2" t="s">
        <v>686</v>
      </c>
      <c r="BJ764" s="16" t="n">
        <v>21796.3965517241</v>
      </c>
      <c r="BK764" s="15" t="s">
        <v>50</v>
      </c>
      <c r="BL764" s="16" t="n">
        <v>3487.42344827586</v>
      </c>
      <c r="BM764" s="14" t="s">
        <v>51</v>
      </c>
      <c r="BN764" s="19" t="n">
        <v>0.16</v>
      </c>
    </row>
    <row r="765" customFormat="false" ht="12.75" hidden="false" customHeight="true" outlineLevel="0" collapsed="false">
      <c r="A765" s="14"/>
      <c r="B765" s="14"/>
      <c r="C765" s="15"/>
      <c r="D765" s="15"/>
      <c r="E765" s="15"/>
      <c r="F765" s="15"/>
      <c r="G765" s="15"/>
      <c r="H765" s="14"/>
      <c r="I765" s="14"/>
      <c r="J765" s="14"/>
      <c r="K765" s="14"/>
      <c r="L765" s="17"/>
      <c r="M765" s="18" t="s">
        <v>48</v>
      </c>
      <c r="N765" s="18" t="s">
        <v>49</v>
      </c>
      <c r="O765" s="15" t="n">
        <v>1</v>
      </c>
      <c r="P765" s="14"/>
      <c r="Q765" s="14"/>
      <c r="R765" s="16" t="n">
        <v>8550.38793103448</v>
      </c>
      <c r="S765" s="15" t="s">
        <v>50</v>
      </c>
      <c r="T765" s="16" t="n">
        <v>1368.06206896552</v>
      </c>
      <c r="U765" s="14" t="s">
        <v>51</v>
      </c>
      <c r="V765" s="19" t="n">
        <v>0.16</v>
      </c>
      <c r="W765" s="14" t="s">
        <v>710</v>
      </c>
      <c r="X765" s="14" t="s">
        <v>59</v>
      </c>
      <c r="Y765" s="14" t="s">
        <v>48</v>
      </c>
      <c r="Z765" s="15" t="n">
        <v>1</v>
      </c>
      <c r="AA765" s="14" t="n">
        <v>9918.45</v>
      </c>
      <c r="AB765" s="14" t="s">
        <v>54</v>
      </c>
      <c r="AC765" s="20" t="n">
        <v>197932</v>
      </c>
      <c r="AD765" s="20" t="n">
        <v>1</v>
      </c>
      <c r="AE765" s="14" t="n">
        <v>9918.45</v>
      </c>
      <c r="AF765" s="16" t="n">
        <v>0</v>
      </c>
      <c r="AG765" s="21"/>
      <c r="AI765" s="2" t="s">
        <v>710</v>
      </c>
      <c r="AJ765" s="2" t="s">
        <v>59</v>
      </c>
      <c r="AK765" s="2" t="s">
        <v>56</v>
      </c>
      <c r="AL765" s="2" t="n">
        <v>0</v>
      </c>
      <c r="AM765" s="2" t="s">
        <v>57</v>
      </c>
      <c r="AN765" s="2" t="n">
        <v>1</v>
      </c>
      <c r="AO765" s="2" t="n">
        <v>9918.45</v>
      </c>
      <c r="AP765" s="21" t="n">
        <f aca="false">+AO765/1.16</f>
        <v>8550.38793103448</v>
      </c>
      <c r="AQ765" s="21" t="n">
        <f aca="false">+AP765*0.16</f>
        <v>1368.06206896552</v>
      </c>
      <c r="BJ765" s="16" t="n">
        <v>8550.38793103448</v>
      </c>
      <c r="BK765" s="15" t="s">
        <v>50</v>
      </c>
      <c r="BL765" s="16" t="n">
        <v>1368.06206896552</v>
      </c>
      <c r="BM765" s="14" t="s">
        <v>51</v>
      </c>
      <c r="BN765" s="19" t="n">
        <v>0.16</v>
      </c>
    </row>
    <row r="766" customFormat="false" ht="12.75" hidden="false" customHeight="true" outlineLevel="0" collapsed="false">
      <c r="A766" s="14"/>
      <c r="B766" s="14"/>
      <c r="C766" s="15"/>
      <c r="D766" s="15"/>
      <c r="E766" s="15"/>
      <c r="F766" s="15"/>
      <c r="G766" s="15"/>
      <c r="H766" s="14"/>
      <c r="I766" s="14"/>
      <c r="J766" s="14"/>
      <c r="K766" s="14"/>
      <c r="L766" s="17"/>
      <c r="M766" s="18" t="s">
        <v>48</v>
      </c>
      <c r="N766" s="18" t="s">
        <v>49</v>
      </c>
      <c r="O766" s="15" t="n">
        <v>1</v>
      </c>
      <c r="P766" s="14"/>
      <c r="Q766" s="14"/>
      <c r="R766" s="16" t="n">
        <v>12825.6034482759</v>
      </c>
      <c r="S766" s="15" t="s">
        <v>50</v>
      </c>
      <c r="T766" s="16" t="n">
        <v>2052.09655172414</v>
      </c>
      <c r="U766" s="14" t="s">
        <v>51</v>
      </c>
      <c r="V766" s="19" t="n">
        <v>0.16</v>
      </c>
      <c r="W766" s="14" t="s">
        <v>711</v>
      </c>
      <c r="X766" s="14" t="s">
        <v>59</v>
      </c>
      <c r="Y766" s="14" t="s">
        <v>48</v>
      </c>
      <c r="Z766" s="15" t="n">
        <v>1</v>
      </c>
      <c r="AA766" s="14" t="n">
        <v>14877.7</v>
      </c>
      <c r="AB766" s="14" t="s">
        <v>54</v>
      </c>
      <c r="AC766" s="20" t="n">
        <v>198110</v>
      </c>
      <c r="AD766" s="20" t="n">
        <v>1</v>
      </c>
      <c r="AE766" s="14" t="n">
        <v>14877.7</v>
      </c>
      <c r="AF766" s="16" t="n">
        <v>0</v>
      </c>
      <c r="AG766" s="21"/>
      <c r="AI766" s="2" t="s">
        <v>711</v>
      </c>
      <c r="AJ766" s="2" t="s">
        <v>59</v>
      </c>
      <c r="AK766" s="2" t="s">
        <v>56</v>
      </c>
      <c r="AL766" s="2" t="n">
        <v>0</v>
      </c>
      <c r="AM766" s="2" t="s">
        <v>57</v>
      </c>
      <c r="AN766" s="2" t="n">
        <v>1</v>
      </c>
      <c r="AO766" s="2" t="n">
        <v>14877.7</v>
      </c>
      <c r="AP766" s="21" t="n">
        <f aca="false">+AO766/1.16</f>
        <v>12825.6034482759</v>
      </c>
      <c r="AQ766" s="21" t="n">
        <f aca="false">+AP766*0.16</f>
        <v>2052.09655172414</v>
      </c>
      <c r="BJ766" s="16" t="n">
        <v>12825.6034482759</v>
      </c>
      <c r="BK766" s="15" t="s">
        <v>50</v>
      </c>
      <c r="BL766" s="16" t="n">
        <v>2052.09655172414</v>
      </c>
      <c r="BM766" s="14" t="s">
        <v>51</v>
      </c>
      <c r="BN766" s="19" t="n">
        <v>0.16</v>
      </c>
    </row>
    <row r="767" customFormat="false" ht="12.75" hidden="false" customHeight="true" outlineLevel="0" collapsed="false">
      <c r="A767" s="14"/>
      <c r="B767" s="14"/>
      <c r="C767" s="15"/>
      <c r="D767" s="15"/>
      <c r="E767" s="15"/>
      <c r="F767" s="15"/>
      <c r="G767" s="15"/>
      <c r="H767" s="14"/>
      <c r="I767" s="14"/>
      <c r="J767" s="14"/>
      <c r="K767" s="14"/>
      <c r="L767" s="17"/>
      <c r="M767" s="18" t="s">
        <v>48</v>
      </c>
      <c r="N767" s="18" t="s">
        <v>49</v>
      </c>
      <c r="O767" s="15" t="n">
        <v>1</v>
      </c>
      <c r="P767" s="14"/>
      <c r="Q767" s="14"/>
      <c r="R767" s="16" t="n">
        <v>22955.0689655172</v>
      </c>
      <c r="S767" s="15" t="s">
        <v>50</v>
      </c>
      <c r="T767" s="16" t="n">
        <v>3672.81103448276</v>
      </c>
      <c r="U767" s="14" t="s">
        <v>51</v>
      </c>
      <c r="V767" s="19" t="n">
        <v>0.16</v>
      </c>
      <c r="W767" s="14" t="s">
        <v>712</v>
      </c>
      <c r="X767" s="14" t="s">
        <v>59</v>
      </c>
      <c r="Y767" s="14" t="s">
        <v>48</v>
      </c>
      <c r="Z767" s="15" t="n">
        <v>1</v>
      </c>
      <c r="AA767" s="14" t="n">
        <v>26627.88</v>
      </c>
      <c r="AB767" s="14" t="s">
        <v>54</v>
      </c>
      <c r="AC767" s="20" t="n">
        <v>198154</v>
      </c>
      <c r="AD767" s="20" t="n">
        <v>1</v>
      </c>
      <c r="AE767" s="14" t="n">
        <v>26627.88</v>
      </c>
      <c r="AF767" s="16" t="n">
        <v>0</v>
      </c>
      <c r="AG767" s="21"/>
      <c r="AI767" s="2" t="s">
        <v>712</v>
      </c>
      <c r="AJ767" s="2" t="s">
        <v>59</v>
      </c>
      <c r="AK767" s="2" t="s">
        <v>56</v>
      </c>
      <c r="AL767" s="2" t="n">
        <v>0</v>
      </c>
      <c r="AM767" s="2" t="s">
        <v>57</v>
      </c>
      <c r="AN767" s="2" t="n">
        <v>1</v>
      </c>
      <c r="AO767" s="2" t="n">
        <v>26627.88</v>
      </c>
      <c r="AP767" s="21" t="n">
        <f aca="false">+AO767/1.16</f>
        <v>22955.0689655172</v>
      </c>
      <c r="AQ767" s="21" t="n">
        <f aca="false">+AP767*0.16</f>
        <v>3672.81103448276</v>
      </c>
      <c r="BJ767" s="16" t="n">
        <v>22955.0689655172</v>
      </c>
      <c r="BK767" s="15" t="s">
        <v>50</v>
      </c>
      <c r="BL767" s="16" t="n">
        <v>3672.81103448276</v>
      </c>
      <c r="BM767" s="14" t="s">
        <v>51</v>
      </c>
      <c r="BN767" s="19" t="n">
        <v>0.16</v>
      </c>
    </row>
    <row r="768" customFormat="false" ht="12.75" hidden="false" customHeight="true" outlineLevel="0" collapsed="false">
      <c r="A768" s="14"/>
      <c r="B768" s="14"/>
      <c r="C768" s="15"/>
      <c r="D768" s="15"/>
      <c r="E768" s="15"/>
      <c r="F768" s="15"/>
      <c r="G768" s="15"/>
      <c r="H768" s="14"/>
      <c r="I768" s="14"/>
      <c r="J768" s="14"/>
      <c r="K768" s="14"/>
      <c r="L768" s="17"/>
      <c r="M768" s="18" t="s">
        <v>48</v>
      </c>
      <c r="N768" s="18" t="s">
        <v>49</v>
      </c>
      <c r="O768" s="15" t="n">
        <v>1</v>
      </c>
      <c r="P768" s="14"/>
      <c r="Q768" s="14"/>
      <c r="R768" s="16" t="n">
        <v>23915.9310344828</v>
      </c>
      <c r="S768" s="15" t="s">
        <v>50</v>
      </c>
      <c r="T768" s="16" t="n">
        <v>3826.54896551724</v>
      </c>
      <c r="U768" s="14" t="s">
        <v>51</v>
      </c>
      <c r="V768" s="19" t="n">
        <v>0.16</v>
      </c>
      <c r="W768" s="14" t="s">
        <v>713</v>
      </c>
      <c r="X768" s="14" t="s">
        <v>59</v>
      </c>
      <c r="Y768" s="14" t="s">
        <v>48</v>
      </c>
      <c r="Z768" s="15" t="n">
        <v>1</v>
      </c>
      <c r="AA768" s="14" t="n">
        <v>27742.48</v>
      </c>
      <c r="AB768" s="14" t="s">
        <v>54</v>
      </c>
      <c r="AC768" s="20" t="n">
        <v>198446</v>
      </c>
      <c r="AD768" s="20" t="n">
        <v>1</v>
      </c>
      <c r="AE768" s="14" t="n">
        <v>27742.48</v>
      </c>
      <c r="AF768" s="16" t="n">
        <v>0</v>
      </c>
      <c r="AG768" s="21"/>
      <c r="AI768" s="2" t="s">
        <v>713</v>
      </c>
      <c r="AJ768" s="2" t="s">
        <v>59</v>
      </c>
      <c r="AK768" s="2" t="s">
        <v>56</v>
      </c>
      <c r="AL768" s="2" t="n">
        <v>0</v>
      </c>
      <c r="AM768" s="2" t="s">
        <v>57</v>
      </c>
      <c r="AN768" s="2" t="n">
        <v>1</v>
      </c>
      <c r="AO768" s="2" t="n">
        <v>27742.48</v>
      </c>
      <c r="AP768" s="21" t="n">
        <f aca="false">+AO768/1.16</f>
        <v>23915.9310344828</v>
      </c>
      <c r="AQ768" s="21" t="n">
        <f aca="false">+AP768*0.16</f>
        <v>3826.54896551724</v>
      </c>
      <c r="BJ768" s="16" t="n">
        <v>23915.9310344828</v>
      </c>
      <c r="BK768" s="15" t="s">
        <v>50</v>
      </c>
      <c r="BL768" s="16" t="n">
        <v>3826.54896551724</v>
      </c>
      <c r="BM768" s="14" t="s">
        <v>51</v>
      </c>
      <c r="BN768" s="19" t="n">
        <v>0.16</v>
      </c>
    </row>
    <row r="769" customFormat="false" ht="12.75" hidden="false" customHeight="true" outlineLevel="0" collapsed="false">
      <c r="A769" s="14"/>
      <c r="B769" s="14"/>
      <c r="C769" s="15"/>
      <c r="D769" s="15"/>
      <c r="E769" s="15"/>
      <c r="F769" s="15"/>
      <c r="G769" s="15"/>
      <c r="H769" s="14"/>
      <c r="I769" s="14"/>
      <c r="J769" s="14"/>
      <c r="K769" s="14"/>
      <c r="L769" s="17"/>
      <c r="M769" s="18" t="s">
        <v>48</v>
      </c>
      <c r="N769" s="18" t="s">
        <v>49</v>
      </c>
      <c r="O769" s="15" t="n">
        <v>1</v>
      </c>
      <c r="P769" s="14"/>
      <c r="Q769" s="14"/>
      <c r="R769" s="16" t="n">
        <v>39567.5517241379</v>
      </c>
      <c r="S769" s="15" t="s">
        <v>50</v>
      </c>
      <c r="T769" s="16" t="n">
        <v>6330.80827586207</v>
      </c>
      <c r="U769" s="14" t="s">
        <v>51</v>
      </c>
      <c r="V769" s="19" t="n">
        <v>0.16</v>
      </c>
      <c r="W769" s="14" t="s">
        <v>714</v>
      </c>
      <c r="X769" s="14" t="s">
        <v>59</v>
      </c>
      <c r="Y769" s="14" t="s">
        <v>48</v>
      </c>
      <c r="Z769" s="15" t="n">
        <v>1</v>
      </c>
      <c r="AA769" s="14" t="n">
        <v>45898.36</v>
      </c>
      <c r="AB769" s="14" t="s">
        <v>54</v>
      </c>
      <c r="AC769" s="20" t="n">
        <v>198465</v>
      </c>
      <c r="AD769" s="20" t="n">
        <v>1</v>
      </c>
      <c r="AE769" s="14" t="n">
        <v>45898.36</v>
      </c>
      <c r="AF769" s="16" t="n">
        <v>0</v>
      </c>
      <c r="AG769" s="21"/>
      <c r="AI769" s="2" t="s">
        <v>714</v>
      </c>
      <c r="AJ769" s="2" t="s">
        <v>59</v>
      </c>
      <c r="AK769" s="2" t="s">
        <v>56</v>
      </c>
      <c r="AL769" s="2" t="n">
        <v>0</v>
      </c>
      <c r="AM769" s="2" t="s">
        <v>57</v>
      </c>
      <c r="AN769" s="2" t="n">
        <v>1</v>
      </c>
      <c r="AO769" s="2" t="n">
        <v>45898.36</v>
      </c>
      <c r="AP769" s="21" t="n">
        <f aca="false">+AO769/1.16</f>
        <v>39567.5517241379</v>
      </c>
      <c r="AQ769" s="21" t="n">
        <f aca="false">+AP769*0.16</f>
        <v>6330.80827586207</v>
      </c>
      <c r="BJ769" s="16" t="n">
        <v>39567.5517241379</v>
      </c>
      <c r="BK769" s="15" t="s">
        <v>50</v>
      </c>
      <c r="BL769" s="16" t="n">
        <v>6330.80827586207</v>
      </c>
      <c r="BM769" s="14" t="s">
        <v>51</v>
      </c>
      <c r="BN769" s="19" t="n">
        <v>0.16</v>
      </c>
    </row>
    <row r="770" customFormat="false" ht="12.75" hidden="false" customHeight="true" outlineLevel="0" collapsed="false">
      <c r="A770" s="14"/>
      <c r="B770" s="14"/>
      <c r="C770" s="15"/>
      <c r="D770" s="15"/>
      <c r="E770" s="15"/>
      <c r="F770" s="15"/>
      <c r="G770" s="15"/>
      <c r="H770" s="14"/>
      <c r="I770" s="14"/>
      <c r="J770" s="14"/>
      <c r="K770" s="14"/>
      <c r="L770" s="17"/>
      <c r="M770" s="18" t="s">
        <v>48</v>
      </c>
      <c r="N770" s="18" t="s">
        <v>49</v>
      </c>
      <c r="O770" s="15" t="n">
        <v>1</v>
      </c>
      <c r="P770" s="14"/>
      <c r="Q770" s="14"/>
      <c r="R770" s="16" t="n">
        <v>34577.3362068965</v>
      </c>
      <c r="S770" s="15" t="s">
        <v>50</v>
      </c>
      <c r="T770" s="16" t="n">
        <v>5532.37379310345</v>
      </c>
      <c r="U770" s="14" t="s">
        <v>51</v>
      </c>
      <c r="V770" s="19" t="n">
        <v>0.16</v>
      </c>
      <c r="W770" s="14" t="s">
        <v>715</v>
      </c>
      <c r="X770" s="14" t="s">
        <v>59</v>
      </c>
      <c r="Y770" s="14" t="s">
        <v>48</v>
      </c>
      <c r="Z770" s="15" t="n">
        <v>1</v>
      </c>
      <c r="AA770" s="14" t="n">
        <v>40109.71</v>
      </c>
      <c r="AB770" s="14" t="s">
        <v>54</v>
      </c>
      <c r="AC770" s="20" t="n">
        <v>200963</v>
      </c>
      <c r="AD770" s="20" t="n">
        <v>1</v>
      </c>
      <c r="AE770" s="14" t="n">
        <v>40109.71</v>
      </c>
      <c r="AF770" s="16" t="n">
        <v>0</v>
      </c>
      <c r="AG770" s="21"/>
      <c r="AI770" s="2" t="s">
        <v>715</v>
      </c>
      <c r="AJ770" s="2" t="s">
        <v>59</v>
      </c>
      <c r="AK770" s="2" t="s">
        <v>56</v>
      </c>
      <c r="AL770" s="2" t="n">
        <v>0</v>
      </c>
      <c r="AM770" s="2" t="s">
        <v>57</v>
      </c>
      <c r="AN770" s="2" t="n">
        <v>1</v>
      </c>
      <c r="AO770" s="2" t="n">
        <v>40109.71</v>
      </c>
      <c r="AP770" s="21" t="n">
        <f aca="false">+AO770/1.16</f>
        <v>34577.3362068965</v>
      </c>
      <c r="AQ770" s="21" t="n">
        <f aca="false">+AP770*0.16</f>
        <v>5532.37379310345</v>
      </c>
      <c r="BJ770" s="16" t="n">
        <v>34577.3362068965</v>
      </c>
      <c r="BK770" s="15" t="s">
        <v>50</v>
      </c>
      <c r="BL770" s="16" t="n">
        <v>5532.37379310345</v>
      </c>
      <c r="BM770" s="14" t="s">
        <v>51</v>
      </c>
      <c r="BN770" s="19" t="n">
        <v>0.16</v>
      </c>
    </row>
    <row r="771" customFormat="false" ht="12.75" hidden="false" customHeight="true" outlineLevel="0" collapsed="false">
      <c r="A771" s="14"/>
      <c r="B771" s="14"/>
      <c r="C771" s="15"/>
      <c r="D771" s="15"/>
      <c r="E771" s="15"/>
      <c r="F771" s="15"/>
      <c r="G771" s="15"/>
      <c r="H771" s="14"/>
      <c r="I771" s="14"/>
      <c r="J771" s="14"/>
      <c r="K771" s="14"/>
      <c r="L771" s="17"/>
      <c r="M771" s="18" t="s">
        <v>48</v>
      </c>
      <c r="N771" s="18" t="s">
        <v>49</v>
      </c>
      <c r="O771" s="15" t="n">
        <v>1</v>
      </c>
      <c r="P771" s="14"/>
      <c r="Q771" s="14"/>
      <c r="R771" s="16" t="n">
        <v>1104.56896551724</v>
      </c>
      <c r="S771" s="15" t="s">
        <v>50</v>
      </c>
      <c r="T771" s="16" t="n">
        <v>176.731034482759</v>
      </c>
      <c r="U771" s="14" t="s">
        <v>51</v>
      </c>
      <c r="V771" s="19" t="n">
        <v>0.16</v>
      </c>
      <c r="W771" s="14" t="s">
        <v>716</v>
      </c>
      <c r="X771" s="14" t="s">
        <v>59</v>
      </c>
      <c r="Y771" s="14" t="s">
        <v>48</v>
      </c>
      <c r="Z771" s="15" t="n">
        <v>1</v>
      </c>
      <c r="AA771" s="14" t="n">
        <v>1281.3</v>
      </c>
      <c r="AB771" s="14" t="s">
        <v>54</v>
      </c>
      <c r="AC771" s="20" t="n">
        <v>201362</v>
      </c>
      <c r="AD771" s="20" t="n">
        <v>1</v>
      </c>
      <c r="AE771" s="14" t="n">
        <v>1281.3</v>
      </c>
      <c r="AF771" s="16" t="n">
        <v>0</v>
      </c>
      <c r="AG771" s="21"/>
      <c r="AI771" s="2" t="s">
        <v>716</v>
      </c>
      <c r="AJ771" s="2" t="s">
        <v>59</v>
      </c>
      <c r="AK771" s="2" t="s">
        <v>56</v>
      </c>
      <c r="AL771" s="2" t="n">
        <v>0</v>
      </c>
      <c r="AM771" s="2" t="s">
        <v>57</v>
      </c>
      <c r="AN771" s="2" t="n">
        <v>1</v>
      </c>
      <c r="AO771" s="2" t="n">
        <v>1281.3</v>
      </c>
      <c r="AP771" s="21" t="n">
        <f aca="false">+AO771/1.16</f>
        <v>1104.56896551724</v>
      </c>
      <c r="AQ771" s="21" t="n">
        <f aca="false">+AP771*0.16</f>
        <v>176.731034482759</v>
      </c>
      <c r="BJ771" s="16" t="n">
        <v>1104.56896551724</v>
      </c>
      <c r="BK771" s="15" t="s">
        <v>50</v>
      </c>
      <c r="BL771" s="16" t="n">
        <v>176.731034482759</v>
      </c>
      <c r="BM771" s="14" t="s">
        <v>51</v>
      </c>
      <c r="BN771" s="19" t="n">
        <v>0.16</v>
      </c>
    </row>
    <row r="772" customFormat="false" ht="12.75" hidden="false" customHeight="true" outlineLevel="0" collapsed="false">
      <c r="A772" s="14"/>
      <c r="B772" s="14"/>
      <c r="C772" s="15"/>
      <c r="D772" s="15"/>
      <c r="E772" s="15"/>
      <c r="F772" s="15"/>
      <c r="G772" s="15"/>
      <c r="H772" s="14"/>
      <c r="I772" s="14"/>
      <c r="J772" s="14"/>
      <c r="K772" s="14"/>
      <c r="L772" s="17"/>
      <c r="M772" s="18" t="s">
        <v>48</v>
      </c>
      <c r="N772" s="18" t="s">
        <v>49</v>
      </c>
      <c r="O772" s="15" t="n">
        <v>1</v>
      </c>
      <c r="P772" s="14"/>
      <c r="Q772" s="14"/>
      <c r="R772" s="16" t="n">
        <v>71475.75</v>
      </c>
      <c r="S772" s="15" t="s">
        <v>50</v>
      </c>
      <c r="T772" s="16" t="n">
        <v>11436.12</v>
      </c>
      <c r="U772" s="14" t="s">
        <v>51</v>
      </c>
      <c r="V772" s="19" t="n">
        <v>0.16</v>
      </c>
      <c r="W772" s="14" t="s">
        <v>717</v>
      </c>
      <c r="X772" s="14" t="s">
        <v>59</v>
      </c>
      <c r="Y772" s="14" t="s">
        <v>48</v>
      </c>
      <c r="Z772" s="15" t="n">
        <v>1</v>
      </c>
      <c r="AA772" s="14" t="n">
        <v>82911.87</v>
      </c>
      <c r="AB772" s="14" t="s">
        <v>54</v>
      </c>
      <c r="AC772" s="20" t="n">
        <v>202470</v>
      </c>
      <c r="AD772" s="20" t="n">
        <v>1</v>
      </c>
      <c r="AE772" s="14" t="n">
        <v>82911.87</v>
      </c>
      <c r="AF772" s="16" t="n">
        <v>0</v>
      </c>
      <c r="AG772" s="21"/>
      <c r="AI772" s="2" t="s">
        <v>717</v>
      </c>
      <c r="AJ772" s="2" t="s">
        <v>59</v>
      </c>
      <c r="AK772" s="2" t="s">
        <v>56</v>
      </c>
      <c r="AL772" s="2" t="n">
        <v>0</v>
      </c>
      <c r="AM772" s="2" t="s">
        <v>57</v>
      </c>
      <c r="AN772" s="2" t="n">
        <v>1</v>
      </c>
      <c r="AO772" s="2" t="n">
        <v>82911.87</v>
      </c>
      <c r="AP772" s="21" t="n">
        <f aca="false">+AO772/1.16</f>
        <v>71475.75</v>
      </c>
      <c r="AQ772" s="21" t="n">
        <f aca="false">+AP772*0.16</f>
        <v>11436.12</v>
      </c>
      <c r="BJ772" s="16" t="n">
        <v>71475.75</v>
      </c>
      <c r="BK772" s="15" t="s">
        <v>50</v>
      </c>
      <c r="BL772" s="16" t="n">
        <v>11436.12</v>
      </c>
      <c r="BM772" s="14" t="s">
        <v>51</v>
      </c>
      <c r="BN772" s="19" t="n">
        <v>0.16</v>
      </c>
    </row>
    <row r="773" customFormat="false" ht="12.75" hidden="false" customHeight="true" outlineLevel="0" collapsed="false">
      <c r="A773" s="14"/>
      <c r="B773" s="14"/>
      <c r="C773" s="15"/>
      <c r="D773" s="15"/>
      <c r="E773" s="15"/>
      <c r="F773" s="15"/>
      <c r="G773" s="15"/>
      <c r="H773" s="14"/>
      <c r="I773" s="14"/>
      <c r="J773" s="14"/>
      <c r="K773" s="14"/>
      <c r="L773" s="17"/>
      <c r="M773" s="18" t="s">
        <v>48</v>
      </c>
      <c r="N773" s="18" t="s">
        <v>49</v>
      </c>
      <c r="O773" s="15" t="n">
        <v>1</v>
      </c>
      <c r="P773" s="14"/>
      <c r="Q773" s="14"/>
      <c r="R773" s="16" t="n">
        <v>46930.3017241379</v>
      </c>
      <c r="S773" s="15" t="s">
        <v>50</v>
      </c>
      <c r="T773" s="16" t="n">
        <v>7508.84827586207</v>
      </c>
      <c r="U773" s="14" t="s">
        <v>51</v>
      </c>
      <c r="V773" s="19" t="n">
        <v>0.16</v>
      </c>
      <c r="W773" s="14" t="s">
        <v>718</v>
      </c>
      <c r="X773" s="14" t="s">
        <v>59</v>
      </c>
      <c r="Y773" s="14" t="s">
        <v>48</v>
      </c>
      <c r="Z773" s="15" t="n">
        <v>1</v>
      </c>
      <c r="AA773" s="14" t="n">
        <v>54439.15</v>
      </c>
      <c r="AB773" s="14" t="s">
        <v>54</v>
      </c>
      <c r="AC773" s="20" t="n">
        <v>204990</v>
      </c>
      <c r="AD773" s="20" t="n">
        <v>1</v>
      </c>
      <c r="AE773" s="14" t="n">
        <v>54439.15</v>
      </c>
      <c r="AF773" s="16" t="n">
        <v>0</v>
      </c>
      <c r="AG773" s="21"/>
      <c r="AI773" s="2" t="s">
        <v>718</v>
      </c>
      <c r="AJ773" s="2" t="s">
        <v>59</v>
      </c>
      <c r="AK773" s="2" t="s">
        <v>56</v>
      </c>
      <c r="AL773" s="2" t="n">
        <v>0</v>
      </c>
      <c r="AM773" s="2" t="s">
        <v>57</v>
      </c>
      <c r="AN773" s="2" t="n">
        <v>1</v>
      </c>
      <c r="AO773" s="2" t="n">
        <v>54439.15</v>
      </c>
      <c r="AP773" s="21" t="n">
        <f aca="false">+AO773/1.16</f>
        <v>46930.3017241379</v>
      </c>
      <c r="AQ773" s="21" t="n">
        <f aca="false">+AP773*0.16</f>
        <v>7508.84827586207</v>
      </c>
      <c r="BJ773" s="16" t="n">
        <v>46930.3017241379</v>
      </c>
      <c r="BK773" s="15" t="s">
        <v>50</v>
      </c>
      <c r="BL773" s="16" t="n">
        <v>7508.84827586207</v>
      </c>
      <c r="BM773" s="14" t="s">
        <v>51</v>
      </c>
      <c r="BN773" s="19" t="n">
        <v>0.16</v>
      </c>
    </row>
    <row r="774" customFormat="false" ht="12.75" hidden="false" customHeight="true" outlineLevel="0" collapsed="false">
      <c r="A774" s="14"/>
      <c r="B774" s="14"/>
      <c r="C774" s="15"/>
      <c r="D774" s="15"/>
      <c r="E774" s="15"/>
      <c r="F774" s="15"/>
      <c r="G774" s="15"/>
      <c r="H774" s="14"/>
      <c r="I774" s="14"/>
      <c r="J774" s="14"/>
      <c r="K774" s="14"/>
      <c r="L774" s="17"/>
      <c r="M774" s="18" t="s">
        <v>48</v>
      </c>
      <c r="N774" s="18" t="s">
        <v>49</v>
      </c>
      <c r="O774" s="15" t="n">
        <v>1</v>
      </c>
      <c r="P774" s="14"/>
      <c r="Q774" s="14"/>
      <c r="R774" s="16" t="n">
        <v>13112.4482758621</v>
      </c>
      <c r="S774" s="15" t="s">
        <v>50</v>
      </c>
      <c r="T774" s="16" t="n">
        <v>2097.99172413793</v>
      </c>
      <c r="U774" s="14" t="s">
        <v>51</v>
      </c>
      <c r="V774" s="19" t="n">
        <v>0.16</v>
      </c>
      <c r="W774" s="14" t="s">
        <v>719</v>
      </c>
      <c r="X774" s="14" t="s">
        <v>59</v>
      </c>
      <c r="Y774" s="14" t="s">
        <v>48</v>
      </c>
      <c r="Z774" s="15" t="n">
        <v>1</v>
      </c>
      <c r="AA774" s="14" t="n">
        <v>15210.44</v>
      </c>
      <c r="AB774" s="14" t="s">
        <v>54</v>
      </c>
      <c r="AC774" s="20" t="n">
        <v>205029</v>
      </c>
      <c r="AD774" s="20" t="n">
        <v>1</v>
      </c>
      <c r="AE774" s="14" t="n">
        <v>15210.44</v>
      </c>
      <c r="AF774" s="16" t="n">
        <v>0</v>
      </c>
      <c r="AG774" s="21"/>
      <c r="AI774" s="2" t="s">
        <v>719</v>
      </c>
      <c r="AJ774" s="2" t="s">
        <v>59</v>
      </c>
      <c r="AK774" s="2" t="s">
        <v>56</v>
      </c>
      <c r="AL774" s="2" t="n">
        <v>0</v>
      </c>
      <c r="AM774" s="2" t="s">
        <v>57</v>
      </c>
      <c r="AN774" s="2" t="n">
        <v>1</v>
      </c>
      <c r="AO774" s="2" t="n">
        <v>15210.44</v>
      </c>
      <c r="AP774" s="21" t="n">
        <f aca="false">+AO774/1.16</f>
        <v>13112.4482758621</v>
      </c>
      <c r="AQ774" s="21" t="n">
        <f aca="false">+AP774*0.16</f>
        <v>2097.99172413793</v>
      </c>
      <c r="BJ774" s="16" t="n">
        <v>13112.4482758621</v>
      </c>
      <c r="BK774" s="15" t="s">
        <v>50</v>
      </c>
      <c r="BL774" s="16" t="n">
        <v>2097.99172413793</v>
      </c>
      <c r="BM774" s="14" t="s">
        <v>51</v>
      </c>
      <c r="BN774" s="19" t="n">
        <v>0.16</v>
      </c>
    </row>
    <row r="775" customFormat="false" ht="12.75" hidden="false" customHeight="true" outlineLevel="0" collapsed="false">
      <c r="A775" s="14"/>
      <c r="B775" s="14"/>
      <c r="C775" s="15"/>
      <c r="D775" s="15"/>
      <c r="E775" s="15"/>
      <c r="F775" s="15"/>
      <c r="G775" s="15"/>
      <c r="H775" s="14"/>
      <c r="I775" s="14"/>
      <c r="J775" s="14"/>
      <c r="K775" s="14"/>
      <c r="L775" s="17"/>
      <c r="M775" s="18" t="s">
        <v>48</v>
      </c>
      <c r="N775" s="18" t="s">
        <v>49</v>
      </c>
      <c r="O775" s="15" t="n">
        <v>1</v>
      </c>
      <c r="P775" s="14"/>
      <c r="Q775" s="14"/>
      <c r="R775" s="16" t="n">
        <v>89946.1379310345</v>
      </c>
      <c r="S775" s="15" t="s">
        <v>50</v>
      </c>
      <c r="T775" s="16" t="n">
        <v>14391.3820689655</v>
      </c>
      <c r="U775" s="14" t="s">
        <v>51</v>
      </c>
      <c r="V775" s="19" t="n">
        <v>0.16</v>
      </c>
      <c r="W775" s="14" t="s">
        <v>720</v>
      </c>
      <c r="X775" s="14" t="s">
        <v>59</v>
      </c>
      <c r="Y775" s="14" t="s">
        <v>48</v>
      </c>
      <c r="Z775" s="15" t="n">
        <v>1</v>
      </c>
      <c r="AA775" s="14" t="n">
        <v>104337.52</v>
      </c>
      <c r="AB775" s="14" t="s">
        <v>54</v>
      </c>
      <c r="AC775" s="20" t="n">
        <v>205656</v>
      </c>
      <c r="AD775" s="20" t="n">
        <v>1</v>
      </c>
      <c r="AE775" s="14" t="n">
        <v>104337.52</v>
      </c>
      <c r="AF775" s="16" t="n">
        <v>0</v>
      </c>
      <c r="AG775" s="21"/>
      <c r="AI775" s="2" t="s">
        <v>720</v>
      </c>
      <c r="AJ775" s="2" t="s">
        <v>59</v>
      </c>
      <c r="AK775" s="2" t="s">
        <v>56</v>
      </c>
      <c r="AL775" s="2" t="n">
        <v>0</v>
      </c>
      <c r="AM775" s="2" t="s">
        <v>57</v>
      </c>
      <c r="AN775" s="2" t="n">
        <v>1</v>
      </c>
      <c r="AO775" s="2" t="n">
        <v>104337.52</v>
      </c>
      <c r="AP775" s="21" t="n">
        <f aca="false">+AO775/1.16</f>
        <v>89946.1379310345</v>
      </c>
      <c r="AQ775" s="21" t="n">
        <f aca="false">+AP775*0.16</f>
        <v>14391.3820689655</v>
      </c>
      <c r="BJ775" s="16" t="n">
        <v>89946.1379310345</v>
      </c>
      <c r="BK775" s="15" t="s">
        <v>50</v>
      </c>
      <c r="BL775" s="16" t="n">
        <v>14391.3820689655</v>
      </c>
      <c r="BM775" s="14" t="s">
        <v>51</v>
      </c>
      <c r="BN775" s="19" t="n">
        <v>0.16</v>
      </c>
    </row>
    <row r="776" customFormat="false" ht="12.75" hidden="false" customHeight="true" outlineLevel="0" collapsed="false">
      <c r="A776" s="14"/>
      <c r="B776" s="14"/>
      <c r="C776" s="15"/>
      <c r="D776" s="15"/>
      <c r="E776" s="15"/>
      <c r="F776" s="15"/>
      <c r="G776" s="15"/>
      <c r="H776" s="14"/>
      <c r="I776" s="14"/>
      <c r="J776" s="14"/>
      <c r="K776" s="14"/>
      <c r="L776" s="17"/>
      <c r="M776" s="18" t="s">
        <v>48</v>
      </c>
      <c r="N776" s="18" t="s">
        <v>49</v>
      </c>
      <c r="O776" s="15" t="n">
        <v>1</v>
      </c>
      <c r="P776" s="14"/>
      <c r="Q776" s="14"/>
      <c r="R776" s="16" t="n">
        <v>18014.5</v>
      </c>
      <c r="S776" s="15" t="s">
        <v>50</v>
      </c>
      <c r="T776" s="16" t="n">
        <v>2882.32</v>
      </c>
      <c r="U776" s="14" t="s">
        <v>51</v>
      </c>
      <c r="V776" s="19" t="n">
        <v>0.16</v>
      </c>
      <c r="W776" s="14" t="s">
        <v>721</v>
      </c>
      <c r="X776" s="14" t="s">
        <v>59</v>
      </c>
      <c r="Y776" s="14" t="s">
        <v>48</v>
      </c>
      <c r="Z776" s="15" t="n">
        <v>1</v>
      </c>
      <c r="AA776" s="14" t="n">
        <v>20896.82</v>
      </c>
      <c r="AB776" s="14" t="s">
        <v>54</v>
      </c>
      <c r="AC776" s="20" t="n">
        <v>205657</v>
      </c>
      <c r="AD776" s="20" t="n">
        <v>1</v>
      </c>
      <c r="AE776" s="14" t="n">
        <v>20896.82</v>
      </c>
      <c r="AF776" s="16" t="n">
        <v>0</v>
      </c>
      <c r="AG776" s="21"/>
      <c r="AI776" s="2" t="s">
        <v>721</v>
      </c>
      <c r="AJ776" s="2" t="s">
        <v>59</v>
      </c>
      <c r="AK776" s="2" t="s">
        <v>56</v>
      </c>
      <c r="AL776" s="2" t="n">
        <v>0</v>
      </c>
      <c r="AM776" s="2" t="s">
        <v>57</v>
      </c>
      <c r="AN776" s="2" t="n">
        <v>1</v>
      </c>
      <c r="AO776" s="2" t="n">
        <v>20896.82</v>
      </c>
      <c r="AP776" s="21" t="n">
        <f aca="false">+AO776/1.16</f>
        <v>18014.5</v>
      </c>
      <c r="AQ776" s="21" t="n">
        <f aca="false">+AP776*0.16</f>
        <v>2882.32</v>
      </c>
      <c r="BJ776" s="16" t="n">
        <v>18014.5</v>
      </c>
      <c r="BK776" s="15" t="s">
        <v>50</v>
      </c>
      <c r="BL776" s="16" t="n">
        <v>2882.32</v>
      </c>
      <c r="BM776" s="14" t="s">
        <v>51</v>
      </c>
      <c r="BN776" s="19" t="n">
        <v>0.16</v>
      </c>
    </row>
    <row r="777" customFormat="false" ht="12.75" hidden="false" customHeight="true" outlineLevel="0" collapsed="false">
      <c r="A777" s="14"/>
      <c r="B777" s="14"/>
      <c r="C777" s="15"/>
      <c r="D777" s="15"/>
      <c r="E777" s="15"/>
      <c r="F777" s="15"/>
      <c r="G777" s="15"/>
      <c r="H777" s="14"/>
      <c r="I777" s="14"/>
      <c r="J777" s="14"/>
      <c r="K777" s="14"/>
      <c r="L777" s="17"/>
      <c r="M777" s="18" t="s">
        <v>48</v>
      </c>
      <c r="N777" s="18" t="s">
        <v>49</v>
      </c>
      <c r="O777" s="15" t="n">
        <v>1</v>
      </c>
      <c r="P777" s="14"/>
      <c r="Q777" s="14"/>
      <c r="R777" s="16" t="n">
        <v>809.422413793104</v>
      </c>
      <c r="S777" s="15" t="s">
        <v>50</v>
      </c>
      <c r="T777" s="16" t="n">
        <v>129.507586206897</v>
      </c>
      <c r="U777" s="14" t="s">
        <v>51</v>
      </c>
      <c r="V777" s="19" t="n">
        <v>0.16</v>
      </c>
      <c r="W777" s="14" t="s">
        <v>722</v>
      </c>
      <c r="X777" s="14" t="s">
        <v>59</v>
      </c>
      <c r="Y777" s="14" t="s">
        <v>48</v>
      </c>
      <c r="Z777" s="15" t="n">
        <v>1</v>
      </c>
      <c r="AA777" s="14" t="n">
        <v>938.93</v>
      </c>
      <c r="AB777" s="14" t="s">
        <v>54</v>
      </c>
      <c r="AC777" s="20" t="n">
        <v>205801</v>
      </c>
      <c r="AD777" s="20" t="n">
        <v>1</v>
      </c>
      <c r="AE777" s="14" t="n">
        <v>938.93</v>
      </c>
      <c r="AF777" s="16" t="n">
        <v>0</v>
      </c>
      <c r="AG777" s="21"/>
      <c r="AI777" s="2" t="s">
        <v>722</v>
      </c>
      <c r="AJ777" s="2" t="s">
        <v>59</v>
      </c>
      <c r="AK777" s="2" t="s">
        <v>56</v>
      </c>
      <c r="AL777" s="2" t="n">
        <v>0</v>
      </c>
      <c r="AM777" s="2" t="s">
        <v>57</v>
      </c>
      <c r="AN777" s="2" t="n">
        <v>1</v>
      </c>
      <c r="AO777" s="2" t="n">
        <v>938.93</v>
      </c>
      <c r="AP777" s="21" t="n">
        <f aca="false">+AO777/1.16</f>
        <v>809.422413793104</v>
      </c>
      <c r="AQ777" s="21" t="n">
        <f aca="false">+AP777*0.16</f>
        <v>129.507586206897</v>
      </c>
      <c r="BJ777" s="16" t="n">
        <v>809.422413793104</v>
      </c>
      <c r="BK777" s="15" t="s">
        <v>50</v>
      </c>
      <c r="BL777" s="16" t="n">
        <v>129.507586206897</v>
      </c>
      <c r="BM777" s="14" t="s">
        <v>51</v>
      </c>
      <c r="BN777" s="19" t="n">
        <v>0.16</v>
      </c>
    </row>
    <row r="778" customFormat="false" ht="12.75" hidden="false" customHeight="true" outlineLevel="0" collapsed="false">
      <c r="A778" s="14"/>
      <c r="B778" s="14"/>
      <c r="C778" s="15"/>
      <c r="D778" s="15"/>
      <c r="E778" s="15"/>
      <c r="F778" s="15"/>
      <c r="G778" s="15"/>
      <c r="H778" s="14"/>
      <c r="I778" s="14"/>
      <c r="J778" s="14"/>
      <c r="K778" s="14"/>
      <c r="L778" s="17"/>
      <c r="M778" s="18" t="s">
        <v>48</v>
      </c>
      <c r="N778" s="18" t="s">
        <v>49</v>
      </c>
      <c r="O778" s="15" t="n">
        <v>1</v>
      </c>
      <c r="P778" s="14"/>
      <c r="Q778" s="14"/>
      <c r="R778" s="16" t="n">
        <v>62028.8706896552</v>
      </c>
      <c r="S778" s="15" t="s">
        <v>50</v>
      </c>
      <c r="T778" s="16" t="n">
        <v>9924.61931034483</v>
      </c>
      <c r="U778" s="14" t="s">
        <v>51</v>
      </c>
      <c r="V778" s="19" t="n">
        <v>0.16</v>
      </c>
      <c r="W778" s="14" t="s">
        <v>723</v>
      </c>
      <c r="X778" s="14" t="s">
        <v>59</v>
      </c>
      <c r="Y778" s="14" t="s">
        <v>48</v>
      </c>
      <c r="Z778" s="15" t="n">
        <v>1</v>
      </c>
      <c r="AA778" s="14" t="n">
        <v>71953.49</v>
      </c>
      <c r="AB778" s="14" t="s">
        <v>54</v>
      </c>
      <c r="AC778" s="20" t="n">
        <v>206007</v>
      </c>
      <c r="AD778" s="20" t="n">
        <v>1</v>
      </c>
      <c r="AE778" s="14" t="n">
        <v>71953.49</v>
      </c>
      <c r="AF778" s="16" t="n">
        <v>0</v>
      </c>
      <c r="AG778" s="21"/>
      <c r="AI778" s="2" t="s">
        <v>723</v>
      </c>
      <c r="AJ778" s="2" t="s">
        <v>59</v>
      </c>
      <c r="AK778" s="2" t="s">
        <v>56</v>
      </c>
      <c r="AL778" s="2" t="n">
        <v>0</v>
      </c>
      <c r="AM778" s="2" t="s">
        <v>57</v>
      </c>
      <c r="AN778" s="2" t="n">
        <v>1</v>
      </c>
      <c r="AO778" s="2" t="n">
        <v>71953.49</v>
      </c>
      <c r="AP778" s="21" t="n">
        <f aca="false">+AO778/1.16</f>
        <v>62028.8706896552</v>
      </c>
      <c r="AQ778" s="21" t="n">
        <f aca="false">+AP778*0.16</f>
        <v>9924.61931034483</v>
      </c>
      <c r="BJ778" s="16" t="n">
        <v>62028.8706896552</v>
      </c>
      <c r="BK778" s="15" t="s">
        <v>50</v>
      </c>
      <c r="BL778" s="16" t="n">
        <v>9924.61931034483</v>
      </c>
      <c r="BM778" s="14" t="s">
        <v>51</v>
      </c>
      <c r="BN778" s="19" t="n">
        <v>0.16</v>
      </c>
    </row>
    <row r="779" customFormat="false" ht="12.75" hidden="true" customHeight="true" outlineLevel="0" collapsed="false">
      <c r="A779" s="14"/>
      <c r="B779" s="14"/>
      <c r="C779" s="15"/>
      <c r="D779" s="15"/>
      <c r="E779" s="15"/>
      <c r="F779" s="15"/>
      <c r="G779" s="15"/>
      <c r="H779" s="14"/>
      <c r="I779" s="14"/>
      <c r="J779" s="14"/>
      <c r="K779" s="14"/>
      <c r="L779" s="17"/>
      <c r="M779" s="18"/>
      <c r="N779" s="18"/>
      <c r="O779" s="15"/>
      <c r="P779" s="14"/>
      <c r="Q779" s="14"/>
      <c r="R779" s="16" t="n">
        <f aca="false" t="array" ref="R779:R779">SUM(ROUND(R764:R778,2))</f>
        <v>467610.28</v>
      </c>
      <c r="S779" s="15"/>
      <c r="T779" s="16" t="n">
        <f aca="false" t="array" ref="T779:T779">SUM(ROUND(T764:T778,2))</f>
        <v>74817.64</v>
      </c>
      <c r="U779" s="14"/>
      <c r="V779" s="19"/>
      <c r="W779" s="14"/>
      <c r="X779" s="14"/>
      <c r="Y779" s="14"/>
      <c r="Z779" s="15"/>
      <c r="AA779" s="14"/>
      <c r="AB779" s="14"/>
      <c r="AC779" s="20"/>
      <c r="AD779" s="20"/>
      <c r="AE779" s="14"/>
      <c r="AF779" s="16"/>
      <c r="AG779" s="21"/>
      <c r="AP779" s="21"/>
      <c r="AQ779" s="21"/>
      <c r="BJ779" s="16" t="n">
        <f aca="false" t="array" ref="BJ779:BJ779">SUM(ROUND(BJ764:BJ778,2))</f>
        <v>467610.28</v>
      </c>
      <c r="BK779" s="15"/>
      <c r="BL779" s="16" t="n">
        <f aca="false" t="array" ref="BL779:BL779">SUM(ROUND(BL764:BL778,2))</f>
        <v>74817.64</v>
      </c>
      <c r="BM779" s="14"/>
      <c r="BN779" s="19"/>
    </row>
    <row r="780" customFormat="false" ht="12.75" hidden="true" customHeight="true" outlineLevel="0" collapsed="false">
      <c r="A780" s="14"/>
      <c r="B780" s="14"/>
      <c r="C780" s="15"/>
      <c r="D780" s="15"/>
      <c r="E780" s="15"/>
      <c r="F780" s="15"/>
      <c r="G780" s="15"/>
      <c r="H780" s="14"/>
      <c r="I780" s="14"/>
      <c r="J780" s="14"/>
      <c r="K780" s="14"/>
      <c r="L780" s="17"/>
      <c r="M780" s="18"/>
      <c r="N780" s="18"/>
      <c r="O780" s="15"/>
      <c r="P780" s="14"/>
      <c r="Q780" s="14"/>
      <c r="R780" s="16"/>
      <c r="S780" s="15"/>
      <c r="T780" s="16"/>
      <c r="U780" s="14"/>
      <c r="V780" s="19"/>
      <c r="W780" s="14"/>
      <c r="X780" s="14"/>
      <c r="Y780" s="14"/>
      <c r="Z780" s="15"/>
      <c r="AA780" s="14"/>
      <c r="AB780" s="14"/>
      <c r="AC780" s="20"/>
      <c r="AD780" s="20"/>
      <c r="AE780" s="14"/>
      <c r="AF780" s="16"/>
      <c r="AG780" s="21"/>
      <c r="AP780" s="21"/>
      <c r="AQ780" s="21"/>
      <c r="BJ780" s="16"/>
      <c r="BK780" s="15"/>
      <c r="BL780" s="16"/>
      <c r="BM780" s="14"/>
      <c r="BN780" s="19"/>
    </row>
    <row r="781" customFormat="false" ht="12.75" hidden="true" customHeight="true" outlineLevel="0" collapsed="false">
      <c r="A781" s="14"/>
      <c r="B781" s="14"/>
      <c r="C781" s="15"/>
      <c r="D781" s="15"/>
      <c r="E781" s="15"/>
      <c r="F781" s="15"/>
      <c r="G781" s="15"/>
      <c r="H781" s="14"/>
      <c r="I781" s="14"/>
      <c r="J781" s="14"/>
      <c r="K781" s="14"/>
      <c r="L781" s="17"/>
      <c r="M781" s="18"/>
      <c r="N781" s="18"/>
      <c r="O781" s="15"/>
      <c r="P781" s="14"/>
      <c r="Q781" s="14"/>
      <c r="R781" s="16"/>
      <c r="S781" s="15"/>
      <c r="T781" s="16"/>
      <c r="U781" s="14"/>
      <c r="V781" s="19"/>
      <c r="W781" s="14"/>
      <c r="X781" s="14"/>
      <c r="Y781" s="14"/>
      <c r="Z781" s="15"/>
      <c r="AA781" s="14"/>
      <c r="AB781" s="14"/>
      <c r="AC781" s="20"/>
      <c r="AD781" s="20"/>
      <c r="AE781" s="14"/>
      <c r="AF781" s="16"/>
      <c r="AG781" s="21"/>
      <c r="AP781" s="21"/>
      <c r="AQ781" s="21"/>
      <c r="BJ781" s="16"/>
      <c r="BK781" s="15"/>
      <c r="BL781" s="16"/>
      <c r="BM781" s="14"/>
      <c r="BN781" s="19"/>
    </row>
    <row r="782" customFormat="false" ht="12.75" hidden="true" customHeight="true" outlineLevel="0" collapsed="false">
      <c r="A782" s="14"/>
      <c r="B782" s="14"/>
      <c r="C782" s="15"/>
      <c r="D782" s="15"/>
      <c r="E782" s="15"/>
      <c r="F782" s="15"/>
      <c r="G782" s="15"/>
      <c r="H782" s="14"/>
      <c r="I782" s="14"/>
      <c r="J782" s="14"/>
      <c r="K782" s="14"/>
      <c r="L782" s="17"/>
      <c r="M782" s="18"/>
      <c r="N782" s="18"/>
      <c r="O782" s="15"/>
      <c r="P782" s="14"/>
      <c r="Q782" s="14"/>
      <c r="R782" s="16"/>
      <c r="S782" s="15"/>
      <c r="T782" s="16"/>
      <c r="U782" s="14"/>
      <c r="V782" s="19"/>
      <c r="W782" s="14"/>
      <c r="X782" s="14"/>
      <c r="Y782" s="14"/>
      <c r="Z782" s="15"/>
      <c r="AA782" s="14"/>
      <c r="AB782" s="14"/>
      <c r="AC782" s="20"/>
      <c r="AD782" s="20"/>
      <c r="AE782" s="14"/>
      <c r="AF782" s="16"/>
      <c r="AG782" s="21"/>
      <c r="AP782" s="21"/>
      <c r="AQ782" s="21"/>
      <c r="BJ782" s="16"/>
      <c r="BK782" s="15"/>
      <c r="BL782" s="16"/>
      <c r="BM782" s="14"/>
      <c r="BN782" s="19"/>
    </row>
    <row r="783" customFormat="false" ht="12.75" hidden="true" customHeight="true" outlineLevel="0" collapsed="false">
      <c r="A783" s="14"/>
      <c r="B783" s="14"/>
      <c r="C783" s="15"/>
      <c r="D783" s="15"/>
      <c r="E783" s="15"/>
      <c r="F783" s="15"/>
      <c r="G783" s="15"/>
      <c r="H783" s="14"/>
      <c r="I783" s="14"/>
      <c r="J783" s="14"/>
      <c r="K783" s="14"/>
      <c r="L783" s="17"/>
      <c r="M783" s="18"/>
      <c r="N783" s="18"/>
      <c r="O783" s="15"/>
      <c r="P783" s="14"/>
      <c r="Q783" s="14"/>
      <c r="R783" s="16"/>
      <c r="S783" s="15"/>
      <c r="T783" s="16"/>
      <c r="U783" s="14"/>
      <c r="V783" s="19"/>
      <c r="W783" s="14"/>
      <c r="X783" s="14"/>
      <c r="Y783" s="14"/>
      <c r="Z783" s="15"/>
      <c r="AA783" s="14"/>
      <c r="AB783" s="14"/>
      <c r="AC783" s="20"/>
      <c r="AD783" s="20"/>
      <c r="AE783" s="14"/>
      <c r="AF783" s="16"/>
      <c r="AG783" s="21"/>
      <c r="AP783" s="21"/>
      <c r="AQ783" s="21"/>
      <c r="BJ783" s="16"/>
      <c r="BK783" s="15"/>
      <c r="BL783" s="16"/>
      <c r="BM783" s="14"/>
      <c r="BN783" s="19"/>
    </row>
    <row r="784" customFormat="false" ht="12.75" hidden="false" customHeight="true" outlineLevel="0" collapsed="false">
      <c r="A784" s="13" t="n">
        <v>47</v>
      </c>
      <c r="B784" s="14" t="n">
        <v>601</v>
      </c>
      <c r="C784" s="15" t="str">
        <f aca="false">AS784</f>
        <v>MPR970526N11</v>
      </c>
      <c r="D784" s="15" t="s">
        <v>725</v>
      </c>
      <c r="E784" s="15" t="str">
        <f aca="false">AU784</f>
        <v>daniel.lazcano@dmx.kyocera.com</v>
      </c>
      <c r="F784" s="15" t="str">
        <f aca="false">AT784</f>
        <v>06800</v>
      </c>
      <c r="G784" s="15" t="n">
        <v>601</v>
      </c>
      <c r="H784" s="14" t="n">
        <v>550605937</v>
      </c>
      <c r="I784" s="16" t="n">
        <f aca="false">R788</f>
        <v>86867.63</v>
      </c>
      <c r="J784" s="14" t="n">
        <v>100766.46</v>
      </c>
      <c r="K784" s="16" t="n">
        <f aca="false">T788</f>
        <v>13898.83</v>
      </c>
      <c r="L784" s="17" t="n">
        <v>44995.5</v>
      </c>
      <c r="M784" s="18" t="s">
        <v>48</v>
      </c>
      <c r="N784" s="18" t="s">
        <v>49</v>
      </c>
      <c r="O784" s="15" t="n">
        <v>1</v>
      </c>
      <c r="P784" s="14" t="n">
        <v>100766.46</v>
      </c>
      <c r="Q784" s="14" t="n">
        <v>100766.46</v>
      </c>
      <c r="R784" s="16" t="n">
        <v>83933.1637931035</v>
      </c>
      <c r="S784" s="15" t="s">
        <v>50</v>
      </c>
      <c r="T784" s="16" t="n">
        <v>13429.3062068966</v>
      </c>
      <c r="U784" s="14" t="s">
        <v>51</v>
      </c>
      <c r="V784" s="19" t="n">
        <v>0.16</v>
      </c>
      <c r="W784" s="14" t="s">
        <v>727</v>
      </c>
      <c r="X784" s="14" t="s">
        <v>53</v>
      </c>
      <c r="Y784" s="14" t="s">
        <v>48</v>
      </c>
      <c r="Z784" s="15" t="n">
        <v>1</v>
      </c>
      <c r="AA784" s="14" t="n">
        <v>97362.47</v>
      </c>
      <c r="AB784" s="14" t="s">
        <v>54</v>
      </c>
      <c r="AC784" s="20" t="n">
        <v>14094</v>
      </c>
      <c r="AD784" s="20" t="n">
        <v>1</v>
      </c>
      <c r="AE784" s="14" t="n">
        <v>97362.47</v>
      </c>
      <c r="AF784" s="16" t="n">
        <v>0</v>
      </c>
      <c r="AG784" s="21"/>
      <c r="AH784" s="2" t="n">
        <v>100766.46</v>
      </c>
      <c r="AI784" s="2" t="s">
        <v>727</v>
      </c>
      <c r="AJ784" s="2" t="s">
        <v>53</v>
      </c>
      <c r="AK784" s="2" t="s">
        <v>56</v>
      </c>
      <c r="AL784" s="2" t="n">
        <v>0</v>
      </c>
      <c r="AM784" s="2" t="s">
        <v>57</v>
      </c>
      <c r="AN784" s="2" t="n">
        <v>1</v>
      </c>
      <c r="AO784" s="2" t="n">
        <v>97362.47</v>
      </c>
      <c r="AP784" s="21" t="n">
        <f aca="false">+AO784/1.16</f>
        <v>83933.1637931035</v>
      </c>
      <c r="AQ784" s="21" t="n">
        <f aca="false">+AP784*0.16</f>
        <v>13429.3062068966</v>
      </c>
      <c r="AR784" s="2" t="s">
        <v>728</v>
      </c>
      <c r="AS784" s="2" t="s">
        <v>724</v>
      </c>
      <c r="AT784" s="2" t="s">
        <v>726</v>
      </c>
      <c r="AU784" s="2" t="s">
        <v>678</v>
      </c>
      <c r="BJ784" s="16" t="n">
        <v>83933.1637931035</v>
      </c>
      <c r="BK784" s="15" t="s">
        <v>50</v>
      </c>
      <c r="BL784" s="16" t="n">
        <v>13429.3062068966</v>
      </c>
      <c r="BM784" s="14" t="s">
        <v>51</v>
      </c>
      <c r="BN784" s="19" t="n">
        <v>0.16</v>
      </c>
    </row>
    <row r="785" customFormat="false" ht="12.75" hidden="false" customHeight="true" outlineLevel="0" collapsed="false">
      <c r="A785" s="14"/>
      <c r="B785" s="14"/>
      <c r="C785" s="15"/>
      <c r="D785" s="15"/>
      <c r="E785" s="15"/>
      <c r="F785" s="15"/>
      <c r="G785" s="15"/>
      <c r="H785" s="14"/>
      <c r="I785" s="14"/>
      <c r="J785" s="14"/>
      <c r="K785" s="14"/>
      <c r="L785" s="17"/>
      <c r="M785" s="18" t="s">
        <v>48</v>
      </c>
      <c r="N785" s="18" t="s">
        <v>49</v>
      </c>
      <c r="O785" s="15" t="n">
        <v>1</v>
      </c>
      <c r="P785" s="14"/>
      <c r="Q785" s="14"/>
      <c r="R785" s="16" t="n">
        <v>1330</v>
      </c>
      <c r="S785" s="15" t="s">
        <v>50</v>
      </c>
      <c r="T785" s="16" t="n">
        <v>212.8</v>
      </c>
      <c r="U785" s="14" t="s">
        <v>51</v>
      </c>
      <c r="V785" s="19" t="n">
        <v>0.16</v>
      </c>
      <c r="W785" s="14" t="s">
        <v>729</v>
      </c>
      <c r="X785" s="14" t="s">
        <v>53</v>
      </c>
      <c r="Y785" s="14" t="s">
        <v>48</v>
      </c>
      <c r="Z785" s="15" t="n">
        <v>1</v>
      </c>
      <c r="AA785" s="14" t="n">
        <v>1542.8</v>
      </c>
      <c r="AB785" s="14" t="s">
        <v>54</v>
      </c>
      <c r="AC785" s="20" t="n">
        <v>14095</v>
      </c>
      <c r="AD785" s="20" t="n">
        <v>1</v>
      </c>
      <c r="AE785" s="14" t="n">
        <v>1542.8</v>
      </c>
      <c r="AF785" s="16" t="n">
        <v>0</v>
      </c>
      <c r="AG785" s="21"/>
      <c r="AI785" s="2" t="s">
        <v>729</v>
      </c>
      <c r="AJ785" s="2" t="s">
        <v>53</v>
      </c>
      <c r="AK785" s="2" t="s">
        <v>56</v>
      </c>
      <c r="AL785" s="2" t="n">
        <v>0</v>
      </c>
      <c r="AM785" s="2" t="s">
        <v>57</v>
      </c>
      <c r="AN785" s="2" t="n">
        <v>1</v>
      </c>
      <c r="AO785" s="2" t="n">
        <v>1542.8</v>
      </c>
      <c r="AP785" s="21" t="n">
        <f aca="false">+AO785/1.16</f>
        <v>1330</v>
      </c>
      <c r="AQ785" s="21" t="n">
        <f aca="false">+AP785*0.16</f>
        <v>212.8</v>
      </c>
      <c r="BJ785" s="16" t="n">
        <v>1330</v>
      </c>
      <c r="BK785" s="15" t="s">
        <v>50</v>
      </c>
      <c r="BL785" s="16" t="n">
        <v>212.8</v>
      </c>
      <c r="BM785" s="14" t="s">
        <v>51</v>
      </c>
      <c r="BN785" s="19" t="n">
        <v>0.16</v>
      </c>
    </row>
    <row r="786" customFormat="false" ht="12.75" hidden="false" customHeight="true" outlineLevel="0" collapsed="false">
      <c r="A786" s="14"/>
      <c r="B786" s="14"/>
      <c r="C786" s="15"/>
      <c r="D786" s="15"/>
      <c r="E786" s="15"/>
      <c r="F786" s="15"/>
      <c r="G786" s="15"/>
      <c r="H786" s="14"/>
      <c r="I786" s="14"/>
      <c r="J786" s="14"/>
      <c r="K786" s="14"/>
      <c r="L786" s="17"/>
      <c r="M786" s="18" t="s">
        <v>48</v>
      </c>
      <c r="N786" s="18" t="s">
        <v>49</v>
      </c>
      <c r="O786" s="15" t="n">
        <v>1</v>
      </c>
      <c r="P786" s="14"/>
      <c r="Q786" s="14"/>
      <c r="R786" s="16" t="n">
        <v>800</v>
      </c>
      <c r="S786" s="15" t="s">
        <v>50</v>
      </c>
      <c r="T786" s="16" t="n">
        <v>128</v>
      </c>
      <c r="U786" s="14" t="s">
        <v>51</v>
      </c>
      <c r="V786" s="19" t="n">
        <v>0.16</v>
      </c>
      <c r="W786" s="14" t="s">
        <v>730</v>
      </c>
      <c r="X786" s="14" t="s">
        <v>53</v>
      </c>
      <c r="Y786" s="14" t="s">
        <v>48</v>
      </c>
      <c r="Z786" s="15" t="n">
        <v>1</v>
      </c>
      <c r="AA786" s="14" t="n">
        <v>928</v>
      </c>
      <c r="AB786" s="14" t="s">
        <v>54</v>
      </c>
      <c r="AC786" s="20" t="n">
        <v>14096</v>
      </c>
      <c r="AD786" s="20" t="n">
        <v>1</v>
      </c>
      <c r="AE786" s="14" t="n">
        <v>928</v>
      </c>
      <c r="AF786" s="16" t="n">
        <v>0</v>
      </c>
      <c r="AG786" s="21"/>
      <c r="AI786" s="2" t="s">
        <v>730</v>
      </c>
      <c r="AJ786" s="2" t="s">
        <v>53</v>
      </c>
      <c r="AK786" s="2" t="s">
        <v>56</v>
      </c>
      <c r="AL786" s="2" t="n">
        <v>0</v>
      </c>
      <c r="AM786" s="2" t="s">
        <v>57</v>
      </c>
      <c r="AN786" s="2" t="n">
        <v>1</v>
      </c>
      <c r="AO786" s="2" t="n">
        <v>928</v>
      </c>
      <c r="AP786" s="21" t="n">
        <f aca="false">+AO786/1.16</f>
        <v>800</v>
      </c>
      <c r="AQ786" s="21" t="n">
        <f aca="false">+AP786*0.16</f>
        <v>128</v>
      </c>
      <c r="BJ786" s="16" t="n">
        <v>800</v>
      </c>
      <c r="BK786" s="15" t="s">
        <v>50</v>
      </c>
      <c r="BL786" s="16" t="n">
        <v>128</v>
      </c>
      <c r="BM786" s="14" t="s">
        <v>51</v>
      </c>
      <c r="BN786" s="19" t="n">
        <v>0.16</v>
      </c>
    </row>
    <row r="787" customFormat="false" ht="12.75" hidden="false" customHeight="true" outlineLevel="0" collapsed="false">
      <c r="A787" s="14"/>
      <c r="B787" s="14"/>
      <c r="C787" s="15"/>
      <c r="D787" s="15"/>
      <c r="E787" s="15"/>
      <c r="F787" s="15"/>
      <c r="G787" s="15"/>
      <c r="H787" s="14"/>
      <c r="I787" s="14"/>
      <c r="J787" s="14"/>
      <c r="K787" s="14"/>
      <c r="L787" s="17"/>
      <c r="M787" s="18" t="s">
        <v>48</v>
      </c>
      <c r="N787" s="18" t="s">
        <v>49</v>
      </c>
      <c r="O787" s="15" t="n">
        <v>1</v>
      </c>
      <c r="P787" s="14"/>
      <c r="Q787" s="14"/>
      <c r="R787" s="16" t="n">
        <v>804.474137931035</v>
      </c>
      <c r="S787" s="15" t="s">
        <v>50</v>
      </c>
      <c r="T787" s="16" t="n">
        <v>128.715862068966</v>
      </c>
      <c r="U787" s="14" t="s">
        <v>51</v>
      </c>
      <c r="V787" s="19" t="n">
        <v>0.16</v>
      </c>
      <c r="W787" s="14" t="s">
        <v>731</v>
      </c>
      <c r="X787" s="14" t="s">
        <v>53</v>
      </c>
      <c r="Y787" s="14" t="s">
        <v>48</v>
      </c>
      <c r="Z787" s="15" t="n">
        <v>1</v>
      </c>
      <c r="AA787" s="14" t="n">
        <v>933.19</v>
      </c>
      <c r="AB787" s="14" t="s">
        <v>54</v>
      </c>
      <c r="AC787" s="20" t="n">
        <v>14327</v>
      </c>
      <c r="AD787" s="20" t="n">
        <v>1</v>
      </c>
      <c r="AE787" s="14" t="n">
        <v>933.19</v>
      </c>
      <c r="AF787" s="16" t="n">
        <v>0</v>
      </c>
      <c r="AG787" s="21"/>
      <c r="AI787" s="2" t="s">
        <v>731</v>
      </c>
      <c r="AJ787" s="2" t="s">
        <v>53</v>
      </c>
      <c r="AK787" s="2" t="s">
        <v>56</v>
      </c>
      <c r="AL787" s="2" t="n">
        <v>0</v>
      </c>
      <c r="AM787" s="2" t="s">
        <v>57</v>
      </c>
      <c r="AN787" s="2" t="n">
        <v>1</v>
      </c>
      <c r="AO787" s="2" t="n">
        <v>933.19</v>
      </c>
      <c r="AP787" s="21" t="n">
        <f aca="false">+AO787/1.16</f>
        <v>804.474137931035</v>
      </c>
      <c r="AQ787" s="21" t="n">
        <f aca="false">+AP787*0.16</f>
        <v>128.715862068966</v>
      </c>
      <c r="BJ787" s="16" t="n">
        <v>804.474137931035</v>
      </c>
      <c r="BK787" s="15" t="s">
        <v>50</v>
      </c>
      <c r="BL787" s="16" t="n">
        <v>128.715862068966</v>
      </c>
      <c r="BM787" s="14" t="s">
        <v>51</v>
      </c>
      <c r="BN787" s="19" t="n">
        <v>0.16</v>
      </c>
    </row>
    <row r="788" customFormat="false" ht="12.75" hidden="true" customHeight="true" outlineLevel="0" collapsed="false">
      <c r="A788" s="14"/>
      <c r="B788" s="14"/>
      <c r="C788" s="15"/>
      <c r="D788" s="15"/>
      <c r="E788" s="15"/>
      <c r="F788" s="15"/>
      <c r="G788" s="15"/>
      <c r="H788" s="14"/>
      <c r="I788" s="14"/>
      <c r="J788" s="14"/>
      <c r="K788" s="14"/>
      <c r="L788" s="17"/>
      <c r="M788" s="18"/>
      <c r="N788" s="18"/>
      <c r="O788" s="15"/>
      <c r="P788" s="14"/>
      <c r="Q788" s="14"/>
      <c r="R788" s="16" t="n">
        <f aca="false" t="array" ref="R788:R788">SUM(ROUND(R784:R787,2))</f>
        <v>86867.63</v>
      </c>
      <c r="S788" s="15"/>
      <c r="T788" s="16" t="n">
        <f aca="false" t="array" ref="T788:T788">SUM(ROUND(T784:T787,2))</f>
        <v>13898.83</v>
      </c>
      <c r="U788" s="14"/>
      <c r="V788" s="19"/>
      <c r="W788" s="14"/>
      <c r="X788" s="14"/>
      <c r="Y788" s="14"/>
      <c r="Z788" s="15"/>
      <c r="AA788" s="14"/>
      <c r="AB788" s="14"/>
      <c r="AC788" s="20"/>
      <c r="AD788" s="20"/>
      <c r="AE788" s="14"/>
      <c r="AF788" s="16"/>
      <c r="AG788" s="21"/>
      <c r="AP788" s="21"/>
      <c r="AQ788" s="21"/>
      <c r="BJ788" s="16" t="n">
        <f aca="false" t="array" ref="BJ788:BJ788">SUM(ROUND(BJ784:BJ787,2))</f>
        <v>86867.63</v>
      </c>
      <c r="BK788" s="15"/>
      <c r="BL788" s="16" t="n">
        <f aca="false" t="array" ref="BL788:BL788">SUM(ROUND(BL784:BL787,2))</f>
        <v>13898.83</v>
      </c>
      <c r="BM788" s="14"/>
      <c r="BN788" s="19"/>
    </row>
    <row r="789" customFormat="false" ht="12.75" hidden="true" customHeight="true" outlineLevel="0" collapsed="false">
      <c r="A789" s="14"/>
      <c r="B789" s="14"/>
      <c r="C789" s="15"/>
      <c r="D789" s="15"/>
      <c r="E789" s="15"/>
      <c r="F789" s="15"/>
      <c r="G789" s="15"/>
      <c r="H789" s="14"/>
      <c r="I789" s="14"/>
      <c r="J789" s="14"/>
      <c r="K789" s="14"/>
      <c r="L789" s="17"/>
      <c r="M789" s="18"/>
      <c r="N789" s="18"/>
      <c r="O789" s="15"/>
      <c r="P789" s="14"/>
      <c r="Q789" s="14"/>
      <c r="R789" s="16"/>
      <c r="S789" s="15"/>
      <c r="T789" s="16"/>
      <c r="U789" s="14"/>
      <c r="V789" s="19"/>
      <c r="W789" s="14"/>
      <c r="X789" s="14"/>
      <c r="Y789" s="14"/>
      <c r="Z789" s="15"/>
      <c r="AA789" s="14"/>
      <c r="AB789" s="14"/>
      <c r="AC789" s="20"/>
      <c r="AD789" s="20"/>
      <c r="AE789" s="14"/>
      <c r="AF789" s="16"/>
      <c r="AG789" s="21"/>
      <c r="AP789" s="21"/>
      <c r="AQ789" s="21"/>
      <c r="BJ789" s="16"/>
      <c r="BK789" s="15"/>
      <c r="BL789" s="16"/>
      <c r="BM789" s="14"/>
      <c r="BN789" s="19"/>
    </row>
    <row r="790" customFormat="false" ht="12.75" hidden="true" customHeight="true" outlineLevel="0" collapsed="false">
      <c r="A790" s="14"/>
      <c r="B790" s="14"/>
      <c r="C790" s="15"/>
      <c r="D790" s="15"/>
      <c r="E790" s="15"/>
      <c r="F790" s="15"/>
      <c r="G790" s="15"/>
      <c r="H790" s="14"/>
      <c r="I790" s="14"/>
      <c r="J790" s="14"/>
      <c r="K790" s="14"/>
      <c r="L790" s="17"/>
      <c r="M790" s="18"/>
      <c r="N790" s="18"/>
      <c r="O790" s="15"/>
      <c r="P790" s="14"/>
      <c r="Q790" s="14"/>
      <c r="R790" s="16"/>
      <c r="S790" s="15"/>
      <c r="T790" s="16"/>
      <c r="U790" s="14"/>
      <c r="V790" s="19"/>
      <c r="W790" s="14"/>
      <c r="X790" s="14"/>
      <c r="Y790" s="14"/>
      <c r="Z790" s="15"/>
      <c r="AA790" s="14"/>
      <c r="AB790" s="14"/>
      <c r="AC790" s="20"/>
      <c r="AD790" s="20"/>
      <c r="AE790" s="14"/>
      <c r="AF790" s="16"/>
      <c r="AG790" s="21"/>
      <c r="AP790" s="21"/>
      <c r="AQ790" s="21"/>
      <c r="BJ790" s="16"/>
      <c r="BK790" s="15"/>
      <c r="BL790" s="16"/>
      <c r="BM790" s="14"/>
      <c r="BN790" s="19"/>
    </row>
    <row r="791" customFormat="false" ht="12.75" hidden="true" customHeight="true" outlineLevel="0" collapsed="false">
      <c r="A791" s="14"/>
      <c r="B791" s="14"/>
      <c r="C791" s="15"/>
      <c r="D791" s="15"/>
      <c r="E791" s="15"/>
      <c r="F791" s="15"/>
      <c r="G791" s="15"/>
      <c r="H791" s="14"/>
      <c r="I791" s="14"/>
      <c r="J791" s="14"/>
      <c r="K791" s="14"/>
      <c r="L791" s="17"/>
      <c r="M791" s="18"/>
      <c r="N791" s="18"/>
      <c r="O791" s="15"/>
      <c r="P791" s="14"/>
      <c r="Q791" s="14"/>
      <c r="R791" s="16"/>
      <c r="S791" s="15"/>
      <c r="T791" s="16"/>
      <c r="U791" s="14"/>
      <c r="V791" s="19"/>
      <c r="W791" s="14"/>
      <c r="X791" s="14"/>
      <c r="Y791" s="14"/>
      <c r="Z791" s="15"/>
      <c r="AA791" s="14"/>
      <c r="AB791" s="14"/>
      <c r="AC791" s="20"/>
      <c r="AD791" s="20"/>
      <c r="AE791" s="14"/>
      <c r="AF791" s="16"/>
      <c r="AG791" s="21"/>
      <c r="AP791" s="21"/>
      <c r="AQ791" s="21"/>
      <c r="BJ791" s="16"/>
      <c r="BK791" s="15"/>
      <c r="BL791" s="16"/>
      <c r="BM791" s="14"/>
      <c r="BN791" s="19"/>
    </row>
    <row r="792" customFormat="false" ht="12.75" hidden="true" customHeight="true" outlineLevel="0" collapsed="false">
      <c r="A792" s="14"/>
      <c r="B792" s="14"/>
      <c r="C792" s="15"/>
      <c r="D792" s="15"/>
      <c r="E792" s="15"/>
      <c r="F792" s="15"/>
      <c r="G792" s="15"/>
      <c r="H792" s="14"/>
      <c r="I792" s="14"/>
      <c r="J792" s="14"/>
      <c r="K792" s="14"/>
      <c r="L792" s="17"/>
      <c r="M792" s="18"/>
      <c r="N792" s="18"/>
      <c r="O792" s="15"/>
      <c r="P792" s="14"/>
      <c r="Q792" s="14"/>
      <c r="R792" s="16"/>
      <c r="S792" s="15"/>
      <c r="T792" s="16"/>
      <c r="U792" s="14"/>
      <c r="V792" s="19"/>
      <c r="W792" s="14"/>
      <c r="X792" s="14"/>
      <c r="Y792" s="14"/>
      <c r="Z792" s="15"/>
      <c r="AA792" s="14"/>
      <c r="AB792" s="14"/>
      <c r="AC792" s="20"/>
      <c r="AD792" s="20"/>
      <c r="AE792" s="14"/>
      <c r="AF792" s="16"/>
      <c r="AG792" s="21"/>
      <c r="AP792" s="21"/>
      <c r="AQ792" s="21"/>
      <c r="BJ792" s="16"/>
      <c r="BK792" s="15"/>
      <c r="BL792" s="16"/>
      <c r="BM792" s="14"/>
      <c r="BN792" s="19"/>
    </row>
    <row r="793" customFormat="false" ht="12.75" hidden="true" customHeight="true" outlineLevel="0" collapsed="false">
      <c r="A793" s="14"/>
      <c r="B793" s="14"/>
      <c r="C793" s="15"/>
      <c r="D793" s="15"/>
      <c r="E793" s="15"/>
      <c r="F793" s="15"/>
      <c r="G793" s="15"/>
      <c r="H793" s="14"/>
      <c r="I793" s="14"/>
      <c r="J793" s="14"/>
      <c r="K793" s="14"/>
      <c r="L793" s="17"/>
      <c r="M793" s="18"/>
      <c r="N793" s="18"/>
      <c r="O793" s="15"/>
      <c r="P793" s="14"/>
      <c r="Q793" s="14"/>
      <c r="R793" s="16"/>
      <c r="S793" s="15"/>
      <c r="T793" s="16"/>
      <c r="U793" s="14"/>
      <c r="V793" s="19"/>
      <c r="W793" s="14"/>
      <c r="X793" s="14"/>
      <c r="Y793" s="14"/>
      <c r="Z793" s="15"/>
      <c r="AA793" s="14"/>
      <c r="AB793" s="14"/>
      <c r="AC793" s="20"/>
      <c r="AD793" s="20"/>
      <c r="AE793" s="14"/>
      <c r="AF793" s="16"/>
      <c r="AG793" s="21"/>
      <c r="AP793" s="21"/>
      <c r="AQ793" s="21"/>
      <c r="BJ793" s="16"/>
      <c r="BK793" s="15"/>
      <c r="BL793" s="16"/>
      <c r="BM793" s="14"/>
      <c r="BN793" s="19"/>
    </row>
    <row r="794" customFormat="false" ht="12.75" hidden="true" customHeight="true" outlineLevel="0" collapsed="false">
      <c r="A794" s="14"/>
      <c r="B794" s="14"/>
      <c r="C794" s="15"/>
      <c r="D794" s="15"/>
      <c r="E794" s="15"/>
      <c r="F794" s="15"/>
      <c r="G794" s="15"/>
      <c r="H794" s="14"/>
      <c r="I794" s="14"/>
      <c r="J794" s="14"/>
      <c r="K794" s="14"/>
      <c r="L794" s="17"/>
      <c r="M794" s="18"/>
      <c r="N794" s="18"/>
      <c r="O794" s="15"/>
      <c r="P794" s="14"/>
      <c r="Q794" s="14"/>
      <c r="R794" s="16"/>
      <c r="S794" s="15"/>
      <c r="T794" s="16"/>
      <c r="U794" s="14"/>
      <c r="V794" s="19"/>
      <c r="W794" s="14"/>
      <c r="X794" s="14"/>
      <c r="Y794" s="14"/>
      <c r="Z794" s="15"/>
      <c r="AA794" s="14"/>
      <c r="AB794" s="14"/>
      <c r="AC794" s="20"/>
      <c r="AD794" s="20"/>
      <c r="AE794" s="14"/>
      <c r="AF794" s="16"/>
      <c r="AG794" s="21"/>
      <c r="AP794" s="21"/>
      <c r="AQ794" s="21"/>
      <c r="BJ794" s="16"/>
      <c r="BK794" s="15"/>
      <c r="BL794" s="16"/>
      <c r="BM794" s="14"/>
      <c r="BN794" s="19"/>
    </row>
    <row r="795" customFormat="false" ht="12.75" hidden="false" customHeight="true" outlineLevel="0" collapsed="false">
      <c r="A795" s="13" t="n">
        <v>48</v>
      </c>
      <c r="B795" s="14" t="n">
        <v>601</v>
      </c>
      <c r="C795" s="15" t="str">
        <f aca="false">AS795</f>
        <v>ESD161111272</v>
      </c>
      <c r="D795" s="15" t="s">
        <v>733</v>
      </c>
      <c r="E795" s="15" t="str">
        <f aca="false">AU795</f>
        <v>administrativo@esdvictoria.com</v>
      </c>
      <c r="F795" s="15" t="str">
        <f aca="false">AT795</f>
        <v>87000</v>
      </c>
      <c r="G795" s="15" t="n">
        <v>601</v>
      </c>
      <c r="H795" s="14" t="n">
        <v>551035936</v>
      </c>
      <c r="I795" s="16" t="n">
        <f aca="false">R804</f>
        <v>274189.73</v>
      </c>
      <c r="J795" s="14" t="n">
        <v>318060.09</v>
      </c>
      <c r="K795" s="16" t="n">
        <f aca="false">T804</f>
        <v>43870.36</v>
      </c>
      <c r="L795" s="17" t="n">
        <v>45014.5</v>
      </c>
      <c r="M795" s="18" t="s">
        <v>48</v>
      </c>
      <c r="N795" s="18" t="s">
        <v>49</v>
      </c>
      <c r="O795" s="15" t="n">
        <v>1</v>
      </c>
      <c r="P795" s="14" t="n">
        <v>318060.09</v>
      </c>
      <c r="Q795" s="14" t="n">
        <v>318060.09</v>
      </c>
      <c r="R795" s="16" t="n">
        <v>1125</v>
      </c>
      <c r="S795" s="15" t="s">
        <v>50</v>
      </c>
      <c r="T795" s="16" t="n">
        <v>180</v>
      </c>
      <c r="U795" s="14" t="s">
        <v>51</v>
      </c>
      <c r="V795" s="19" t="n">
        <v>0.16</v>
      </c>
      <c r="W795" s="14" t="s">
        <v>736</v>
      </c>
      <c r="X795" s="14" t="s">
        <v>53</v>
      </c>
      <c r="Y795" s="14" t="s">
        <v>48</v>
      </c>
      <c r="Z795" s="15" t="n">
        <v>1</v>
      </c>
      <c r="AA795" s="14" t="n">
        <v>1305</v>
      </c>
      <c r="AB795" s="14" t="s">
        <v>54</v>
      </c>
      <c r="AC795" s="20" t="s">
        <v>737</v>
      </c>
      <c r="AD795" s="20" t="n">
        <v>1</v>
      </c>
      <c r="AE795" s="14" t="n">
        <v>1305</v>
      </c>
      <c r="AF795" s="16" t="n">
        <v>0</v>
      </c>
      <c r="AG795" s="21"/>
      <c r="AH795" s="2" t="n">
        <v>318060.09</v>
      </c>
      <c r="AI795" s="2" t="s">
        <v>736</v>
      </c>
      <c r="AJ795" s="2" t="s">
        <v>53</v>
      </c>
      <c r="AK795" s="2" t="s">
        <v>56</v>
      </c>
      <c r="AL795" s="2" t="n">
        <v>0</v>
      </c>
      <c r="AM795" s="2" t="s">
        <v>57</v>
      </c>
      <c r="AN795" s="2" t="n">
        <v>1</v>
      </c>
      <c r="AO795" s="2" t="n">
        <v>1305</v>
      </c>
      <c r="AP795" s="21" t="n">
        <f aca="false">+AO795/1.16</f>
        <v>1125</v>
      </c>
      <c r="AQ795" s="21" t="n">
        <f aca="false">+AP795*0.16</f>
        <v>180</v>
      </c>
      <c r="AR795" s="2" t="s">
        <v>738</v>
      </c>
      <c r="AS795" s="2" t="s">
        <v>732</v>
      </c>
      <c r="AT795" s="2" t="s">
        <v>735</v>
      </c>
      <c r="AU795" s="2" t="s">
        <v>734</v>
      </c>
      <c r="BJ795" s="16" t="n">
        <v>1125</v>
      </c>
      <c r="BK795" s="15" t="s">
        <v>50</v>
      </c>
      <c r="BL795" s="16" t="n">
        <v>180</v>
      </c>
      <c r="BM795" s="14" t="s">
        <v>51</v>
      </c>
      <c r="BN795" s="19" t="n">
        <v>0.16</v>
      </c>
    </row>
    <row r="796" customFormat="false" ht="12.75" hidden="false" customHeight="true" outlineLevel="0" collapsed="false">
      <c r="A796" s="14"/>
      <c r="B796" s="14"/>
      <c r="C796" s="15"/>
      <c r="D796" s="15"/>
      <c r="E796" s="15"/>
      <c r="F796" s="15"/>
      <c r="G796" s="15"/>
      <c r="H796" s="14"/>
      <c r="I796" s="14"/>
      <c r="J796" s="14"/>
      <c r="K796" s="14"/>
      <c r="L796" s="17"/>
      <c r="M796" s="18" t="s">
        <v>48</v>
      </c>
      <c r="N796" s="18" t="s">
        <v>49</v>
      </c>
      <c r="O796" s="15" t="n">
        <v>1</v>
      </c>
      <c r="P796" s="14"/>
      <c r="Q796" s="14"/>
      <c r="R796" s="16" t="n">
        <v>6012.12931034483</v>
      </c>
      <c r="S796" s="15" t="s">
        <v>50</v>
      </c>
      <c r="T796" s="16" t="n">
        <v>961.940689655173</v>
      </c>
      <c r="U796" s="14" t="s">
        <v>51</v>
      </c>
      <c r="V796" s="19" t="n">
        <v>0.16</v>
      </c>
      <c r="W796" s="14" t="s">
        <v>739</v>
      </c>
      <c r="X796" s="14" t="s">
        <v>59</v>
      </c>
      <c r="Y796" s="14" t="s">
        <v>48</v>
      </c>
      <c r="Z796" s="15" t="n">
        <v>1</v>
      </c>
      <c r="AA796" s="14" t="n">
        <v>6974.07</v>
      </c>
      <c r="AB796" s="14" t="s">
        <v>54</v>
      </c>
      <c r="AC796" s="20" t="n">
        <v>197143</v>
      </c>
      <c r="AD796" s="20" t="n">
        <v>1</v>
      </c>
      <c r="AE796" s="14" t="n">
        <v>6974.07</v>
      </c>
      <c r="AF796" s="16" t="n">
        <v>0</v>
      </c>
      <c r="AG796" s="21"/>
      <c r="AI796" s="2" t="s">
        <v>739</v>
      </c>
      <c r="AJ796" s="2" t="s">
        <v>59</v>
      </c>
      <c r="AK796" s="2" t="s">
        <v>56</v>
      </c>
      <c r="AL796" s="2" t="n">
        <v>0</v>
      </c>
      <c r="AM796" s="2" t="s">
        <v>57</v>
      </c>
      <c r="AN796" s="2" t="n">
        <v>1</v>
      </c>
      <c r="AO796" s="2" t="n">
        <v>6974.07</v>
      </c>
      <c r="AP796" s="21" t="n">
        <f aca="false">+AO796/1.16</f>
        <v>6012.12931034483</v>
      </c>
      <c r="AQ796" s="21" t="n">
        <f aca="false">+AP796*0.16</f>
        <v>961.940689655173</v>
      </c>
      <c r="BJ796" s="16" t="n">
        <v>6012.12931034483</v>
      </c>
      <c r="BK796" s="15" t="s">
        <v>50</v>
      </c>
      <c r="BL796" s="16" t="n">
        <v>961.940689655173</v>
      </c>
      <c r="BM796" s="14" t="s">
        <v>51</v>
      </c>
      <c r="BN796" s="19" t="n">
        <v>0.16</v>
      </c>
    </row>
    <row r="797" customFormat="false" ht="12.75" hidden="false" customHeight="true" outlineLevel="0" collapsed="false">
      <c r="A797" s="14"/>
      <c r="B797" s="14"/>
      <c r="C797" s="15"/>
      <c r="D797" s="15"/>
      <c r="E797" s="15"/>
      <c r="F797" s="15"/>
      <c r="G797" s="15"/>
      <c r="H797" s="14"/>
      <c r="I797" s="14"/>
      <c r="J797" s="14"/>
      <c r="K797" s="14"/>
      <c r="L797" s="17"/>
      <c r="M797" s="18" t="s">
        <v>48</v>
      </c>
      <c r="N797" s="18" t="s">
        <v>49</v>
      </c>
      <c r="O797" s="15" t="n">
        <v>1</v>
      </c>
      <c r="P797" s="14"/>
      <c r="Q797" s="14"/>
      <c r="R797" s="16" t="n">
        <v>39732.3103448276</v>
      </c>
      <c r="S797" s="15" t="s">
        <v>50</v>
      </c>
      <c r="T797" s="16" t="n">
        <v>6357.16965517242</v>
      </c>
      <c r="U797" s="14" t="s">
        <v>51</v>
      </c>
      <c r="V797" s="19" t="n">
        <v>0.16</v>
      </c>
      <c r="W797" s="14" t="s">
        <v>740</v>
      </c>
      <c r="X797" s="14" t="s">
        <v>59</v>
      </c>
      <c r="Y797" s="14" t="s">
        <v>48</v>
      </c>
      <c r="Z797" s="15" t="n">
        <v>1</v>
      </c>
      <c r="AA797" s="14" t="n">
        <v>46089.48</v>
      </c>
      <c r="AB797" s="14" t="s">
        <v>54</v>
      </c>
      <c r="AC797" s="20" t="n">
        <v>198107</v>
      </c>
      <c r="AD797" s="20" t="n">
        <v>1</v>
      </c>
      <c r="AE797" s="14" t="n">
        <v>46089.48</v>
      </c>
      <c r="AF797" s="16" t="n">
        <v>0</v>
      </c>
      <c r="AG797" s="21"/>
      <c r="AI797" s="2" t="s">
        <v>740</v>
      </c>
      <c r="AJ797" s="2" t="s">
        <v>59</v>
      </c>
      <c r="AK797" s="2" t="s">
        <v>56</v>
      </c>
      <c r="AL797" s="2" t="n">
        <v>0</v>
      </c>
      <c r="AM797" s="2" t="s">
        <v>57</v>
      </c>
      <c r="AN797" s="2" t="n">
        <v>1</v>
      </c>
      <c r="AO797" s="2" t="n">
        <v>46089.48</v>
      </c>
      <c r="AP797" s="21" t="n">
        <f aca="false">+AO797/1.16</f>
        <v>39732.3103448276</v>
      </c>
      <c r="AQ797" s="21" t="n">
        <f aca="false">+AP797*0.16</f>
        <v>6357.16965517242</v>
      </c>
      <c r="BJ797" s="16" t="n">
        <v>39732.3103448276</v>
      </c>
      <c r="BK797" s="15" t="s">
        <v>50</v>
      </c>
      <c r="BL797" s="16" t="n">
        <v>6357.16965517242</v>
      </c>
      <c r="BM797" s="14" t="s">
        <v>51</v>
      </c>
      <c r="BN797" s="19" t="n">
        <v>0.16</v>
      </c>
    </row>
    <row r="798" customFormat="false" ht="12.75" hidden="false" customHeight="true" outlineLevel="0" collapsed="false">
      <c r="A798" s="14"/>
      <c r="B798" s="14"/>
      <c r="C798" s="15"/>
      <c r="D798" s="15"/>
      <c r="E798" s="15"/>
      <c r="F798" s="15"/>
      <c r="G798" s="15"/>
      <c r="H798" s="14"/>
      <c r="I798" s="14"/>
      <c r="J798" s="14"/>
      <c r="K798" s="14"/>
      <c r="L798" s="17"/>
      <c r="M798" s="18" t="s">
        <v>48</v>
      </c>
      <c r="N798" s="18" t="s">
        <v>49</v>
      </c>
      <c r="O798" s="15" t="n">
        <v>1</v>
      </c>
      <c r="P798" s="14"/>
      <c r="Q798" s="14"/>
      <c r="R798" s="16" t="n">
        <v>9765.27586206897</v>
      </c>
      <c r="S798" s="15" t="s">
        <v>50</v>
      </c>
      <c r="T798" s="16" t="n">
        <v>1562.44413793103</v>
      </c>
      <c r="U798" s="14" t="s">
        <v>51</v>
      </c>
      <c r="V798" s="19" t="n">
        <v>0.16</v>
      </c>
      <c r="W798" s="14" t="s">
        <v>741</v>
      </c>
      <c r="X798" s="14" t="s">
        <v>59</v>
      </c>
      <c r="Y798" s="14" t="s">
        <v>48</v>
      </c>
      <c r="Z798" s="15" t="n">
        <v>1</v>
      </c>
      <c r="AA798" s="14" t="n">
        <v>11327.72</v>
      </c>
      <c r="AB798" s="14" t="s">
        <v>54</v>
      </c>
      <c r="AC798" s="20" t="n">
        <v>199862</v>
      </c>
      <c r="AD798" s="20" t="n">
        <v>1</v>
      </c>
      <c r="AE798" s="14" t="n">
        <v>11327.72</v>
      </c>
      <c r="AF798" s="16" t="n">
        <v>0</v>
      </c>
      <c r="AG798" s="21"/>
      <c r="AI798" s="2" t="s">
        <v>741</v>
      </c>
      <c r="AJ798" s="2" t="s">
        <v>59</v>
      </c>
      <c r="AK798" s="2" t="s">
        <v>56</v>
      </c>
      <c r="AL798" s="2" t="n">
        <v>0</v>
      </c>
      <c r="AM798" s="2" t="s">
        <v>57</v>
      </c>
      <c r="AN798" s="2" t="n">
        <v>1</v>
      </c>
      <c r="AO798" s="2" t="n">
        <v>11327.72</v>
      </c>
      <c r="AP798" s="21" t="n">
        <f aca="false">+AO798/1.16</f>
        <v>9765.27586206897</v>
      </c>
      <c r="AQ798" s="21" t="n">
        <f aca="false">+AP798*0.16</f>
        <v>1562.44413793103</v>
      </c>
      <c r="BJ798" s="16" t="n">
        <v>9765.27586206897</v>
      </c>
      <c r="BK798" s="15" t="s">
        <v>50</v>
      </c>
      <c r="BL798" s="16" t="n">
        <v>1562.44413793103</v>
      </c>
      <c r="BM798" s="14" t="s">
        <v>51</v>
      </c>
      <c r="BN798" s="19" t="n">
        <v>0.16</v>
      </c>
    </row>
    <row r="799" customFormat="false" ht="12.75" hidden="false" customHeight="true" outlineLevel="0" collapsed="false">
      <c r="A799" s="14"/>
      <c r="B799" s="14"/>
      <c r="C799" s="15"/>
      <c r="D799" s="15"/>
      <c r="E799" s="15"/>
      <c r="F799" s="15"/>
      <c r="G799" s="15"/>
      <c r="H799" s="14"/>
      <c r="I799" s="14"/>
      <c r="J799" s="14"/>
      <c r="K799" s="14"/>
      <c r="L799" s="17"/>
      <c r="M799" s="18" t="s">
        <v>48</v>
      </c>
      <c r="N799" s="18" t="s">
        <v>49</v>
      </c>
      <c r="O799" s="15" t="n">
        <v>1</v>
      </c>
      <c r="P799" s="14"/>
      <c r="Q799" s="14"/>
      <c r="R799" s="16" t="n">
        <v>6261.87931034483</v>
      </c>
      <c r="S799" s="15" t="s">
        <v>50</v>
      </c>
      <c r="T799" s="16" t="n">
        <v>1001.90068965517</v>
      </c>
      <c r="U799" s="14" t="s">
        <v>51</v>
      </c>
      <c r="V799" s="19" t="n">
        <v>0.16</v>
      </c>
      <c r="W799" s="14" t="s">
        <v>742</v>
      </c>
      <c r="X799" s="14" t="s">
        <v>59</v>
      </c>
      <c r="Y799" s="14" t="s">
        <v>48</v>
      </c>
      <c r="Z799" s="15" t="n">
        <v>1</v>
      </c>
      <c r="AA799" s="14" t="n">
        <v>7263.78</v>
      </c>
      <c r="AB799" s="14" t="s">
        <v>54</v>
      </c>
      <c r="AC799" s="20" t="n">
        <v>202076</v>
      </c>
      <c r="AD799" s="20" t="n">
        <v>1</v>
      </c>
      <c r="AE799" s="14" t="n">
        <v>7263.78</v>
      </c>
      <c r="AF799" s="16" t="n">
        <v>0</v>
      </c>
      <c r="AG799" s="21"/>
      <c r="AI799" s="2" t="s">
        <v>742</v>
      </c>
      <c r="AJ799" s="2" t="s">
        <v>59</v>
      </c>
      <c r="AK799" s="2" t="s">
        <v>56</v>
      </c>
      <c r="AL799" s="2" t="n">
        <v>0</v>
      </c>
      <c r="AM799" s="2" t="s">
        <v>57</v>
      </c>
      <c r="AN799" s="2" t="n">
        <v>1</v>
      </c>
      <c r="AO799" s="2" t="n">
        <v>7263.78</v>
      </c>
      <c r="AP799" s="21" t="n">
        <f aca="false">+AO799/1.16</f>
        <v>6261.87931034483</v>
      </c>
      <c r="AQ799" s="21" t="n">
        <f aca="false">+AP799*0.16</f>
        <v>1001.90068965517</v>
      </c>
      <c r="BJ799" s="16" t="n">
        <v>6261.87931034483</v>
      </c>
      <c r="BK799" s="15" t="s">
        <v>50</v>
      </c>
      <c r="BL799" s="16" t="n">
        <v>1001.90068965517</v>
      </c>
      <c r="BM799" s="14" t="s">
        <v>51</v>
      </c>
      <c r="BN799" s="19" t="n">
        <v>0.16</v>
      </c>
    </row>
    <row r="800" customFormat="false" ht="12.75" hidden="false" customHeight="true" outlineLevel="0" collapsed="false">
      <c r="A800" s="14"/>
      <c r="B800" s="14"/>
      <c r="C800" s="15"/>
      <c r="D800" s="15"/>
      <c r="E800" s="15"/>
      <c r="F800" s="15"/>
      <c r="G800" s="15"/>
      <c r="H800" s="14"/>
      <c r="I800" s="14"/>
      <c r="J800" s="14"/>
      <c r="K800" s="14"/>
      <c r="L800" s="17"/>
      <c r="M800" s="18" t="s">
        <v>48</v>
      </c>
      <c r="N800" s="18" t="s">
        <v>49</v>
      </c>
      <c r="O800" s="15" t="n">
        <v>1</v>
      </c>
      <c r="P800" s="14"/>
      <c r="Q800" s="14"/>
      <c r="R800" s="16" t="n">
        <v>124890.913793103</v>
      </c>
      <c r="S800" s="15" t="s">
        <v>50</v>
      </c>
      <c r="T800" s="16" t="n">
        <v>19982.5462068966</v>
      </c>
      <c r="U800" s="14" t="s">
        <v>51</v>
      </c>
      <c r="V800" s="19" t="n">
        <v>0.16</v>
      </c>
      <c r="W800" s="14" t="s">
        <v>743</v>
      </c>
      <c r="X800" s="14" t="s">
        <v>59</v>
      </c>
      <c r="Y800" s="14" t="s">
        <v>48</v>
      </c>
      <c r="Z800" s="15" t="n">
        <v>1</v>
      </c>
      <c r="AA800" s="14" t="n">
        <v>144873.46</v>
      </c>
      <c r="AB800" s="14" t="s">
        <v>54</v>
      </c>
      <c r="AC800" s="20" t="n">
        <v>204824</v>
      </c>
      <c r="AD800" s="20" t="n">
        <v>1</v>
      </c>
      <c r="AE800" s="14" t="n">
        <v>144873.46</v>
      </c>
      <c r="AF800" s="16" t="n">
        <v>0</v>
      </c>
      <c r="AG800" s="21"/>
      <c r="AI800" s="2" t="s">
        <v>743</v>
      </c>
      <c r="AJ800" s="2" t="s">
        <v>59</v>
      </c>
      <c r="AK800" s="2" t="s">
        <v>56</v>
      </c>
      <c r="AL800" s="2" t="n">
        <v>0</v>
      </c>
      <c r="AM800" s="2" t="s">
        <v>57</v>
      </c>
      <c r="AN800" s="2" t="n">
        <v>1</v>
      </c>
      <c r="AO800" s="2" t="n">
        <v>144873.46</v>
      </c>
      <c r="AP800" s="21" t="n">
        <f aca="false">+AO800/1.16</f>
        <v>124890.913793103</v>
      </c>
      <c r="AQ800" s="21" t="n">
        <f aca="false">+AP800*0.16</f>
        <v>19982.5462068966</v>
      </c>
      <c r="BJ800" s="16" t="n">
        <v>124890.913793103</v>
      </c>
      <c r="BK800" s="15" t="s">
        <v>50</v>
      </c>
      <c r="BL800" s="16" t="n">
        <v>19982.5462068966</v>
      </c>
      <c r="BM800" s="14" t="s">
        <v>51</v>
      </c>
      <c r="BN800" s="19" t="n">
        <v>0.16</v>
      </c>
    </row>
    <row r="801" customFormat="false" ht="12.75" hidden="false" customHeight="true" outlineLevel="0" collapsed="false">
      <c r="A801" s="14"/>
      <c r="B801" s="14"/>
      <c r="C801" s="15"/>
      <c r="D801" s="15"/>
      <c r="E801" s="15"/>
      <c r="F801" s="15"/>
      <c r="G801" s="15"/>
      <c r="H801" s="14"/>
      <c r="I801" s="14"/>
      <c r="J801" s="14"/>
      <c r="K801" s="14"/>
      <c r="L801" s="17"/>
      <c r="M801" s="18" t="s">
        <v>48</v>
      </c>
      <c r="N801" s="18" t="s">
        <v>49</v>
      </c>
      <c r="O801" s="15" t="n">
        <v>1</v>
      </c>
      <c r="P801" s="14"/>
      <c r="Q801" s="14"/>
      <c r="R801" s="16" t="n">
        <v>21737.3793103448</v>
      </c>
      <c r="S801" s="15" t="s">
        <v>50</v>
      </c>
      <c r="T801" s="16" t="n">
        <v>3477.98068965517</v>
      </c>
      <c r="U801" s="14" t="s">
        <v>51</v>
      </c>
      <c r="V801" s="19" t="n">
        <v>0.16</v>
      </c>
      <c r="W801" s="14" t="s">
        <v>744</v>
      </c>
      <c r="X801" s="14" t="s">
        <v>59</v>
      </c>
      <c r="Y801" s="14" t="s">
        <v>48</v>
      </c>
      <c r="Z801" s="15" t="n">
        <v>1</v>
      </c>
      <c r="AA801" s="14" t="n">
        <v>25215.36</v>
      </c>
      <c r="AB801" s="14" t="s">
        <v>54</v>
      </c>
      <c r="AC801" s="20" t="n">
        <v>205002</v>
      </c>
      <c r="AD801" s="20" t="n">
        <v>1</v>
      </c>
      <c r="AE801" s="14" t="n">
        <v>25215.36</v>
      </c>
      <c r="AF801" s="16" t="n">
        <v>0</v>
      </c>
      <c r="AG801" s="21"/>
      <c r="AI801" s="2" t="s">
        <v>744</v>
      </c>
      <c r="AJ801" s="2" t="s">
        <v>59</v>
      </c>
      <c r="AK801" s="2" t="s">
        <v>56</v>
      </c>
      <c r="AL801" s="2" t="n">
        <v>0</v>
      </c>
      <c r="AM801" s="2" t="s">
        <v>57</v>
      </c>
      <c r="AN801" s="2" t="n">
        <v>1</v>
      </c>
      <c r="AO801" s="2" t="n">
        <v>25215.36</v>
      </c>
      <c r="AP801" s="21" t="n">
        <f aca="false">+AO801/1.16</f>
        <v>21737.3793103448</v>
      </c>
      <c r="AQ801" s="21" t="n">
        <f aca="false">+AP801*0.16</f>
        <v>3477.98068965517</v>
      </c>
      <c r="BJ801" s="16" t="n">
        <v>21737.3793103448</v>
      </c>
      <c r="BK801" s="15" t="s">
        <v>50</v>
      </c>
      <c r="BL801" s="16" t="n">
        <v>3477.98068965517</v>
      </c>
      <c r="BM801" s="14" t="s">
        <v>51</v>
      </c>
      <c r="BN801" s="19" t="n">
        <v>0.16</v>
      </c>
    </row>
    <row r="802" customFormat="false" ht="12.75" hidden="false" customHeight="true" outlineLevel="0" collapsed="false">
      <c r="A802" s="14"/>
      <c r="B802" s="14"/>
      <c r="C802" s="15"/>
      <c r="D802" s="15"/>
      <c r="E802" s="15"/>
      <c r="F802" s="15"/>
      <c r="G802" s="15"/>
      <c r="H802" s="14"/>
      <c r="I802" s="14"/>
      <c r="J802" s="14"/>
      <c r="K802" s="14"/>
      <c r="L802" s="17"/>
      <c r="M802" s="18" t="s">
        <v>48</v>
      </c>
      <c r="N802" s="18" t="s">
        <v>49</v>
      </c>
      <c r="O802" s="15" t="n">
        <v>1</v>
      </c>
      <c r="P802" s="14"/>
      <c r="Q802" s="14"/>
      <c r="R802" s="16" t="n">
        <v>41822.6034482759</v>
      </c>
      <c r="S802" s="15" t="s">
        <v>50</v>
      </c>
      <c r="T802" s="16" t="n">
        <v>6691.61655172414</v>
      </c>
      <c r="U802" s="14" t="s">
        <v>51</v>
      </c>
      <c r="V802" s="19" t="n">
        <v>0.16</v>
      </c>
      <c r="W802" s="14" t="s">
        <v>745</v>
      </c>
      <c r="X802" s="14" t="s">
        <v>59</v>
      </c>
      <c r="Y802" s="14" t="s">
        <v>48</v>
      </c>
      <c r="Z802" s="15" t="n">
        <v>1</v>
      </c>
      <c r="AA802" s="14" t="n">
        <v>48514.22</v>
      </c>
      <c r="AB802" s="14" t="s">
        <v>54</v>
      </c>
      <c r="AC802" s="20" t="n">
        <v>205424</v>
      </c>
      <c r="AD802" s="20" t="n">
        <v>1</v>
      </c>
      <c r="AE802" s="14" t="n">
        <v>48514.22</v>
      </c>
      <c r="AF802" s="16" t="n">
        <v>0</v>
      </c>
      <c r="AG802" s="21"/>
      <c r="AI802" s="2" t="s">
        <v>745</v>
      </c>
      <c r="AJ802" s="2" t="s">
        <v>59</v>
      </c>
      <c r="AK802" s="2" t="s">
        <v>56</v>
      </c>
      <c r="AL802" s="2" t="n">
        <v>0</v>
      </c>
      <c r="AM802" s="2" t="s">
        <v>57</v>
      </c>
      <c r="AN802" s="2" t="n">
        <v>1</v>
      </c>
      <c r="AO802" s="2" t="n">
        <v>48514.22</v>
      </c>
      <c r="AP802" s="21" t="n">
        <f aca="false">+AO802/1.16</f>
        <v>41822.6034482759</v>
      </c>
      <c r="AQ802" s="21" t="n">
        <f aca="false">+AP802*0.16</f>
        <v>6691.61655172414</v>
      </c>
      <c r="BJ802" s="16" t="n">
        <v>41822.6034482759</v>
      </c>
      <c r="BK802" s="15" t="s">
        <v>50</v>
      </c>
      <c r="BL802" s="16" t="n">
        <v>6691.61655172414</v>
      </c>
      <c r="BM802" s="14" t="s">
        <v>51</v>
      </c>
      <c r="BN802" s="19" t="n">
        <v>0.16</v>
      </c>
    </row>
    <row r="803" customFormat="false" ht="12" hidden="false" customHeight="true" outlineLevel="0" collapsed="false">
      <c r="A803" s="14"/>
      <c r="B803" s="14"/>
      <c r="C803" s="15"/>
      <c r="D803" s="15"/>
      <c r="E803" s="15"/>
      <c r="F803" s="15"/>
      <c r="G803" s="15"/>
      <c r="H803" s="14"/>
      <c r="I803" s="14"/>
      <c r="J803" s="14"/>
      <c r="K803" s="14"/>
      <c r="L803" s="17"/>
      <c r="M803" s="18" t="s">
        <v>48</v>
      </c>
      <c r="N803" s="18" t="s">
        <v>49</v>
      </c>
      <c r="O803" s="15" t="n">
        <v>1</v>
      </c>
      <c r="P803" s="14"/>
      <c r="Q803" s="14"/>
      <c r="R803" s="16" t="n">
        <v>22842.2413793103</v>
      </c>
      <c r="S803" s="15" t="s">
        <v>50</v>
      </c>
      <c r="T803" s="16" t="n">
        <v>3654.75862068966</v>
      </c>
      <c r="U803" s="14" t="s">
        <v>51</v>
      </c>
      <c r="V803" s="19" t="n">
        <v>0.16</v>
      </c>
      <c r="W803" s="14" t="s">
        <v>746</v>
      </c>
      <c r="X803" s="14" t="s">
        <v>59</v>
      </c>
      <c r="Y803" s="14" t="s">
        <v>48</v>
      </c>
      <c r="Z803" s="15" t="n">
        <v>1</v>
      </c>
      <c r="AA803" s="14" t="n">
        <v>26497</v>
      </c>
      <c r="AB803" s="14" t="s">
        <v>54</v>
      </c>
      <c r="AC803" s="20" t="n">
        <v>205739</v>
      </c>
      <c r="AD803" s="20" t="n">
        <v>1</v>
      </c>
      <c r="AE803" s="14" t="n">
        <v>26497</v>
      </c>
      <c r="AF803" s="16" t="n">
        <v>0</v>
      </c>
      <c r="AG803" s="21"/>
      <c r="AI803" s="2" t="s">
        <v>746</v>
      </c>
      <c r="AJ803" s="2" t="s">
        <v>59</v>
      </c>
      <c r="AK803" s="2" t="s">
        <v>56</v>
      </c>
      <c r="AL803" s="2" t="n">
        <v>0</v>
      </c>
      <c r="AM803" s="2" t="s">
        <v>57</v>
      </c>
      <c r="AN803" s="2" t="n">
        <v>1</v>
      </c>
      <c r="AO803" s="2" t="n">
        <v>26497</v>
      </c>
      <c r="AP803" s="21" t="n">
        <f aca="false">+AO803/1.16</f>
        <v>22842.2413793103</v>
      </c>
      <c r="AQ803" s="21" t="n">
        <f aca="false">+AP803*0.16</f>
        <v>3654.75862068966</v>
      </c>
      <c r="BJ803" s="16" t="n">
        <v>22842.2413793103</v>
      </c>
      <c r="BK803" s="15" t="s">
        <v>50</v>
      </c>
      <c r="BL803" s="16" t="n">
        <v>3654.75862068966</v>
      </c>
      <c r="BM803" s="14" t="s">
        <v>51</v>
      </c>
      <c r="BN803" s="19" t="n">
        <v>0.16</v>
      </c>
    </row>
    <row r="804" customFormat="false" ht="12" hidden="true" customHeight="true" outlineLevel="0" collapsed="false">
      <c r="A804" s="14"/>
      <c r="B804" s="14"/>
      <c r="C804" s="15"/>
      <c r="D804" s="15"/>
      <c r="E804" s="15"/>
      <c r="F804" s="15"/>
      <c r="G804" s="15"/>
      <c r="H804" s="14"/>
      <c r="I804" s="14"/>
      <c r="J804" s="14"/>
      <c r="K804" s="14"/>
      <c r="L804" s="17"/>
      <c r="M804" s="18"/>
      <c r="N804" s="18"/>
      <c r="O804" s="15"/>
      <c r="P804" s="14"/>
      <c r="Q804" s="14"/>
      <c r="R804" s="16" t="n">
        <f aca="false" t="array" ref="R804:R804">SUM(ROUND(R795:R803,2))</f>
        <v>274189.73</v>
      </c>
      <c r="S804" s="15"/>
      <c r="T804" s="16" t="n">
        <f aca="false" t="array" ref="T804:T804">SUM(ROUND(T795:T803,2))</f>
        <v>43870.36</v>
      </c>
      <c r="U804" s="14"/>
      <c r="V804" s="19"/>
      <c r="W804" s="14"/>
      <c r="X804" s="14"/>
      <c r="Y804" s="14"/>
      <c r="Z804" s="15"/>
      <c r="AA804" s="14"/>
      <c r="AB804" s="14"/>
      <c r="AC804" s="20"/>
      <c r="AD804" s="20"/>
      <c r="AE804" s="14"/>
      <c r="AF804" s="16"/>
      <c r="AG804" s="21"/>
      <c r="AP804" s="21"/>
      <c r="AQ804" s="21"/>
      <c r="BJ804" s="16" t="n">
        <f aca="false" t="array" ref="BJ804:BJ804">SUM(ROUND(BJ795:BJ803,2))</f>
        <v>274189.73</v>
      </c>
      <c r="BK804" s="15"/>
      <c r="BL804" s="16" t="n">
        <f aca="false" t="array" ref="BL804:BL804">SUM(ROUND(BL795:BL803,2))</f>
        <v>43870.36</v>
      </c>
      <c r="BM804" s="14"/>
      <c r="BN804" s="19"/>
    </row>
    <row r="805" customFormat="false" ht="12" hidden="true" customHeight="true" outlineLevel="0" collapsed="false">
      <c r="A805" s="14"/>
      <c r="B805" s="14"/>
      <c r="C805" s="15"/>
      <c r="D805" s="15"/>
      <c r="E805" s="15"/>
      <c r="F805" s="15"/>
      <c r="G805" s="15"/>
      <c r="H805" s="14"/>
      <c r="I805" s="14"/>
      <c r="J805" s="14"/>
      <c r="K805" s="14"/>
      <c r="L805" s="17"/>
      <c r="M805" s="18"/>
      <c r="N805" s="18"/>
      <c r="O805" s="15"/>
      <c r="P805" s="14"/>
      <c r="Q805" s="14"/>
      <c r="R805" s="16"/>
      <c r="S805" s="15"/>
      <c r="T805" s="16"/>
      <c r="U805" s="14"/>
      <c r="V805" s="19"/>
      <c r="W805" s="14"/>
      <c r="X805" s="14"/>
      <c r="Y805" s="14"/>
      <c r="Z805" s="15"/>
      <c r="AA805" s="14"/>
      <c r="AB805" s="14"/>
      <c r="AC805" s="20"/>
      <c r="AD805" s="20"/>
      <c r="AE805" s="14"/>
      <c r="AF805" s="16"/>
      <c r="AG805" s="21"/>
      <c r="AP805" s="21"/>
      <c r="AQ805" s="21"/>
      <c r="BJ805" s="16"/>
      <c r="BK805" s="15"/>
      <c r="BL805" s="16"/>
      <c r="BM805" s="14"/>
      <c r="BN805" s="19"/>
    </row>
    <row r="806" customFormat="false" ht="12" hidden="true" customHeight="true" outlineLevel="0" collapsed="false">
      <c r="A806" s="14"/>
      <c r="B806" s="14"/>
      <c r="C806" s="15"/>
      <c r="D806" s="15"/>
      <c r="E806" s="15"/>
      <c r="F806" s="15"/>
      <c r="G806" s="15"/>
      <c r="H806" s="14"/>
      <c r="I806" s="14"/>
      <c r="J806" s="14"/>
      <c r="K806" s="14"/>
      <c r="L806" s="17"/>
      <c r="M806" s="18"/>
      <c r="N806" s="18"/>
      <c r="O806" s="15"/>
      <c r="P806" s="14"/>
      <c r="Q806" s="14"/>
      <c r="R806" s="16"/>
      <c r="S806" s="15"/>
      <c r="T806" s="16"/>
      <c r="U806" s="14"/>
      <c r="V806" s="19"/>
      <c r="W806" s="14"/>
      <c r="X806" s="14"/>
      <c r="Y806" s="14"/>
      <c r="Z806" s="15"/>
      <c r="AA806" s="14"/>
      <c r="AB806" s="14"/>
      <c r="AC806" s="20"/>
      <c r="AD806" s="20"/>
      <c r="AE806" s="14"/>
      <c r="AF806" s="16"/>
      <c r="AG806" s="21"/>
      <c r="AP806" s="21"/>
      <c r="AQ806" s="21"/>
      <c r="BJ806" s="16"/>
      <c r="BK806" s="15"/>
      <c r="BL806" s="16"/>
      <c r="BM806" s="14"/>
      <c r="BN806" s="19"/>
    </row>
    <row r="807" customFormat="false" ht="12.75" hidden="true" customHeight="true" outlineLevel="0" collapsed="false">
      <c r="A807" s="14"/>
      <c r="B807" s="14"/>
      <c r="C807" s="15"/>
      <c r="D807" s="15"/>
      <c r="E807" s="15"/>
      <c r="F807" s="15"/>
      <c r="G807" s="15"/>
      <c r="H807" s="14"/>
      <c r="I807" s="14"/>
      <c r="J807" s="14"/>
      <c r="K807" s="14"/>
      <c r="L807" s="17"/>
      <c r="M807" s="18"/>
      <c r="N807" s="18"/>
      <c r="O807" s="15"/>
      <c r="P807" s="14"/>
      <c r="Q807" s="14"/>
      <c r="R807" s="16"/>
      <c r="S807" s="15"/>
      <c r="T807" s="16"/>
      <c r="U807" s="14"/>
      <c r="V807" s="19"/>
      <c r="W807" s="14"/>
      <c r="X807" s="14"/>
      <c r="Y807" s="14"/>
      <c r="Z807" s="15"/>
      <c r="AA807" s="14"/>
      <c r="AB807" s="14"/>
      <c r="AC807" s="20"/>
      <c r="AD807" s="20"/>
      <c r="AE807" s="14"/>
      <c r="AF807" s="16"/>
      <c r="AG807" s="21"/>
      <c r="AH807" s="22"/>
      <c r="AI807" s="22"/>
      <c r="AJ807" s="22"/>
      <c r="AK807" s="22"/>
      <c r="AL807" s="22"/>
      <c r="AM807" s="22"/>
      <c r="AN807" s="22"/>
      <c r="AO807" s="22"/>
      <c r="AP807" s="21"/>
      <c r="AQ807" s="21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16"/>
      <c r="BK807" s="15"/>
      <c r="BL807" s="16"/>
      <c r="BM807" s="14"/>
      <c r="BN807" s="19"/>
    </row>
    <row r="808" customFormat="false" ht="12.75" hidden="true" customHeight="true" outlineLevel="0" collapsed="false">
      <c r="A808" s="14"/>
      <c r="B808" s="14"/>
      <c r="C808" s="15"/>
      <c r="D808" s="15"/>
      <c r="E808" s="15"/>
      <c r="F808" s="15"/>
      <c r="G808" s="15"/>
      <c r="H808" s="14"/>
      <c r="I808" s="14"/>
      <c r="J808" s="14"/>
      <c r="K808" s="14"/>
      <c r="L808" s="17"/>
      <c r="M808" s="18"/>
      <c r="N808" s="18"/>
      <c r="O808" s="15"/>
      <c r="P808" s="14"/>
      <c r="Q808" s="14"/>
      <c r="R808" s="16"/>
      <c r="S808" s="15"/>
      <c r="T808" s="16"/>
      <c r="U808" s="14"/>
      <c r="V808" s="19"/>
      <c r="W808" s="14"/>
      <c r="X808" s="14"/>
      <c r="Y808" s="14"/>
      <c r="Z808" s="15"/>
      <c r="AA808" s="14"/>
      <c r="AB808" s="14"/>
      <c r="AC808" s="20"/>
      <c r="AD808" s="20"/>
      <c r="AE808" s="14"/>
      <c r="AF808" s="16"/>
      <c r="AG808" s="21"/>
      <c r="AP808" s="21"/>
      <c r="AQ808" s="21"/>
      <c r="BJ808" s="16"/>
      <c r="BK808" s="15"/>
      <c r="BL808" s="16"/>
      <c r="BM808" s="14"/>
      <c r="BN808" s="19"/>
    </row>
    <row r="809" customFormat="false" ht="12.75" hidden="true" customHeight="true" outlineLevel="0" collapsed="false">
      <c r="A809" s="14"/>
      <c r="B809" s="14"/>
      <c r="C809" s="15"/>
      <c r="D809" s="15"/>
      <c r="E809" s="15"/>
      <c r="F809" s="15"/>
      <c r="G809" s="15"/>
      <c r="H809" s="14"/>
      <c r="I809" s="14"/>
      <c r="J809" s="14"/>
      <c r="K809" s="14"/>
      <c r="L809" s="17"/>
      <c r="M809" s="18"/>
      <c r="N809" s="18"/>
      <c r="O809" s="15"/>
      <c r="P809" s="14"/>
      <c r="Q809" s="14"/>
      <c r="R809" s="16"/>
      <c r="S809" s="15"/>
      <c r="T809" s="16"/>
      <c r="U809" s="14"/>
      <c r="V809" s="19"/>
      <c r="W809" s="14"/>
      <c r="X809" s="14"/>
      <c r="Y809" s="14"/>
      <c r="Z809" s="15"/>
      <c r="AA809" s="14"/>
      <c r="AB809" s="14"/>
      <c r="AC809" s="20"/>
      <c r="AD809" s="20"/>
      <c r="AE809" s="14"/>
      <c r="AF809" s="16"/>
      <c r="AG809" s="21"/>
      <c r="AP809" s="21"/>
      <c r="AQ809" s="21"/>
      <c r="BJ809" s="16"/>
      <c r="BK809" s="15"/>
      <c r="BL809" s="16"/>
      <c r="BM809" s="14"/>
      <c r="BN809" s="19"/>
    </row>
    <row r="810" customFormat="false" ht="12.75" hidden="true" customHeight="true" outlineLevel="0" collapsed="false">
      <c r="A810" s="14"/>
      <c r="B810" s="14"/>
      <c r="C810" s="15"/>
      <c r="D810" s="15"/>
      <c r="E810" s="15"/>
      <c r="F810" s="15"/>
      <c r="G810" s="15"/>
      <c r="H810" s="14"/>
      <c r="I810" s="14"/>
      <c r="J810" s="14"/>
      <c r="K810" s="14"/>
      <c r="L810" s="17"/>
      <c r="M810" s="18"/>
      <c r="N810" s="18"/>
      <c r="O810" s="15"/>
      <c r="P810" s="14"/>
      <c r="Q810" s="14"/>
      <c r="R810" s="16"/>
      <c r="S810" s="15"/>
      <c r="T810" s="16"/>
      <c r="U810" s="14"/>
      <c r="V810" s="19"/>
      <c r="W810" s="14"/>
      <c r="X810" s="14"/>
      <c r="Y810" s="14"/>
      <c r="Z810" s="15"/>
      <c r="AA810" s="14"/>
      <c r="AB810" s="14"/>
      <c r="AC810" s="20"/>
      <c r="AD810" s="20"/>
      <c r="AE810" s="14"/>
      <c r="AF810" s="16"/>
      <c r="AG810" s="21"/>
      <c r="AP810" s="21"/>
      <c r="AQ810" s="21"/>
      <c r="BJ810" s="16"/>
      <c r="BK810" s="15"/>
      <c r="BL810" s="16"/>
      <c r="BM810" s="14"/>
      <c r="BN810" s="19"/>
    </row>
    <row r="811" customFormat="false" ht="12.75" hidden="false" customHeight="true" outlineLevel="0" collapsed="false">
      <c r="A811" s="13" t="n">
        <v>49</v>
      </c>
      <c r="B811" s="14" t="n">
        <v>601</v>
      </c>
      <c r="C811" s="15" t="str">
        <f aca="false">AS811</f>
        <v>AGD1203099J5</v>
      </c>
      <c r="D811" s="15" t="s">
        <v>748</v>
      </c>
      <c r="E811" s="15" t="str">
        <f aca="false">AU811</f>
        <v>contabilidad@sharpchih.com</v>
      </c>
      <c r="F811" s="15" t="str">
        <f aca="false">AT811</f>
        <v>31100</v>
      </c>
      <c r="G811" s="15" t="n">
        <v>601</v>
      </c>
      <c r="H811" s="14" t="n">
        <v>551043936</v>
      </c>
      <c r="I811" s="16" t="n">
        <f aca="false">R815</f>
        <v>61869.18</v>
      </c>
      <c r="J811" s="14" t="n">
        <v>71768.25</v>
      </c>
      <c r="K811" s="16" t="n">
        <f aca="false">T815</f>
        <v>9899.07</v>
      </c>
      <c r="L811" s="17" t="n">
        <v>45007.5</v>
      </c>
      <c r="M811" s="18" t="s">
        <v>48</v>
      </c>
      <c r="N811" s="18" t="s">
        <v>49</v>
      </c>
      <c r="O811" s="15" t="n">
        <v>1</v>
      </c>
      <c r="P811" s="14" t="n">
        <v>71768.25</v>
      </c>
      <c r="Q811" s="14" t="n">
        <v>71768.25</v>
      </c>
      <c r="R811" s="16" t="n">
        <v>1250</v>
      </c>
      <c r="S811" s="15" t="s">
        <v>50</v>
      </c>
      <c r="T811" s="16" t="n">
        <v>200</v>
      </c>
      <c r="U811" s="14" t="s">
        <v>51</v>
      </c>
      <c r="V811" s="19" t="n">
        <v>0.16</v>
      </c>
      <c r="W811" s="14" t="s">
        <v>751</v>
      </c>
      <c r="X811" s="14" t="s">
        <v>53</v>
      </c>
      <c r="Y811" s="14" t="s">
        <v>48</v>
      </c>
      <c r="Z811" s="15" t="n">
        <v>1</v>
      </c>
      <c r="AA811" s="14" t="n">
        <v>1450</v>
      </c>
      <c r="AB811" s="14" t="s">
        <v>54</v>
      </c>
      <c r="AC811" s="20" t="s">
        <v>752</v>
      </c>
      <c r="AD811" s="20" t="n">
        <v>1</v>
      </c>
      <c r="AE811" s="14" t="n">
        <v>1450</v>
      </c>
      <c r="AF811" s="16" t="n">
        <v>0</v>
      </c>
      <c r="AG811" s="21"/>
      <c r="AH811" s="2" t="n">
        <v>71768.25</v>
      </c>
      <c r="AI811" s="2" t="s">
        <v>751</v>
      </c>
      <c r="AJ811" s="2" t="s">
        <v>53</v>
      </c>
      <c r="AK811" s="2" t="s">
        <v>56</v>
      </c>
      <c r="AL811" s="2" t="n">
        <v>0</v>
      </c>
      <c r="AM811" s="2" t="s">
        <v>57</v>
      </c>
      <c r="AN811" s="2" t="n">
        <v>1</v>
      </c>
      <c r="AO811" s="2" t="n">
        <v>1450</v>
      </c>
      <c r="AP811" s="21" t="n">
        <f aca="false">+AO811/1.16</f>
        <v>1250</v>
      </c>
      <c r="AQ811" s="21" t="n">
        <f aca="false">+AP811*0.16</f>
        <v>200</v>
      </c>
      <c r="AR811" s="2" t="s">
        <v>753</v>
      </c>
      <c r="AS811" s="2" t="s">
        <v>747</v>
      </c>
      <c r="AT811" s="2" t="s">
        <v>750</v>
      </c>
      <c r="AU811" s="2" t="s">
        <v>749</v>
      </c>
      <c r="BJ811" s="16" t="n">
        <v>1250</v>
      </c>
      <c r="BK811" s="15" t="s">
        <v>50</v>
      </c>
      <c r="BL811" s="16" t="n">
        <v>200</v>
      </c>
      <c r="BM811" s="14" t="s">
        <v>51</v>
      </c>
      <c r="BN811" s="19" t="n">
        <v>0.16</v>
      </c>
    </row>
    <row r="812" customFormat="false" ht="12.75" hidden="false" customHeight="true" outlineLevel="0" collapsed="false">
      <c r="A812" s="14"/>
      <c r="B812" s="14"/>
      <c r="C812" s="15"/>
      <c r="D812" s="15"/>
      <c r="E812" s="15"/>
      <c r="F812" s="15"/>
      <c r="G812" s="15"/>
      <c r="H812" s="14"/>
      <c r="I812" s="14"/>
      <c r="J812" s="14"/>
      <c r="K812" s="14"/>
      <c r="L812" s="17"/>
      <c r="M812" s="18" t="s">
        <v>48</v>
      </c>
      <c r="N812" s="18" t="s">
        <v>49</v>
      </c>
      <c r="O812" s="15" t="n">
        <v>1</v>
      </c>
      <c r="P812" s="14"/>
      <c r="Q812" s="14"/>
      <c r="R812" s="16" t="n">
        <v>46170.5603448276</v>
      </c>
      <c r="S812" s="15" t="s">
        <v>50</v>
      </c>
      <c r="T812" s="16" t="n">
        <v>7387.28965517241</v>
      </c>
      <c r="U812" s="14" t="s">
        <v>51</v>
      </c>
      <c r="V812" s="19" t="n">
        <v>0.16</v>
      </c>
      <c r="W812" s="14" t="s">
        <v>754</v>
      </c>
      <c r="X812" s="14" t="s">
        <v>59</v>
      </c>
      <c r="Y812" s="14" t="s">
        <v>48</v>
      </c>
      <c r="Z812" s="15" t="n">
        <v>1</v>
      </c>
      <c r="AA812" s="14" t="n">
        <v>53557.85</v>
      </c>
      <c r="AB812" s="14" t="s">
        <v>54</v>
      </c>
      <c r="AC812" s="20" t="n">
        <v>202311</v>
      </c>
      <c r="AD812" s="20" t="n">
        <v>1</v>
      </c>
      <c r="AE812" s="14" t="n">
        <v>53557.85</v>
      </c>
      <c r="AF812" s="16" t="n">
        <v>0</v>
      </c>
      <c r="AG812" s="21"/>
      <c r="AI812" s="2" t="s">
        <v>754</v>
      </c>
      <c r="AJ812" s="2" t="s">
        <v>59</v>
      </c>
      <c r="AK812" s="2" t="s">
        <v>56</v>
      </c>
      <c r="AL812" s="2" t="n">
        <v>0</v>
      </c>
      <c r="AM812" s="2" t="s">
        <v>57</v>
      </c>
      <c r="AN812" s="2" t="n">
        <v>1</v>
      </c>
      <c r="AO812" s="2" t="n">
        <v>53557.85</v>
      </c>
      <c r="AP812" s="21" t="n">
        <f aca="false">+AO812/1.16</f>
        <v>46170.5603448276</v>
      </c>
      <c r="AQ812" s="21" t="n">
        <f aca="false">+AP812*0.16</f>
        <v>7387.28965517241</v>
      </c>
      <c r="BJ812" s="16" t="n">
        <v>46170.5603448276</v>
      </c>
      <c r="BK812" s="15" t="s">
        <v>50</v>
      </c>
      <c r="BL812" s="16" t="n">
        <v>7387.28965517241</v>
      </c>
      <c r="BM812" s="14" t="s">
        <v>51</v>
      </c>
      <c r="BN812" s="19" t="n">
        <v>0.16</v>
      </c>
    </row>
    <row r="813" customFormat="false" ht="12.75" hidden="false" customHeight="true" outlineLevel="0" collapsed="false">
      <c r="A813" s="14"/>
      <c r="B813" s="14"/>
      <c r="C813" s="15"/>
      <c r="D813" s="15"/>
      <c r="E813" s="15"/>
      <c r="F813" s="15"/>
      <c r="G813" s="15"/>
      <c r="H813" s="14"/>
      <c r="I813" s="14"/>
      <c r="J813" s="14"/>
      <c r="K813" s="14"/>
      <c r="L813" s="17"/>
      <c r="M813" s="18" t="s">
        <v>48</v>
      </c>
      <c r="N813" s="18" t="s">
        <v>49</v>
      </c>
      <c r="O813" s="15" t="n">
        <v>1</v>
      </c>
      <c r="P813" s="14"/>
      <c r="Q813" s="14"/>
      <c r="R813" s="16" t="n">
        <v>6732.56896551724</v>
      </c>
      <c r="S813" s="15" t="s">
        <v>50</v>
      </c>
      <c r="T813" s="16" t="n">
        <v>1077.21103448276</v>
      </c>
      <c r="U813" s="14" t="s">
        <v>51</v>
      </c>
      <c r="V813" s="19" t="n">
        <v>0.16</v>
      </c>
      <c r="W813" s="14" t="s">
        <v>755</v>
      </c>
      <c r="X813" s="14" t="s">
        <v>59</v>
      </c>
      <c r="Y813" s="14" t="s">
        <v>48</v>
      </c>
      <c r="Z813" s="15" t="n">
        <v>1</v>
      </c>
      <c r="AA813" s="14" t="n">
        <v>7809.78</v>
      </c>
      <c r="AB813" s="14" t="s">
        <v>54</v>
      </c>
      <c r="AC813" s="20" t="n">
        <v>204781</v>
      </c>
      <c r="AD813" s="20" t="n">
        <v>1</v>
      </c>
      <c r="AE813" s="14" t="n">
        <v>7809.78</v>
      </c>
      <c r="AF813" s="16" t="n">
        <v>0</v>
      </c>
      <c r="AG813" s="21"/>
      <c r="AI813" s="2" t="s">
        <v>755</v>
      </c>
      <c r="AJ813" s="2" t="s">
        <v>59</v>
      </c>
      <c r="AK813" s="2" t="s">
        <v>56</v>
      </c>
      <c r="AL813" s="2" t="n">
        <v>0</v>
      </c>
      <c r="AM813" s="2" t="s">
        <v>57</v>
      </c>
      <c r="AN813" s="2" t="n">
        <v>1</v>
      </c>
      <c r="AO813" s="2" t="n">
        <v>7809.78</v>
      </c>
      <c r="AP813" s="21" t="n">
        <f aca="false">+AO813/1.16</f>
        <v>6732.56896551724</v>
      </c>
      <c r="AQ813" s="21" t="n">
        <f aca="false">+AP813*0.16</f>
        <v>1077.21103448276</v>
      </c>
      <c r="BJ813" s="16" t="n">
        <v>6732.56896551724</v>
      </c>
      <c r="BK813" s="15" t="s">
        <v>50</v>
      </c>
      <c r="BL813" s="16" t="n">
        <v>1077.21103448276</v>
      </c>
      <c r="BM813" s="14" t="s">
        <v>51</v>
      </c>
      <c r="BN813" s="19" t="n">
        <v>0.16</v>
      </c>
    </row>
    <row r="814" customFormat="false" ht="12.75" hidden="false" customHeight="true" outlineLevel="0" collapsed="false">
      <c r="A814" s="14"/>
      <c r="B814" s="14"/>
      <c r="C814" s="15"/>
      <c r="D814" s="15"/>
      <c r="E814" s="15"/>
      <c r="F814" s="15"/>
      <c r="G814" s="15"/>
      <c r="H814" s="14"/>
      <c r="I814" s="14"/>
      <c r="J814" s="14"/>
      <c r="K814" s="14"/>
      <c r="L814" s="17"/>
      <c r="M814" s="18" t="s">
        <v>48</v>
      </c>
      <c r="N814" s="18" t="s">
        <v>49</v>
      </c>
      <c r="O814" s="15" t="n">
        <v>1</v>
      </c>
      <c r="P814" s="14"/>
      <c r="Q814" s="14"/>
      <c r="R814" s="16" t="n">
        <v>7716.05172413793</v>
      </c>
      <c r="S814" s="15" t="s">
        <v>50</v>
      </c>
      <c r="T814" s="16" t="n">
        <v>1234.56827586207</v>
      </c>
      <c r="U814" s="14" t="s">
        <v>51</v>
      </c>
      <c r="V814" s="19" t="n">
        <v>0.16</v>
      </c>
      <c r="W814" s="14" t="s">
        <v>756</v>
      </c>
      <c r="X814" s="14" t="s">
        <v>59</v>
      </c>
      <c r="Y814" s="14" t="s">
        <v>48</v>
      </c>
      <c r="Z814" s="15" t="n">
        <v>1</v>
      </c>
      <c r="AA814" s="14" t="n">
        <v>8950.62</v>
      </c>
      <c r="AB814" s="14" t="s">
        <v>54</v>
      </c>
      <c r="AC814" s="20" t="n">
        <v>205948</v>
      </c>
      <c r="AD814" s="20" t="n">
        <v>1</v>
      </c>
      <c r="AE814" s="14" t="n">
        <v>8950.62</v>
      </c>
      <c r="AF814" s="16" t="n">
        <v>0</v>
      </c>
      <c r="AG814" s="21"/>
      <c r="AI814" s="2" t="s">
        <v>756</v>
      </c>
      <c r="AJ814" s="2" t="s">
        <v>59</v>
      </c>
      <c r="AK814" s="2" t="s">
        <v>56</v>
      </c>
      <c r="AL814" s="2" t="n">
        <v>0</v>
      </c>
      <c r="AM814" s="2" t="s">
        <v>57</v>
      </c>
      <c r="AN814" s="2" t="n">
        <v>1</v>
      </c>
      <c r="AO814" s="2" t="n">
        <v>8950.62</v>
      </c>
      <c r="AP814" s="21" t="n">
        <f aca="false">+AO814/1.16</f>
        <v>7716.05172413793</v>
      </c>
      <c r="AQ814" s="21" t="n">
        <f aca="false">+AP814*0.16</f>
        <v>1234.56827586207</v>
      </c>
      <c r="BJ814" s="16" t="n">
        <v>7716.05172413793</v>
      </c>
      <c r="BK814" s="15" t="s">
        <v>50</v>
      </c>
      <c r="BL814" s="16" t="n">
        <v>1234.56827586207</v>
      </c>
      <c r="BM814" s="14" t="s">
        <v>51</v>
      </c>
      <c r="BN814" s="19" t="n">
        <v>0.16</v>
      </c>
    </row>
    <row r="815" customFormat="false" ht="12.75" hidden="true" customHeight="true" outlineLevel="0" collapsed="false">
      <c r="A815" s="14"/>
      <c r="B815" s="14"/>
      <c r="C815" s="15"/>
      <c r="D815" s="15"/>
      <c r="E815" s="15"/>
      <c r="F815" s="15"/>
      <c r="G815" s="15"/>
      <c r="H815" s="14"/>
      <c r="I815" s="14"/>
      <c r="J815" s="14"/>
      <c r="K815" s="14"/>
      <c r="L815" s="17"/>
      <c r="M815" s="18"/>
      <c r="N815" s="18"/>
      <c r="O815" s="15"/>
      <c r="P815" s="14"/>
      <c r="Q815" s="14"/>
      <c r="R815" s="16" t="n">
        <f aca="false" t="array" ref="R815:R815">SUM(ROUND(R811:R814,2))</f>
        <v>61869.18</v>
      </c>
      <c r="S815" s="15"/>
      <c r="T815" s="16" t="n">
        <f aca="false" t="array" ref="T815:T815">SUM(ROUND(T811:T814,2))</f>
        <v>9899.07</v>
      </c>
      <c r="U815" s="14"/>
      <c r="V815" s="19"/>
      <c r="W815" s="14"/>
      <c r="X815" s="14"/>
      <c r="Y815" s="14"/>
      <c r="Z815" s="15"/>
      <c r="AA815" s="14"/>
      <c r="AB815" s="14"/>
      <c r="AC815" s="20"/>
      <c r="AD815" s="20"/>
      <c r="AE815" s="14"/>
      <c r="AF815" s="16"/>
      <c r="AG815" s="21"/>
      <c r="AP815" s="21"/>
      <c r="AQ815" s="21"/>
      <c r="BJ815" s="16" t="n">
        <f aca="false" t="array" ref="BJ815:BJ815">SUM(ROUND(BJ811:BJ814,2))</f>
        <v>61869.18</v>
      </c>
      <c r="BK815" s="15"/>
      <c r="BL815" s="16" t="n">
        <f aca="false" t="array" ref="BL815:BL815">SUM(ROUND(BL811:BL814,2))</f>
        <v>9899.07</v>
      </c>
      <c r="BM815" s="14"/>
      <c r="BN815" s="19"/>
    </row>
    <row r="816" customFormat="false" ht="12.75" hidden="true" customHeight="true" outlineLevel="0" collapsed="false">
      <c r="A816" s="14"/>
      <c r="B816" s="14"/>
      <c r="C816" s="15"/>
      <c r="D816" s="15"/>
      <c r="E816" s="15"/>
      <c r="F816" s="15"/>
      <c r="G816" s="15"/>
      <c r="H816" s="14"/>
      <c r="I816" s="14"/>
      <c r="J816" s="14"/>
      <c r="K816" s="14"/>
      <c r="L816" s="17"/>
      <c r="M816" s="18"/>
      <c r="N816" s="18"/>
      <c r="O816" s="15"/>
      <c r="P816" s="14"/>
      <c r="Q816" s="14"/>
      <c r="R816" s="16"/>
      <c r="S816" s="15"/>
      <c r="T816" s="16"/>
      <c r="U816" s="14"/>
      <c r="V816" s="19"/>
      <c r="W816" s="14"/>
      <c r="X816" s="14"/>
      <c r="Y816" s="14"/>
      <c r="Z816" s="15"/>
      <c r="AA816" s="14"/>
      <c r="AB816" s="14"/>
      <c r="AC816" s="20"/>
      <c r="AD816" s="20"/>
      <c r="AE816" s="14"/>
      <c r="AF816" s="16"/>
      <c r="AG816" s="21"/>
      <c r="AP816" s="21"/>
      <c r="AQ816" s="21"/>
      <c r="BJ816" s="16"/>
      <c r="BK816" s="15"/>
      <c r="BL816" s="16"/>
      <c r="BM816" s="14"/>
      <c r="BN816" s="19"/>
    </row>
    <row r="817" customFormat="false" ht="12.75" hidden="true" customHeight="true" outlineLevel="0" collapsed="false">
      <c r="A817" s="14"/>
      <c r="B817" s="14"/>
      <c r="C817" s="15"/>
      <c r="D817" s="15"/>
      <c r="E817" s="15"/>
      <c r="F817" s="15"/>
      <c r="G817" s="15"/>
      <c r="H817" s="14"/>
      <c r="I817" s="14"/>
      <c r="J817" s="14"/>
      <c r="K817" s="14"/>
      <c r="L817" s="17"/>
      <c r="M817" s="18"/>
      <c r="N817" s="18"/>
      <c r="O817" s="15"/>
      <c r="P817" s="14"/>
      <c r="Q817" s="14"/>
      <c r="R817" s="16"/>
      <c r="S817" s="15"/>
      <c r="T817" s="16"/>
      <c r="U817" s="14"/>
      <c r="V817" s="19"/>
      <c r="W817" s="14"/>
      <c r="X817" s="14"/>
      <c r="Y817" s="14"/>
      <c r="Z817" s="15"/>
      <c r="AA817" s="14"/>
      <c r="AB817" s="14"/>
      <c r="AC817" s="20"/>
      <c r="AD817" s="20"/>
      <c r="AE817" s="14"/>
      <c r="AF817" s="16"/>
      <c r="AG817" s="21"/>
      <c r="AP817" s="21"/>
      <c r="AQ817" s="21"/>
      <c r="BJ817" s="16"/>
      <c r="BK817" s="15"/>
      <c r="BL817" s="16"/>
      <c r="BM817" s="14"/>
      <c r="BN817" s="19"/>
    </row>
    <row r="818" customFormat="false" ht="12.75" hidden="true" customHeight="true" outlineLevel="0" collapsed="false">
      <c r="A818" s="14"/>
      <c r="B818" s="14"/>
      <c r="C818" s="15"/>
      <c r="D818" s="15"/>
      <c r="E818" s="15"/>
      <c r="F818" s="15"/>
      <c r="G818" s="15"/>
      <c r="H818" s="14"/>
      <c r="I818" s="14"/>
      <c r="J818" s="14"/>
      <c r="K818" s="14"/>
      <c r="L818" s="17"/>
      <c r="M818" s="18"/>
      <c r="N818" s="18"/>
      <c r="O818" s="15"/>
      <c r="P818" s="14"/>
      <c r="Q818" s="14"/>
      <c r="R818" s="16"/>
      <c r="S818" s="15"/>
      <c r="T818" s="16"/>
      <c r="U818" s="14"/>
      <c r="V818" s="19"/>
      <c r="W818" s="14"/>
      <c r="X818" s="14"/>
      <c r="Y818" s="14"/>
      <c r="Z818" s="15"/>
      <c r="AA818" s="14"/>
      <c r="AB818" s="14"/>
      <c r="AC818" s="20"/>
      <c r="AD818" s="20"/>
      <c r="AE818" s="14"/>
      <c r="AF818" s="16"/>
      <c r="AG818" s="21"/>
      <c r="AP818" s="21"/>
      <c r="AQ818" s="21"/>
      <c r="BJ818" s="16"/>
      <c r="BK818" s="15"/>
      <c r="BL818" s="16"/>
      <c r="BM818" s="14"/>
      <c r="BN818" s="19"/>
    </row>
    <row r="819" customFormat="false" ht="12.75" hidden="false" customHeight="true" outlineLevel="0" collapsed="false">
      <c r="A819" s="13" t="n">
        <v>50</v>
      </c>
      <c r="B819" s="23" t="n">
        <v>601</v>
      </c>
      <c r="C819" s="24" t="str">
        <f aca="false">AS819</f>
        <v>IGD101220J96</v>
      </c>
      <c r="D819" s="24" t="s">
        <v>758</v>
      </c>
      <c r="E819" s="24" t="str">
        <f aca="false">AU819</f>
        <v>dcarrillo@sharpqroo.com</v>
      </c>
      <c r="F819" s="24" t="str">
        <f aca="false">AT819</f>
        <v>77509</v>
      </c>
      <c r="G819" s="24" t="n">
        <v>601</v>
      </c>
      <c r="H819" s="23" t="n">
        <v>551751953</v>
      </c>
      <c r="I819" s="25" t="n">
        <f aca="false">R826</f>
        <v>186991.45</v>
      </c>
      <c r="J819" s="23" t="n">
        <v>216910.07</v>
      </c>
      <c r="K819" s="25" t="n">
        <f aca="false">T826</f>
        <v>29918.62</v>
      </c>
      <c r="L819" s="26" t="n">
        <v>45013.5</v>
      </c>
      <c r="M819" s="27" t="s">
        <v>48</v>
      </c>
      <c r="N819" s="27" t="s">
        <v>49</v>
      </c>
      <c r="O819" s="24" t="n">
        <v>1</v>
      </c>
      <c r="P819" s="23" t="n">
        <v>216910.07</v>
      </c>
      <c r="Q819" s="23" t="n">
        <v>216910.07</v>
      </c>
      <c r="R819" s="25" t="n">
        <v>655</v>
      </c>
      <c r="S819" s="24" t="s">
        <v>50</v>
      </c>
      <c r="T819" s="25" t="n">
        <v>104.8</v>
      </c>
      <c r="U819" s="23" t="s">
        <v>51</v>
      </c>
      <c r="V819" s="28" t="n">
        <v>0.16</v>
      </c>
      <c r="W819" s="23" t="s">
        <v>761</v>
      </c>
      <c r="X819" s="23" t="s">
        <v>53</v>
      </c>
      <c r="Y819" s="23" t="s">
        <v>48</v>
      </c>
      <c r="Z819" s="24" t="n">
        <v>1</v>
      </c>
      <c r="AA819" s="23" t="n">
        <v>759.8</v>
      </c>
      <c r="AB819" s="23" t="s">
        <v>54</v>
      </c>
      <c r="AC819" s="29" t="s">
        <v>762</v>
      </c>
      <c r="AD819" s="29" t="n">
        <v>1</v>
      </c>
      <c r="AE819" s="23" t="n">
        <v>759.8</v>
      </c>
      <c r="AF819" s="25" t="n">
        <v>0</v>
      </c>
      <c r="AG819" s="30"/>
      <c r="AH819" s="31" t="n">
        <v>216910.07</v>
      </c>
      <c r="AI819" s="31" t="s">
        <v>761</v>
      </c>
      <c r="AJ819" s="31" t="s">
        <v>53</v>
      </c>
      <c r="AK819" s="31" t="s">
        <v>56</v>
      </c>
      <c r="AL819" s="31" t="n">
        <v>0</v>
      </c>
      <c r="AM819" s="31" t="s">
        <v>57</v>
      </c>
      <c r="AN819" s="31" t="n">
        <v>1</v>
      </c>
      <c r="AO819" s="31" t="n">
        <v>759.8</v>
      </c>
      <c r="AP819" s="30" t="n">
        <f aca="false">+AO819/1.16</f>
        <v>655</v>
      </c>
      <c r="AQ819" s="30" t="n">
        <f aca="false">+AP819*0.16</f>
        <v>104.8</v>
      </c>
      <c r="AR819" s="31" t="s">
        <v>763</v>
      </c>
      <c r="AS819" s="31" t="s">
        <v>757</v>
      </c>
      <c r="AT819" s="31" t="s">
        <v>760</v>
      </c>
      <c r="AU819" s="31" t="s">
        <v>759</v>
      </c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25" t="n">
        <v>655</v>
      </c>
      <c r="BK819" s="24" t="s">
        <v>50</v>
      </c>
      <c r="BL819" s="25" t="n">
        <v>104.8</v>
      </c>
      <c r="BM819" s="23" t="s">
        <v>51</v>
      </c>
      <c r="BN819" s="28" t="n">
        <v>0.16</v>
      </c>
    </row>
    <row r="820" customFormat="false" ht="12.75" hidden="false" customHeight="true" outlineLevel="0" collapsed="false">
      <c r="A820" s="14"/>
      <c r="B820" s="14"/>
      <c r="C820" s="15"/>
      <c r="D820" s="15"/>
      <c r="E820" s="15"/>
      <c r="F820" s="15"/>
      <c r="G820" s="15"/>
      <c r="H820" s="14"/>
      <c r="I820" s="14"/>
      <c r="J820" s="14"/>
      <c r="K820" s="14"/>
      <c r="L820" s="17"/>
      <c r="M820" s="18" t="s">
        <v>48</v>
      </c>
      <c r="N820" s="18" t="s">
        <v>49</v>
      </c>
      <c r="O820" s="15" t="n">
        <v>1</v>
      </c>
      <c r="P820" s="14"/>
      <c r="Q820" s="14"/>
      <c r="R820" s="16" t="n">
        <v>48569.8362068966</v>
      </c>
      <c r="S820" s="15" t="s">
        <v>50</v>
      </c>
      <c r="T820" s="16" t="n">
        <v>7771.17379310345</v>
      </c>
      <c r="U820" s="14" t="s">
        <v>51</v>
      </c>
      <c r="V820" s="19" t="n">
        <v>0.16</v>
      </c>
      <c r="W820" s="14" t="s">
        <v>764</v>
      </c>
      <c r="X820" s="14" t="s">
        <v>59</v>
      </c>
      <c r="Y820" s="14" t="s">
        <v>48</v>
      </c>
      <c r="Z820" s="15" t="n">
        <v>1</v>
      </c>
      <c r="AA820" s="14" t="n">
        <v>56341.01</v>
      </c>
      <c r="AB820" s="14" t="s">
        <v>54</v>
      </c>
      <c r="AC820" s="20" t="n">
        <v>202124</v>
      </c>
      <c r="AD820" s="20" t="n">
        <v>1</v>
      </c>
      <c r="AE820" s="14" t="n">
        <v>56341.01</v>
      </c>
      <c r="AF820" s="16" t="n">
        <v>0</v>
      </c>
      <c r="AG820" s="21"/>
      <c r="AI820" s="2" t="s">
        <v>764</v>
      </c>
      <c r="AJ820" s="2" t="s">
        <v>59</v>
      </c>
      <c r="AK820" s="2" t="s">
        <v>56</v>
      </c>
      <c r="AL820" s="2" t="n">
        <v>0</v>
      </c>
      <c r="AM820" s="2" t="s">
        <v>57</v>
      </c>
      <c r="AN820" s="2" t="n">
        <v>1</v>
      </c>
      <c r="AO820" s="2" t="n">
        <v>56341.01</v>
      </c>
      <c r="AP820" s="21" t="n">
        <f aca="false">+AO820/1.16</f>
        <v>48569.8362068966</v>
      </c>
      <c r="AQ820" s="21" t="n">
        <f aca="false">+AP820*0.16</f>
        <v>7771.17379310345</v>
      </c>
      <c r="BJ820" s="16" t="n">
        <v>48569.8362068966</v>
      </c>
      <c r="BK820" s="15" t="s">
        <v>50</v>
      </c>
      <c r="BL820" s="16" t="n">
        <v>7771.17379310345</v>
      </c>
      <c r="BM820" s="14" t="s">
        <v>51</v>
      </c>
      <c r="BN820" s="19" t="n">
        <v>0.16</v>
      </c>
    </row>
    <row r="821" customFormat="false" ht="12.75" hidden="false" customHeight="true" outlineLevel="0" collapsed="false">
      <c r="A821" s="14"/>
      <c r="B821" s="14"/>
      <c r="C821" s="15"/>
      <c r="D821" s="15"/>
      <c r="E821" s="15"/>
      <c r="F821" s="15"/>
      <c r="G821" s="15"/>
      <c r="H821" s="14"/>
      <c r="I821" s="14"/>
      <c r="J821" s="14"/>
      <c r="K821" s="14"/>
      <c r="L821" s="17"/>
      <c r="M821" s="18" t="s">
        <v>48</v>
      </c>
      <c r="N821" s="18" t="s">
        <v>49</v>
      </c>
      <c r="O821" s="15" t="n">
        <v>1</v>
      </c>
      <c r="P821" s="14"/>
      <c r="Q821" s="14"/>
      <c r="R821" s="16" t="n">
        <v>34570.0603448276</v>
      </c>
      <c r="S821" s="15" t="s">
        <v>50</v>
      </c>
      <c r="T821" s="16" t="n">
        <v>5531.20965517242</v>
      </c>
      <c r="U821" s="14" t="s">
        <v>51</v>
      </c>
      <c r="V821" s="19" t="n">
        <v>0.16</v>
      </c>
      <c r="W821" s="14" t="s">
        <v>765</v>
      </c>
      <c r="X821" s="14" t="s">
        <v>59</v>
      </c>
      <c r="Y821" s="14" t="s">
        <v>48</v>
      </c>
      <c r="Z821" s="15" t="n">
        <v>1</v>
      </c>
      <c r="AA821" s="14" t="n">
        <v>40101.27</v>
      </c>
      <c r="AB821" s="14" t="s">
        <v>54</v>
      </c>
      <c r="AC821" s="20" t="n">
        <v>202126</v>
      </c>
      <c r="AD821" s="20" t="n">
        <v>1</v>
      </c>
      <c r="AE821" s="14" t="n">
        <v>40101.27</v>
      </c>
      <c r="AF821" s="16" t="n">
        <v>0</v>
      </c>
      <c r="AG821" s="21"/>
      <c r="AI821" s="2" t="s">
        <v>765</v>
      </c>
      <c r="AJ821" s="2" t="s">
        <v>59</v>
      </c>
      <c r="AK821" s="2" t="s">
        <v>56</v>
      </c>
      <c r="AL821" s="2" t="n">
        <v>0</v>
      </c>
      <c r="AM821" s="2" t="s">
        <v>57</v>
      </c>
      <c r="AN821" s="2" t="n">
        <v>1</v>
      </c>
      <c r="AO821" s="2" t="n">
        <v>40101.27</v>
      </c>
      <c r="AP821" s="21" t="n">
        <f aca="false">+AO821/1.16</f>
        <v>34570.0603448276</v>
      </c>
      <c r="AQ821" s="21" t="n">
        <f aca="false">+AP821*0.16</f>
        <v>5531.20965517242</v>
      </c>
      <c r="BJ821" s="16" t="n">
        <v>34570.0603448276</v>
      </c>
      <c r="BK821" s="15" t="s">
        <v>50</v>
      </c>
      <c r="BL821" s="16" t="n">
        <v>5531.20965517242</v>
      </c>
      <c r="BM821" s="14" t="s">
        <v>51</v>
      </c>
      <c r="BN821" s="19" t="n">
        <v>0.16</v>
      </c>
    </row>
    <row r="822" customFormat="false" ht="12.75" hidden="false" customHeight="true" outlineLevel="0" collapsed="false">
      <c r="A822" s="14"/>
      <c r="B822" s="14"/>
      <c r="C822" s="15"/>
      <c r="D822" s="15"/>
      <c r="E822" s="15"/>
      <c r="F822" s="15"/>
      <c r="G822" s="15"/>
      <c r="H822" s="14"/>
      <c r="I822" s="14"/>
      <c r="J822" s="14"/>
      <c r="K822" s="14"/>
      <c r="L822" s="17"/>
      <c r="M822" s="18" t="s">
        <v>48</v>
      </c>
      <c r="N822" s="18" t="s">
        <v>49</v>
      </c>
      <c r="O822" s="15" t="n">
        <v>1</v>
      </c>
      <c r="P822" s="14"/>
      <c r="Q822" s="14"/>
      <c r="R822" s="16" t="n">
        <v>31706.0603448276</v>
      </c>
      <c r="S822" s="15" t="s">
        <v>50</v>
      </c>
      <c r="T822" s="16" t="n">
        <v>5072.96965517241</v>
      </c>
      <c r="U822" s="14" t="s">
        <v>51</v>
      </c>
      <c r="V822" s="19" t="n">
        <v>0.16</v>
      </c>
      <c r="W822" s="14" t="s">
        <v>766</v>
      </c>
      <c r="X822" s="14" t="s">
        <v>59</v>
      </c>
      <c r="Y822" s="14" t="s">
        <v>48</v>
      </c>
      <c r="Z822" s="15" t="n">
        <v>1</v>
      </c>
      <c r="AA822" s="14" t="n">
        <v>36779.03</v>
      </c>
      <c r="AB822" s="14" t="s">
        <v>54</v>
      </c>
      <c r="AC822" s="20" t="n">
        <v>202133</v>
      </c>
      <c r="AD822" s="20" t="n">
        <v>1</v>
      </c>
      <c r="AE822" s="14" t="n">
        <v>36779.03</v>
      </c>
      <c r="AF822" s="16" t="n">
        <v>0</v>
      </c>
      <c r="AG822" s="21"/>
      <c r="AI822" s="2" t="s">
        <v>766</v>
      </c>
      <c r="AJ822" s="2" t="s">
        <v>59</v>
      </c>
      <c r="AK822" s="2" t="s">
        <v>56</v>
      </c>
      <c r="AL822" s="2" t="n">
        <v>0</v>
      </c>
      <c r="AM822" s="2" t="s">
        <v>57</v>
      </c>
      <c r="AN822" s="2" t="n">
        <v>1</v>
      </c>
      <c r="AO822" s="2" t="n">
        <v>36779.03</v>
      </c>
      <c r="AP822" s="21" t="n">
        <f aca="false">+AO822/1.16</f>
        <v>31706.0603448276</v>
      </c>
      <c r="AQ822" s="21" t="n">
        <f aca="false">+AP822*0.16</f>
        <v>5072.96965517241</v>
      </c>
      <c r="BJ822" s="16" t="n">
        <v>31706.0603448276</v>
      </c>
      <c r="BK822" s="15" t="s">
        <v>50</v>
      </c>
      <c r="BL822" s="16" t="n">
        <v>5072.96965517241</v>
      </c>
      <c r="BM822" s="14" t="s">
        <v>51</v>
      </c>
      <c r="BN822" s="19" t="n">
        <v>0.16</v>
      </c>
    </row>
    <row r="823" customFormat="false" ht="12.75" hidden="false" customHeight="true" outlineLevel="0" collapsed="false">
      <c r="A823" s="14"/>
      <c r="B823" s="14"/>
      <c r="C823" s="15"/>
      <c r="D823" s="15"/>
      <c r="E823" s="15"/>
      <c r="F823" s="15"/>
      <c r="G823" s="15"/>
      <c r="H823" s="14"/>
      <c r="I823" s="14"/>
      <c r="J823" s="14"/>
      <c r="K823" s="14"/>
      <c r="L823" s="17"/>
      <c r="M823" s="18" t="s">
        <v>48</v>
      </c>
      <c r="N823" s="18" t="s">
        <v>49</v>
      </c>
      <c r="O823" s="15" t="n">
        <v>1</v>
      </c>
      <c r="P823" s="14"/>
      <c r="Q823" s="14"/>
      <c r="R823" s="16" t="n">
        <v>6401.83620689655</v>
      </c>
      <c r="S823" s="15" t="s">
        <v>50</v>
      </c>
      <c r="T823" s="16" t="n">
        <v>1024.29379310345</v>
      </c>
      <c r="U823" s="14" t="s">
        <v>51</v>
      </c>
      <c r="V823" s="19" t="n">
        <v>0.16</v>
      </c>
      <c r="W823" s="14" t="s">
        <v>767</v>
      </c>
      <c r="X823" s="14" t="s">
        <v>59</v>
      </c>
      <c r="Y823" s="14" t="s">
        <v>48</v>
      </c>
      <c r="Z823" s="15" t="n">
        <v>1</v>
      </c>
      <c r="AA823" s="14" t="n">
        <v>7426.13</v>
      </c>
      <c r="AB823" s="14" t="s">
        <v>54</v>
      </c>
      <c r="AC823" s="20" t="n">
        <v>202570</v>
      </c>
      <c r="AD823" s="20" t="n">
        <v>1</v>
      </c>
      <c r="AE823" s="14" t="n">
        <v>7426.13</v>
      </c>
      <c r="AF823" s="16" t="n">
        <v>0</v>
      </c>
      <c r="AG823" s="21"/>
      <c r="AI823" s="2" t="s">
        <v>767</v>
      </c>
      <c r="AJ823" s="2" t="s">
        <v>59</v>
      </c>
      <c r="AK823" s="2" t="s">
        <v>56</v>
      </c>
      <c r="AL823" s="2" t="n">
        <v>0</v>
      </c>
      <c r="AM823" s="2" t="s">
        <v>57</v>
      </c>
      <c r="AN823" s="2" t="n">
        <v>1</v>
      </c>
      <c r="AO823" s="2" t="n">
        <v>7426.13</v>
      </c>
      <c r="AP823" s="21" t="n">
        <f aca="false">+AO823/1.16</f>
        <v>6401.83620689655</v>
      </c>
      <c r="AQ823" s="21" t="n">
        <f aca="false">+AP823*0.16</f>
        <v>1024.29379310345</v>
      </c>
      <c r="BJ823" s="16" t="n">
        <v>6401.83620689655</v>
      </c>
      <c r="BK823" s="15" t="s">
        <v>50</v>
      </c>
      <c r="BL823" s="16" t="n">
        <v>1024.29379310345</v>
      </c>
      <c r="BM823" s="14" t="s">
        <v>51</v>
      </c>
      <c r="BN823" s="19" t="n">
        <v>0.16</v>
      </c>
    </row>
    <row r="824" customFormat="false" ht="12.75" hidden="false" customHeight="true" outlineLevel="0" collapsed="false">
      <c r="A824" s="14"/>
      <c r="B824" s="14"/>
      <c r="C824" s="15"/>
      <c r="D824" s="15"/>
      <c r="E824" s="15"/>
      <c r="F824" s="15"/>
      <c r="G824" s="15"/>
      <c r="H824" s="14"/>
      <c r="I824" s="14"/>
      <c r="J824" s="14"/>
      <c r="K824" s="14"/>
      <c r="L824" s="17"/>
      <c r="M824" s="18" t="s">
        <v>48</v>
      </c>
      <c r="N824" s="18" t="s">
        <v>49</v>
      </c>
      <c r="O824" s="15" t="n">
        <v>1</v>
      </c>
      <c r="P824" s="14"/>
      <c r="Q824" s="14"/>
      <c r="R824" s="16" t="n">
        <v>13532.1465517241</v>
      </c>
      <c r="S824" s="15" t="s">
        <v>50</v>
      </c>
      <c r="T824" s="16" t="n">
        <v>2165.14344827586</v>
      </c>
      <c r="U824" s="14" t="s">
        <v>51</v>
      </c>
      <c r="V824" s="19" t="n">
        <v>0.16</v>
      </c>
      <c r="W824" s="14" t="s">
        <v>768</v>
      </c>
      <c r="X824" s="14" t="s">
        <v>59</v>
      </c>
      <c r="Y824" s="14" t="s">
        <v>48</v>
      </c>
      <c r="Z824" s="15" t="n">
        <v>1</v>
      </c>
      <c r="AA824" s="14" t="n">
        <v>15697.29</v>
      </c>
      <c r="AB824" s="14" t="s">
        <v>54</v>
      </c>
      <c r="AC824" s="20" t="n">
        <v>205634</v>
      </c>
      <c r="AD824" s="20" t="n">
        <v>1</v>
      </c>
      <c r="AE824" s="14" t="n">
        <v>15697.29</v>
      </c>
      <c r="AF824" s="16" t="n">
        <v>0</v>
      </c>
      <c r="AG824" s="21"/>
      <c r="AI824" s="2" t="s">
        <v>768</v>
      </c>
      <c r="AJ824" s="2" t="s">
        <v>59</v>
      </c>
      <c r="AK824" s="2" t="s">
        <v>56</v>
      </c>
      <c r="AL824" s="2" t="n">
        <v>0</v>
      </c>
      <c r="AM824" s="2" t="s">
        <v>57</v>
      </c>
      <c r="AN824" s="2" t="n">
        <v>1</v>
      </c>
      <c r="AO824" s="2" t="n">
        <v>15697.29</v>
      </c>
      <c r="AP824" s="21" t="n">
        <f aca="false">+AO824/1.16</f>
        <v>13532.1465517241</v>
      </c>
      <c r="AQ824" s="21" t="n">
        <f aca="false">+AP824*0.16</f>
        <v>2165.14344827586</v>
      </c>
      <c r="BJ824" s="16" t="n">
        <v>13532.1465517241</v>
      </c>
      <c r="BK824" s="15" t="s">
        <v>50</v>
      </c>
      <c r="BL824" s="16" t="n">
        <v>2165.14344827586</v>
      </c>
      <c r="BM824" s="14" t="s">
        <v>51</v>
      </c>
      <c r="BN824" s="19" t="n">
        <v>0.16</v>
      </c>
    </row>
    <row r="825" customFormat="false" ht="12.75" hidden="false" customHeight="true" outlineLevel="0" collapsed="false">
      <c r="A825" s="14"/>
      <c r="B825" s="14"/>
      <c r="C825" s="15"/>
      <c r="D825" s="15"/>
      <c r="E825" s="15"/>
      <c r="F825" s="15"/>
      <c r="G825" s="15"/>
      <c r="H825" s="14"/>
      <c r="I825" s="14"/>
      <c r="J825" s="14"/>
      <c r="K825" s="14"/>
      <c r="L825" s="17"/>
      <c r="M825" s="18" t="s">
        <v>48</v>
      </c>
      <c r="N825" s="18" t="s">
        <v>49</v>
      </c>
      <c r="O825" s="15" t="n">
        <v>1</v>
      </c>
      <c r="P825" s="14"/>
      <c r="Q825" s="14"/>
      <c r="R825" s="16" t="n">
        <v>51556.5</v>
      </c>
      <c r="S825" s="15" t="s">
        <v>50</v>
      </c>
      <c r="T825" s="16" t="n">
        <v>8249.04</v>
      </c>
      <c r="U825" s="14" t="s">
        <v>51</v>
      </c>
      <c r="V825" s="19" t="n">
        <v>0.16</v>
      </c>
      <c r="W825" s="14" t="s">
        <v>769</v>
      </c>
      <c r="X825" s="14" t="s">
        <v>59</v>
      </c>
      <c r="Y825" s="14" t="s">
        <v>48</v>
      </c>
      <c r="Z825" s="15" t="n">
        <v>1</v>
      </c>
      <c r="AA825" s="14" t="n">
        <v>59805.54</v>
      </c>
      <c r="AB825" s="14" t="s">
        <v>54</v>
      </c>
      <c r="AC825" s="20" t="n">
        <v>205861</v>
      </c>
      <c r="AD825" s="20" t="n">
        <v>1</v>
      </c>
      <c r="AE825" s="14" t="n">
        <v>59805.54</v>
      </c>
      <c r="AF825" s="16" t="n">
        <v>0</v>
      </c>
      <c r="AG825" s="21"/>
      <c r="AI825" s="2" t="s">
        <v>769</v>
      </c>
      <c r="AJ825" s="2" t="s">
        <v>59</v>
      </c>
      <c r="AK825" s="2" t="s">
        <v>56</v>
      </c>
      <c r="AL825" s="2" t="n">
        <v>0</v>
      </c>
      <c r="AM825" s="2" t="s">
        <v>57</v>
      </c>
      <c r="AN825" s="2" t="n">
        <v>1</v>
      </c>
      <c r="AO825" s="2" t="n">
        <v>59805.54</v>
      </c>
      <c r="AP825" s="21" t="n">
        <f aca="false">+AO825/1.16</f>
        <v>51556.5</v>
      </c>
      <c r="AQ825" s="21" t="n">
        <f aca="false">+AP825*0.16</f>
        <v>8249.04</v>
      </c>
      <c r="BJ825" s="16" t="n">
        <v>51556.5</v>
      </c>
      <c r="BK825" s="15" t="s">
        <v>50</v>
      </c>
      <c r="BL825" s="16" t="n">
        <v>8249.04</v>
      </c>
      <c r="BM825" s="14" t="s">
        <v>51</v>
      </c>
      <c r="BN825" s="19" t="n">
        <v>0.16</v>
      </c>
    </row>
    <row r="826" customFormat="false" ht="12.75" hidden="true" customHeight="true" outlineLevel="0" collapsed="false">
      <c r="A826" s="14"/>
      <c r="B826" s="14"/>
      <c r="C826" s="15"/>
      <c r="D826" s="15"/>
      <c r="E826" s="15"/>
      <c r="F826" s="15"/>
      <c r="G826" s="15"/>
      <c r="H826" s="14"/>
      <c r="I826" s="14"/>
      <c r="J826" s="14"/>
      <c r="K826" s="14"/>
      <c r="L826" s="17"/>
      <c r="M826" s="18"/>
      <c r="N826" s="18"/>
      <c r="O826" s="15"/>
      <c r="P826" s="14"/>
      <c r="Q826" s="14"/>
      <c r="R826" s="16" t="n">
        <f aca="false" t="array" ref="R826:R826">SUM(ROUND(R819:R825,2))</f>
        <v>186991.45</v>
      </c>
      <c r="S826" s="15"/>
      <c r="T826" s="16" t="n">
        <f aca="false" t="array" ref="T826:T826">SUM(ROUND(T819:T825,2))</f>
        <v>29918.62</v>
      </c>
      <c r="U826" s="14"/>
      <c r="V826" s="19"/>
      <c r="W826" s="14"/>
      <c r="X826" s="14"/>
      <c r="Y826" s="14"/>
      <c r="Z826" s="15"/>
      <c r="AA826" s="14"/>
      <c r="AB826" s="14"/>
      <c r="AC826" s="20"/>
      <c r="AD826" s="20"/>
      <c r="AE826" s="14"/>
      <c r="AF826" s="16"/>
      <c r="AG826" s="21"/>
      <c r="AP826" s="21"/>
      <c r="AQ826" s="21"/>
      <c r="BJ826" s="16" t="n">
        <f aca="false" t="array" ref="BJ826:BJ826">SUM(ROUND(BJ819:BJ825,2))</f>
        <v>186991.45</v>
      </c>
      <c r="BK826" s="15"/>
      <c r="BL826" s="16" t="n">
        <f aca="false" t="array" ref="BL826:BL826">SUM(ROUND(BL819:BL825,2))</f>
        <v>29918.62</v>
      </c>
      <c r="BM826" s="14"/>
      <c r="BN826" s="19"/>
    </row>
    <row r="827" customFormat="false" ht="13.5" hidden="true" customHeight="true" outlineLevel="0" collapsed="false">
      <c r="A827" s="14"/>
      <c r="B827" s="14"/>
      <c r="C827" s="15"/>
      <c r="D827" s="15"/>
      <c r="E827" s="15"/>
      <c r="F827" s="15"/>
      <c r="G827" s="15"/>
      <c r="H827" s="14"/>
      <c r="I827" s="14"/>
      <c r="J827" s="14"/>
      <c r="K827" s="14"/>
      <c r="L827" s="17"/>
      <c r="M827" s="18"/>
      <c r="N827" s="18"/>
      <c r="O827" s="15"/>
      <c r="P827" s="14"/>
      <c r="Q827" s="14"/>
      <c r="R827" s="16"/>
      <c r="S827" s="15"/>
      <c r="T827" s="16"/>
      <c r="U827" s="14"/>
      <c r="V827" s="19"/>
      <c r="W827" s="14"/>
      <c r="X827" s="14"/>
      <c r="Y827" s="14"/>
      <c r="Z827" s="15"/>
      <c r="AA827" s="14"/>
      <c r="AB827" s="14"/>
      <c r="AC827" s="20"/>
      <c r="AD827" s="20"/>
      <c r="AE827" s="14"/>
      <c r="AF827" s="16"/>
      <c r="AG827" s="21"/>
      <c r="AP827" s="21"/>
      <c r="AQ827" s="21"/>
      <c r="BJ827" s="16"/>
      <c r="BK827" s="15"/>
      <c r="BL827" s="16"/>
      <c r="BM827" s="14"/>
      <c r="BN827" s="19"/>
    </row>
    <row r="828" customFormat="false" ht="12.75" hidden="true" customHeight="true" outlineLevel="0" collapsed="false">
      <c r="A828" s="14"/>
      <c r="B828" s="14"/>
      <c r="C828" s="15"/>
      <c r="D828" s="15"/>
      <c r="E828" s="15"/>
      <c r="F828" s="15"/>
      <c r="G828" s="15"/>
      <c r="H828" s="14"/>
      <c r="I828" s="14"/>
      <c r="J828" s="14"/>
      <c r="K828" s="14"/>
      <c r="L828" s="17"/>
      <c r="M828" s="18"/>
      <c r="N828" s="18"/>
      <c r="O828" s="15"/>
      <c r="P828" s="14"/>
      <c r="Q828" s="14"/>
      <c r="R828" s="16"/>
      <c r="S828" s="15"/>
      <c r="T828" s="16"/>
      <c r="U828" s="14"/>
      <c r="V828" s="19"/>
      <c r="W828" s="14"/>
      <c r="X828" s="14"/>
      <c r="Y828" s="14"/>
      <c r="Z828" s="15"/>
      <c r="AA828" s="14"/>
      <c r="AB828" s="14"/>
      <c r="AC828" s="20"/>
      <c r="AD828" s="20"/>
      <c r="AE828" s="14"/>
      <c r="AF828" s="16"/>
      <c r="AG828" s="21"/>
      <c r="AP828" s="21"/>
      <c r="AQ828" s="21"/>
      <c r="BJ828" s="16"/>
      <c r="BK828" s="15"/>
      <c r="BL828" s="16"/>
      <c r="BM828" s="14"/>
      <c r="BN828" s="19"/>
    </row>
    <row r="829" customFormat="false" ht="12.75" hidden="true" customHeight="true" outlineLevel="0" collapsed="false">
      <c r="A829" s="14"/>
      <c r="B829" s="14"/>
      <c r="C829" s="15"/>
      <c r="D829" s="15"/>
      <c r="E829" s="15"/>
      <c r="F829" s="15"/>
      <c r="G829" s="15"/>
      <c r="H829" s="14"/>
      <c r="I829" s="14"/>
      <c r="J829" s="14"/>
      <c r="K829" s="14"/>
      <c r="L829" s="17"/>
      <c r="M829" s="18"/>
      <c r="N829" s="18"/>
      <c r="O829" s="15"/>
      <c r="P829" s="14"/>
      <c r="Q829" s="14"/>
      <c r="R829" s="16"/>
      <c r="S829" s="15"/>
      <c r="T829" s="16"/>
      <c r="U829" s="14"/>
      <c r="V829" s="19"/>
      <c r="W829" s="14"/>
      <c r="X829" s="14"/>
      <c r="Y829" s="14"/>
      <c r="Z829" s="15"/>
      <c r="AA829" s="14"/>
      <c r="AB829" s="14"/>
      <c r="AC829" s="20"/>
      <c r="AD829" s="20"/>
      <c r="AE829" s="14"/>
      <c r="AF829" s="16"/>
      <c r="AG829" s="21"/>
      <c r="AP829" s="21"/>
      <c r="AQ829" s="21"/>
      <c r="BJ829" s="16"/>
      <c r="BK829" s="15"/>
      <c r="BL829" s="16"/>
      <c r="BM829" s="14"/>
      <c r="BN829" s="19"/>
    </row>
    <row r="830" customFormat="false" ht="12.75" hidden="false" customHeight="true" outlineLevel="0" collapsed="false">
      <c r="A830" s="13" t="n">
        <v>51</v>
      </c>
      <c r="B830" s="14" t="n">
        <v>601</v>
      </c>
      <c r="C830" s="15" t="str">
        <f aca="false">AS830</f>
        <v>CME730129A79</v>
      </c>
      <c r="D830" s="15" t="s">
        <v>771</v>
      </c>
      <c r="E830" s="15" t="str">
        <f aca="false">AU830</f>
        <v>servgestioninmobiliaria@naturgy.com</v>
      </c>
      <c r="F830" s="15" t="str">
        <f aca="false">AT830</f>
        <v>11510</v>
      </c>
      <c r="G830" s="15" t="n">
        <v>601</v>
      </c>
      <c r="H830" s="14" t="n">
        <v>552438955</v>
      </c>
      <c r="I830" s="16" t="n">
        <f aca="false">R839</f>
        <v>371261.83</v>
      </c>
      <c r="J830" s="14" t="n">
        <v>430663.72</v>
      </c>
      <c r="K830" s="16" t="n">
        <f aca="false">T839</f>
        <v>59401.89</v>
      </c>
      <c r="L830" s="17" t="n">
        <v>45008.5</v>
      </c>
      <c r="M830" s="18" t="s">
        <v>48</v>
      </c>
      <c r="N830" s="18" t="s">
        <v>49</v>
      </c>
      <c r="O830" s="15" t="n">
        <v>1</v>
      </c>
      <c r="P830" s="14" t="n">
        <v>430663.72</v>
      </c>
      <c r="Q830" s="14" t="n">
        <v>430663.72</v>
      </c>
      <c r="R830" s="16" t="n">
        <v>23549.1896551724</v>
      </c>
      <c r="S830" s="15" t="s">
        <v>50</v>
      </c>
      <c r="T830" s="16" t="n">
        <v>3767.87034482759</v>
      </c>
      <c r="U830" s="14" t="s">
        <v>51</v>
      </c>
      <c r="V830" s="19" t="n">
        <v>0.16</v>
      </c>
      <c r="W830" s="14" t="s">
        <v>774</v>
      </c>
      <c r="X830" s="14" t="s">
        <v>53</v>
      </c>
      <c r="Y830" s="14" t="s">
        <v>48</v>
      </c>
      <c r="Z830" s="15" t="n">
        <v>1</v>
      </c>
      <c r="AA830" s="14" t="n">
        <v>27317.06</v>
      </c>
      <c r="AB830" s="14" t="s">
        <v>54</v>
      </c>
      <c r="AC830" s="20" t="n">
        <v>12761</v>
      </c>
      <c r="AD830" s="20" t="n">
        <v>1</v>
      </c>
      <c r="AE830" s="14" t="n">
        <v>27317.06</v>
      </c>
      <c r="AF830" s="16" t="n">
        <v>0</v>
      </c>
      <c r="AG830" s="21"/>
      <c r="AH830" s="2" t="n">
        <v>430663.72</v>
      </c>
      <c r="AI830" s="2" t="s">
        <v>774</v>
      </c>
      <c r="AJ830" s="2" t="s">
        <v>53</v>
      </c>
      <c r="AK830" s="2" t="s">
        <v>56</v>
      </c>
      <c r="AL830" s="2" t="n">
        <v>0</v>
      </c>
      <c r="AM830" s="2" t="s">
        <v>57</v>
      </c>
      <c r="AN830" s="2" t="n">
        <v>1</v>
      </c>
      <c r="AO830" s="2" t="n">
        <v>27317.06</v>
      </c>
      <c r="AP830" s="21" t="n">
        <f aca="false">+AO830/1.16</f>
        <v>23549.1896551724</v>
      </c>
      <c r="AQ830" s="21" t="n">
        <f aca="false">+AP830*0.16</f>
        <v>3767.87034482759</v>
      </c>
      <c r="AR830" s="2" t="s">
        <v>775</v>
      </c>
      <c r="AS830" s="2" t="s">
        <v>770</v>
      </c>
      <c r="AT830" s="2" t="s">
        <v>773</v>
      </c>
      <c r="AU830" s="2" t="s">
        <v>772</v>
      </c>
      <c r="BJ830" s="16" t="n">
        <v>23549.1896551724</v>
      </c>
      <c r="BK830" s="15" t="s">
        <v>50</v>
      </c>
      <c r="BL830" s="16" t="n">
        <v>3767.87034482759</v>
      </c>
      <c r="BM830" s="14" t="s">
        <v>51</v>
      </c>
      <c r="BN830" s="19" t="n">
        <v>0.16</v>
      </c>
    </row>
    <row r="831" customFormat="false" ht="12.75" hidden="false" customHeight="true" outlineLevel="0" collapsed="false">
      <c r="A831" s="14"/>
      <c r="B831" s="14"/>
      <c r="C831" s="15"/>
      <c r="D831" s="15"/>
      <c r="E831" s="15"/>
      <c r="F831" s="15"/>
      <c r="G831" s="15"/>
      <c r="H831" s="14"/>
      <c r="I831" s="14"/>
      <c r="J831" s="14"/>
      <c r="K831" s="14"/>
      <c r="L831" s="17"/>
      <c r="M831" s="18" t="s">
        <v>48</v>
      </c>
      <c r="N831" s="18" t="s">
        <v>49</v>
      </c>
      <c r="O831" s="15" t="n">
        <v>1</v>
      </c>
      <c r="P831" s="14"/>
      <c r="Q831" s="14"/>
      <c r="R831" s="16" t="n">
        <v>23549.1896551724</v>
      </c>
      <c r="S831" s="15" t="s">
        <v>50</v>
      </c>
      <c r="T831" s="16" t="n">
        <v>3767.87034482759</v>
      </c>
      <c r="U831" s="14" t="s">
        <v>51</v>
      </c>
      <c r="V831" s="19" t="n">
        <v>0.16</v>
      </c>
      <c r="W831" s="14" t="s">
        <v>776</v>
      </c>
      <c r="X831" s="14" t="s">
        <v>53</v>
      </c>
      <c r="Y831" s="14" t="s">
        <v>48</v>
      </c>
      <c r="Z831" s="15" t="n">
        <v>1</v>
      </c>
      <c r="AA831" s="14" t="n">
        <v>27317.06</v>
      </c>
      <c r="AB831" s="14" t="s">
        <v>54</v>
      </c>
      <c r="AC831" s="20" t="n">
        <v>12762</v>
      </c>
      <c r="AD831" s="20" t="n">
        <v>1</v>
      </c>
      <c r="AE831" s="14" t="n">
        <v>27317.06</v>
      </c>
      <c r="AF831" s="16" t="n">
        <v>0</v>
      </c>
      <c r="AG831" s="21"/>
      <c r="AI831" s="2" t="s">
        <v>776</v>
      </c>
      <c r="AJ831" s="2" t="s">
        <v>53</v>
      </c>
      <c r="AK831" s="2" t="s">
        <v>56</v>
      </c>
      <c r="AL831" s="2" t="n">
        <v>0</v>
      </c>
      <c r="AM831" s="2" t="s">
        <v>57</v>
      </c>
      <c r="AN831" s="2" t="n">
        <v>1</v>
      </c>
      <c r="AO831" s="2" t="n">
        <v>27317.06</v>
      </c>
      <c r="AP831" s="21" t="n">
        <f aca="false">+AO831/1.16</f>
        <v>23549.1896551724</v>
      </c>
      <c r="AQ831" s="21" t="n">
        <f aca="false">+AP831*0.16</f>
        <v>3767.87034482759</v>
      </c>
      <c r="BJ831" s="16" t="n">
        <v>23549.1896551724</v>
      </c>
      <c r="BK831" s="15" t="s">
        <v>50</v>
      </c>
      <c r="BL831" s="16" t="n">
        <v>3767.87034482759</v>
      </c>
      <c r="BM831" s="14" t="s">
        <v>51</v>
      </c>
      <c r="BN831" s="19" t="n">
        <v>0.16</v>
      </c>
    </row>
    <row r="832" customFormat="false" ht="12.75" hidden="false" customHeight="true" outlineLevel="0" collapsed="false">
      <c r="A832" s="14"/>
      <c r="B832" s="14"/>
      <c r="C832" s="15"/>
      <c r="D832" s="15"/>
      <c r="E832" s="15"/>
      <c r="F832" s="15"/>
      <c r="G832" s="15"/>
      <c r="H832" s="14"/>
      <c r="I832" s="14"/>
      <c r="J832" s="14"/>
      <c r="K832" s="14"/>
      <c r="L832" s="17"/>
      <c r="M832" s="18" t="s">
        <v>48</v>
      </c>
      <c r="N832" s="18" t="s">
        <v>49</v>
      </c>
      <c r="O832" s="15" t="n">
        <v>1</v>
      </c>
      <c r="P832" s="14"/>
      <c r="Q832" s="14"/>
      <c r="R832" s="16" t="n">
        <v>134996.939655172</v>
      </c>
      <c r="S832" s="15" t="s">
        <v>50</v>
      </c>
      <c r="T832" s="16" t="n">
        <v>21599.5103448276</v>
      </c>
      <c r="U832" s="14" t="s">
        <v>51</v>
      </c>
      <c r="V832" s="19" t="n">
        <v>0.16</v>
      </c>
      <c r="W832" s="14" t="s">
        <v>777</v>
      </c>
      <c r="X832" s="14" t="s">
        <v>53</v>
      </c>
      <c r="Y832" s="14" t="s">
        <v>48</v>
      </c>
      <c r="Z832" s="15" t="n">
        <v>1</v>
      </c>
      <c r="AA832" s="14" t="n">
        <v>156596.45</v>
      </c>
      <c r="AB832" s="14" t="s">
        <v>54</v>
      </c>
      <c r="AC832" s="20" t="n">
        <v>12763</v>
      </c>
      <c r="AD832" s="20" t="n">
        <v>1</v>
      </c>
      <c r="AE832" s="14" t="n">
        <v>156596.45</v>
      </c>
      <c r="AF832" s="16" t="n">
        <v>0</v>
      </c>
      <c r="AG832" s="21"/>
      <c r="AI832" s="2" t="s">
        <v>777</v>
      </c>
      <c r="AJ832" s="2" t="s">
        <v>53</v>
      </c>
      <c r="AK832" s="2" t="s">
        <v>56</v>
      </c>
      <c r="AL832" s="2" t="n">
        <v>0</v>
      </c>
      <c r="AM832" s="2" t="s">
        <v>57</v>
      </c>
      <c r="AN832" s="2" t="n">
        <v>1</v>
      </c>
      <c r="AO832" s="2" t="n">
        <v>156596.45</v>
      </c>
      <c r="AP832" s="21" t="n">
        <f aca="false">+AO832/1.16</f>
        <v>134996.939655172</v>
      </c>
      <c r="AQ832" s="21" t="n">
        <f aca="false">+AP832*0.16</f>
        <v>21599.5103448276</v>
      </c>
      <c r="BJ832" s="16" t="n">
        <v>134996.939655172</v>
      </c>
      <c r="BK832" s="15" t="s">
        <v>50</v>
      </c>
      <c r="BL832" s="16" t="n">
        <v>21599.5103448276</v>
      </c>
      <c r="BM832" s="14" t="s">
        <v>51</v>
      </c>
      <c r="BN832" s="19" t="n">
        <v>0.16</v>
      </c>
    </row>
    <row r="833" customFormat="false" ht="12.75" hidden="false" customHeight="true" outlineLevel="0" collapsed="false">
      <c r="A833" s="14"/>
      <c r="B833" s="14"/>
      <c r="C833" s="15"/>
      <c r="D833" s="15"/>
      <c r="E833" s="15"/>
      <c r="F833" s="15"/>
      <c r="G833" s="15"/>
      <c r="H833" s="14"/>
      <c r="I833" s="14"/>
      <c r="J833" s="14"/>
      <c r="K833" s="14"/>
      <c r="L833" s="17"/>
      <c r="M833" s="18" t="s">
        <v>48</v>
      </c>
      <c r="N833" s="18" t="s">
        <v>49</v>
      </c>
      <c r="O833" s="15" t="n">
        <v>1</v>
      </c>
      <c r="P833" s="14"/>
      <c r="Q833" s="14"/>
      <c r="R833" s="16" t="n">
        <v>34615.6206896552</v>
      </c>
      <c r="S833" s="15" t="s">
        <v>50</v>
      </c>
      <c r="T833" s="16" t="n">
        <v>5538.49931034483</v>
      </c>
      <c r="U833" s="14" t="s">
        <v>51</v>
      </c>
      <c r="V833" s="19" t="n">
        <v>0.16</v>
      </c>
      <c r="W833" s="14" t="s">
        <v>778</v>
      </c>
      <c r="X833" s="14" t="s">
        <v>53</v>
      </c>
      <c r="Y833" s="14" t="s">
        <v>48</v>
      </c>
      <c r="Z833" s="15" t="n">
        <v>1</v>
      </c>
      <c r="AA833" s="14" t="n">
        <v>40154.12</v>
      </c>
      <c r="AB833" s="14" t="s">
        <v>54</v>
      </c>
      <c r="AC833" s="20" t="n">
        <v>13114</v>
      </c>
      <c r="AD833" s="20" t="n">
        <v>1</v>
      </c>
      <c r="AE833" s="14" t="n">
        <v>40154.12</v>
      </c>
      <c r="AF833" s="16" t="n">
        <v>0</v>
      </c>
      <c r="AG833" s="21"/>
      <c r="AI833" s="2" t="s">
        <v>778</v>
      </c>
      <c r="AJ833" s="2" t="s">
        <v>53</v>
      </c>
      <c r="AK833" s="2" t="s">
        <v>56</v>
      </c>
      <c r="AL833" s="2" t="n">
        <v>0</v>
      </c>
      <c r="AM833" s="2" t="s">
        <v>57</v>
      </c>
      <c r="AN833" s="2" t="n">
        <v>1</v>
      </c>
      <c r="AO833" s="2" t="n">
        <v>40154.12</v>
      </c>
      <c r="AP833" s="21" t="n">
        <f aca="false">+AO833/1.16</f>
        <v>34615.6206896552</v>
      </c>
      <c r="AQ833" s="21" t="n">
        <f aca="false">+AP833*0.16</f>
        <v>5538.49931034483</v>
      </c>
      <c r="BJ833" s="16" t="n">
        <v>34615.6206896552</v>
      </c>
      <c r="BK833" s="15" t="s">
        <v>50</v>
      </c>
      <c r="BL833" s="16" t="n">
        <v>5538.49931034483</v>
      </c>
      <c r="BM833" s="14" t="s">
        <v>51</v>
      </c>
      <c r="BN833" s="19" t="n">
        <v>0.16</v>
      </c>
    </row>
    <row r="834" customFormat="false" ht="12.75" hidden="false" customHeight="true" outlineLevel="0" collapsed="false">
      <c r="A834" s="14"/>
      <c r="B834" s="14"/>
      <c r="C834" s="15"/>
      <c r="D834" s="15"/>
      <c r="E834" s="15"/>
      <c r="F834" s="15"/>
      <c r="G834" s="15"/>
      <c r="H834" s="14"/>
      <c r="I834" s="14"/>
      <c r="J834" s="14"/>
      <c r="K834" s="14"/>
      <c r="L834" s="17"/>
      <c r="M834" s="18" t="s">
        <v>48</v>
      </c>
      <c r="N834" s="18" t="s">
        <v>49</v>
      </c>
      <c r="O834" s="15" t="n">
        <v>1</v>
      </c>
      <c r="P834" s="14"/>
      <c r="Q834" s="14"/>
      <c r="R834" s="16" t="n">
        <v>37870.4396551724</v>
      </c>
      <c r="S834" s="15" t="s">
        <v>50</v>
      </c>
      <c r="T834" s="16" t="n">
        <v>6059.27034482759</v>
      </c>
      <c r="U834" s="14" t="s">
        <v>51</v>
      </c>
      <c r="V834" s="19" t="n">
        <v>0.16</v>
      </c>
      <c r="W834" s="14" t="s">
        <v>779</v>
      </c>
      <c r="X834" s="14" t="s">
        <v>53</v>
      </c>
      <c r="Y834" s="14" t="s">
        <v>48</v>
      </c>
      <c r="Z834" s="15" t="n">
        <v>1</v>
      </c>
      <c r="AA834" s="14" t="n">
        <v>43929.71</v>
      </c>
      <c r="AB834" s="14" t="s">
        <v>54</v>
      </c>
      <c r="AC834" s="20" t="n">
        <v>13381</v>
      </c>
      <c r="AD834" s="20" t="n">
        <v>1</v>
      </c>
      <c r="AE834" s="14" t="n">
        <v>43929.71</v>
      </c>
      <c r="AF834" s="16" t="n">
        <v>0</v>
      </c>
      <c r="AG834" s="21"/>
      <c r="AI834" s="2" t="s">
        <v>779</v>
      </c>
      <c r="AJ834" s="2" t="s">
        <v>53</v>
      </c>
      <c r="AK834" s="2" t="s">
        <v>56</v>
      </c>
      <c r="AL834" s="2" t="n">
        <v>0</v>
      </c>
      <c r="AM834" s="2" t="s">
        <v>57</v>
      </c>
      <c r="AN834" s="2" t="n">
        <v>1</v>
      </c>
      <c r="AO834" s="2" t="n">
        <v>43929.71</v>
      </c>
      <c r="AP834" s="21" t="n">
        <f aca="false">+AO834/1.16</f>
        <v>37870.4396551724</v>
      </c>
      <c r="AQ834" s="21" t="n">
        <f aca="false">+AP834*0.16</f>
        <v>6059.27034482759</v>
      </c>
      <c r="BJ834" s="16" t="n">
        <v>37870.4396551724</v>
      </c>
      <c r="BK834" s="15" t="s">
        <v>50</v>
      </c>
      <c r="BL834" s="16" t="n">
        <v>6059.27034482759</v>
      </c>
      <c r="BM834" s="14" t="s">
        <v>51</v>
      </c>
      <c r="BN834" s="19" t="n">
        <v>0.16</v>
      </c>
    </row>
    <row r="835" customFormat="false" ht="12.75" hidden="false" customHeight="true" outlineLevel="0" collapsed="false">
      <c r="A835" s="14"/>
      <c r="B835" s="14"/>
      <c r="C835" s="15"/>
      <c r="D835" s="15"/>
      <c r="E835" s="15"/>
      <c r="F835" s="15"/>
      <c r="G835" s="15"/>
      <c r="H835" s="14"/>
      <c r="I835" s="14"/>
      <c r="J835" s="14"/>
      <c r="K835" s="14"/>
      <c r="L835" s="17"/>
      <c r="M835" s="18" t="s">
        <v>48</v>
      </c>
      <c r="N835" s="18" t="s">
        <v>49</v>
      </c>
      <c r="O835" s="15" t="n">
        <v>1</v>
      </c>
      <c r="P835" s="14"/>
      <c r="Q835" s="14"/>
      <c r="R835" s="16" t="n">
        <v>31984.8017241379</v>
      </c>
      <c r="S835" s="15" t="s">
        <v>50</v>
      </c>
      <c r="T835" s="16" t="n">
        <v>5117.56827586207</v>
      </c>
      <c r="U835" s="14" t="s">
        <v>51</v>
      </c>
      <c r="V835" s="19" t="n">
        <v>0.16</v>
      </c>
      <c r="W835" s="14" t="s">
        <v>780</v>
      </c>
      <c r="X835" s="14" t="s">
        <v>53</v>
      </c>
      <c r="Y835" s="14" t="s">
        <v>48</v>
      </c>
      <c r="Z835" s="15" t="n">
        <v>1</v>
      </c>
      <c r="AA835" s="14" t="n">
        <v>37102.37</v>
      </c>
      <c r="AB835" s="14" t="s">
        <v>54</v>
      </c>
      <c r="AC835" s="20" t="n">
        <v>13939</v>
      </c>
      <c r="AD835" s="20" t="n">
        <v>1</v>
      </c>
      <c r="AE835" s="14" t="n">
        <v>37102.37</v>
      </c>
      <c r="AF835" s="16" t="n">
        <v>0</v>
      </c>
      <c r="AG835" s="21"/>
      <c r="AI835" s="2" t="s">
        <v>780</v>
      </c>
      <c r="AJ835" s="2" t="s">
        <v>53</v>
      </c>
      <c r="AK835" s="2" t="s">
        <v>56</v>
      </c>
      <c r="AL835" s="2" t="n">
        <v>0</v>
      </c>
      <c r="AM835" s="2" t="s">
        <v>57</v>
      </c>
      <c r="AN835" s="2" t="n">
        <v>1</v>
      </c>
      <c r="AO835" s="2" t="n">
        <v>37102.37</v>
      </c>
      <c r="AP835" s="21" t="n">
        <f aca="false">+AO835/1.16</f>
        <v>31984.8017241379</v>
      </c>
      <c r="AQ835" s="21" t="n">
        <f aca="false">+AP835*0.16</f>
        <v>5117.56827586207</v>
      </c>
      <c r="BJ835" s="16" t="n">
        <v>31984.8017241379</v>
      </c>
      <c r="BK835" s="15" t="s">
        <v>50</v>
      </c>
      <c r="BL835" s="16" t="n">
        <v>5117.56827586207</v>
      </c>
      <c r="BM835" s="14" t="s">
        <v>51</v>
      </c>
      <c r="BN835" s="19" t="n">
        <v>0.16</v>
      </c>
    </row>
    <row r="836" customFormat="false" ht="12.75" hidden="false" customHeight="true" outlineLevel="0" collapsed="false">
      <c r="A836" s="14"/>
      <c r="B836" s="14"/>
      <c r="C836" s="15"/>
      <c r="D836" s="15"/>
      <c r="E836" s="15"/>
      <c r="F836" s="15"/>
      <c r="G836" s="15"/>
      <c r="H836" s="14"/>
      <c r="I836" s="14"/>
      <c r="J836" s="14"/>
      <c r="K836" s="14"/>
      <c r="L836" s="17"/>
      <c r="M836" s="18" t="s">
        <v>48</v>
      </c>
      <c r="N836" s="18" t="s">
        <v>49</v>
      </c>
      <c r="O836" s="15" t="n">
        <v>1</v>
      </c>
      <c r="P836" s="14"/>
      <c r="Q836" s="14"/>
      <c r="R836" s="16" t="n">
        <v>30005.4827586207</v>
      </c>
      <c r="S836" s="15" t="s">
        <v>50</v>
      </c>
      <c r="T836" s="16" t="n">
        <v>4800.87724137931</v>
      </c>
      <c r="U836" s="14" t="s">
        <v>51</v>
      </c>
      <c r="V836" s="19" t="n">
        <v>0.16</v>
      </c>
      <c r="W836" s="14" t="s">
        <v>781</v>
      </c>
      <c r="X836" s="14" t="s">
        <v>53</v>
      </c>
      <c r="Y836" s="14" t="s">
        <v>48</v>
      </c>
      <c r="Z836" s="15" t="n">
        <v>1</v>
      </c>
      <c r="AA836" s="14" t="n">
        <v>34806.36</v>
      </c>
      <c r="AB836" s="14" t="s">
        <v>54</v>
      </c>
      <c r="AC836" s="20" t="n">
        <v>13989</v>
      </c>
      <c r="AD836" s="20" t="n">
        <v>1</v>
      </c>
      <c r="AE836" s="14" t="n">
        <v>34806.36</v>
      </c>
      <c r="AF836" s="16" t="n">
        <v>0</v>
      </c>
      <c r="AG836" s="21"/>
      <c r="AI836" s="2" t="s">
        <v>781</v>
      </c>
      <c r="AJ836" s="2" t="s">
        <v>53</v>
      </c>
      <c r="AK836" s="2" t="s">
        <v>56</v>
      </c>
      <c r="AL836" s="2" t="n">
        <v>0</v>
      </c>
      <c r="AM836" s="2" t="s">
        <v>57</v>
      </c>
      <c r="AN836" s="2" t="n">
        <v>1</v>
      </c>
      <c r="AO836" s="2" t="n">
        <v>34806.36</v>
      </c>
      <c r="AP836" s="21" t="n">
        <f aca="false">+AO836/1.16</f>
        <v>30005.4827586207</v>
      </c>
      <c r="AQ836" s="21" t="n">
        <f aca="false">+AP836*0.16</f>
        <v>4800.87724137931</v>
      </c>
      <c r="BJ836" s="16" t="n">
        <v>30005.4827586207</v>
      </c>
      <c r="BK836" s="15" t="s">
        <v>50</v>
      </c>
      <c r="BL836" s="16" t="n">
        <v>4800.87724137931</v>
      </c>
      <c r="BM836" s="14" t="s">
        <v>51</v>
      </c>
      <c r="BN836" s="19" t="n">
        <v>0.16</v>
      </c>
    </row>
    <row r="837" customFormat="false" ht="12.75" hidden="false" customHeight="true" outlineLevel="0" collapsed="false">
      <c r="A837" s="14"/>
      <c r="B837" s="14"/>
      <c r="C837" s="15"/>
      <c r="D837" s="15"/>
      <c r="E837" s="15"/>
      <c r="F837" s="15"/>
      <c r="G837" s="15"/>
      <c r="H837" s="14"/>
      <c r="I837" s="14"/>
      <c r="J837" s="14"/>
      <c r="K837" s="14"/>
      <c r="L837" s="17"/>
      <c r="M837" s="18" t="s">
        <v>48</v>
      </c>
      <c r="N837" s="18" t="s">
        <v>49</v>
      </c>
      <c r="O837" s="15" t="n">
        <v>1</v>
      </c>
      <c r="P837" s="14"/>
      <c r="Q837" s="14"/>
      <c r="R837" s="16" t="n">
        <v>28057.775862069</v>
      </c>
      <c r="S837" s="15" t="s">
        <v>50</v>
      </c>
      <c r="T837" s="16" t="n">
        <v>4489.24413793104</v>
      </c>
      <c r="U837" s="14" t="s">
        <v>51</v>
      </c>
      <c r="V837" s="19" t="n">
        <v>0.16</v>
      </c>
      <c r="W837" s="14" t="s">
        <v>782</v>
      </c>
      <c r="X837" s="14" t="s">
        <v>53</v>
      </c>
      <c r="Y837" s="14" t="s">
        <v>48</v>
      </c>
      <c r="Z837" s="15" t="n">
        <v>1</v>
      </c>
      <c r="AA837" s="14" t="n">
        <v>32547.02</v>
      </c>
      <c r="AB837" s="14" t="s">
        <v>54</v>
      </c>
      <c r="AC837" s="20" t="n">
        <v>13994</v>
      </c>
      <c r="AD837" s="20" t="n">
        <v>1</v>
      </c>
      <c r="AE837" s="14" t="n">
        <v>32547.02</v>
      </c>
      <c r="AF837" s="16" t="n">
        <v>0</v>
      </c>
      <c r="AG837" s="21"/>
      <c r="AI837" s="2" t="s">
        <v>782</v>
      </c>
      <c r="AJ837" s="2" t="s">
        <v>53</v>
      </c>
      <c r="AK837" s="2" t="s">
        <v>56</v>
      </c>
      <c r="AL837" s="2" t="n">
        <v>0</v>
      </c>
      <c r="AM837" s="2" t="s">
        <v>57</v>
      </c>
      <c r="AN837" s="2" t="n">
        <v>1</v>
      </c>
      <c r="AO837" s="2" t="n">
        <v>32547.02</v>
      </c>
      <c r="AP837" s="21" t="n">
        <f aca="false">+AO837/1.16</f>
        <v>28057.775862069</v>
      </c>
      <c r="AQ837" s="21" t="n">
        <f aca="false">+AP837*0.16</f>
        <v>4489.24413793104</v>
      </c>
      <c r="BJ837" s="16" t="n">
        <v>28057.775862069</v>
      </c>
      <c r="BK837" s="15" t="s">
        <v>50</v>
      </c>
      <c r="BL837" s="16" t="n">
        <v>4489.24413793104</v>
      </c>
      <c r="BM837" s="14" t="s">
        <v>51</v>
      </c>
      <c r="BN837" s="19" t="n">
        <v>0.16</v>
      </c>
    </row>
    <row r="838" customFormat="false" ht="12.75" hidden="false" customHeight="true" outlineLevel="0" collapsed="false">
      <c r="A838" s="14"/>
      <c r="B838" s="14"/>
      <c r="C838" s="15"/>
      <c r="D838" s="15"/>
      <c r="E838" s="15"/>
      <c r="F838" s="15"/>
      <c r="G838" s="15"/>
      <c r="H838" s="14"/>
      <c r="I838" s="14"/>
      <c r="J838" s="14"/>
      <c r="K838" s="14"/>
      <c r="L838" s="17"/>
      <c r="M838" s="18" t="s">
        <v>48</v>
      </c>
      <c r="N838" s="18" t="s">
        <v>49</v>
      </c>
      <c r="O838" s="15" t="n">
        <v>1</v>
      </c>
      <c r="P838" s="14"/>
      <c r="Q838" s="14"/>
      <c r="R838" s="16" t="n">
        <v>26632.3879310345</v>
      </c>
      <c r="S838" s="15" t="s">
        <v>50</v>
      </c>
      <c r="T838" s="16" t="n">
        <v>4261.18206896552</v>
      </c>
      <c r="U838" s="14" t="s">
        <v>51</v>
      </c>
      <c r="V838" s="19" t="n">
        <v>0.16</v>
      </c>
      <c r="W838" s="14" t="s">
        <v>783</v>
      </c>
      <c r="X838" s="14" t="s">
        <v>53</v>
      </c>
      <c r="Y838" s="14" t="s">
        <v>48</v>
      </c>
      <c r="Z838" s="15" t="n">
        <v>1</v>
      </c>
      <c r="AA838" s="14" t="n">
        <v>30893.57</v>
      </c>
      <c r="AB838" s="14" t="s">
        <v>54</v>
      </c>
      <c r="AC838" s="20" t="n">
        <v>14641</v>
      </c>
      <c r="AD838" s="20" t="n">
        <v>1</v>
      </c>
      <c r="AE838" s="14" t="n">
        <v>30893.57</v>
      </c>
      <c r="AF838" s="16" t="n">
        <v>0</v>
      </c>
      <c r="AG838" s="21"/>
      <c r="AI838" s="2" t="s">
        <v>783</v>
      </c>
      <c r="AJ838" s="2" t="s">
        <v>53</v>
      </c>
      <c r="AK838" s="2" t="s">
        <v>56</v>
      </c>
      <c r="AL838" s="2" t="n">
        <v>0</v>
      </c>
      <c r="AM838" s="2" t="s">
        <v>57</v>
      </c>
      <c r="AN838" s="2" t="n">
        <v>1</v>
      </c>
      <c r="AO838" s="2" t="n">
        <v>30893.57</v>
      </c>
      <c r="AP838" s="21" t="n">
        <f aca="false">+AO838/1.16</f>
        <v>26632.3879310345</v>
      </c>
      <c r="AQ838" s="21" t="n">
        <f aca="false">+AP838*0.16</f>
        <v>4261.18206896552</v>
      </c>
      <c r="BJ838" s="16" t="n">
        <v>26632.3879310345</v>
      </c>
      <c r="BK838" s="15" t="s">
        <v>50</v>
      </c>
      <c r="BL838" s="16" t="n">
        <v>4261.18206896552</v>
      </c>
      <c r="BM838" s="14" t="s">
        <v>51</v>
      </c>
      <c r="BN838" s="19" t="n">
        <v>0.16</v>
      </c>
    </row>
    <row r="839" customFormat="false" ht="12.75" hidden="true" customHeight="true" outlineLevel="0" collapsed="false">
      <c r="A839" s="14"/>
      <c r="B839" s="14"/>
      <c r="C839" s="15"/>
      <c r="D839" s="15"/>
      <c r="E839" s="15"/>
      <c r="F839" s="15"/>
      <c r="G839" s="15"/>
      <c r="H839" s="14"/>
      <c r="I839" s="14"/>
      <c r="J839" s="14"/>
      <c r="K839" s="14"/>
      <c r="L839" s="17"/>
      <c r="M839" s="18"/>
      <c r="N839" s="18"/>
      <c r="O839" s="15"/>
      <c r="P839" s="14"/>
      <c r="Q839" s="14"/>
      <c r="R839" s="16" t="n">
        <f aca="false" t="array" ref="R839:R839">SUM(ROUND(R830:R838,2))</f>
        <v>371261.83</v>
      </c>
      <c r="S839" s="15"/>
      <c r="T839" s="16" t="n">
        <f aca="false" t="array" ref="T839:T839">SUM(ROUND(T830:T838,2))</f>
        <v>59401.89</v>
      </c>
      <c r="U839" s="14"/>
      <c r="V839" s="19"/>
      <c r="W839" s="14"/>
      <c r="X839" s="14"/>
      <c r="Y839" s="14"/>
      <c r="Z839" s="15"/>
      <c r="AA839" s="14"/>
      <c r="AB839" s="14"/>
      <c r="AC839" s="20"/>
      <c r="AD839" s="20"/>
      <c r="AE839" s="14"/>
      <c r="AF839" s="16"/>
      <c r="AG839" s="21"/>
      <c r="AP839" s="21"/>
      <c r="AQ839" s="21"/>
      <c r="BJ839" s="16" t="n">
        <f aca="false" t="array" ref="BJ839:BJ839">SUM(ROUND(BJ830:BJ838,2))</f>
        <v>371261.83</v>
      </c>
      <c r="BK839" s="15"/>
      <c r="BL839" s="16" t="n">
        <f aca="false" t="array" ref="BL839:BL839">SUM(ROUND(BL830:BL838,2))</f>
        <v>59401.89</v>
      </c>
      <c r="BM839" s="14"/>
      <c r="BN839" s="19"/>
    </row>
    <row r="840" customFormat="false" ht="12.75" hidden="true" customHeight="true" outlineLevel="0" collapsed="false">
      <c r="A840" s="14"/>
      <c r="B840" s="14"/>
      <c r="C840" s="15"/>
      <c r="D840" s="15"/>
      <c r="E840" s="15"/>
      <c r="F840" s="15"/>
      <c r="G840" s="15"/>
      <c r="H840" s="14"/>
      <c r="I840" s="14"/>
      <c r="J840" s="14"/>
      <c r="K840" s="14"/>
      <c r="L840" s="17"/>
      <c r="M840" s="18"/>
      <c r="N840" s="18"/>
      <c r="O840" s="15"/>
      <c r="P840" s="14"/>
      <c r="Q840" s="14"/>
      <c r="R840" s="16"/>
      <c r="S840" s="15"/>
      <c r="T840" s="16"/>
      <c r="U840" s="14"/>
      <c r="V840" s="19"/>
      <c r="W840" s="14"/>
      <c r="X840" s="14"/>
      <c r="Y840" s="14"/>
      <c r="Z840" s="15"/>
      <c r="AA840" s="14"/>
      <c r="AB840" s="14"/>
      <c r="AC840" s="20"/>
      <c r="AD840" s="20"/>
      <c r="AE840" s="14"/>
      <c r="AF840" s="16"/>
      <c r="AG840" s="21"/>
      <c r="AP840" s="21"/>
      <c r="AQ840" s="21"/>
      <c r="BJ840" s="16"/>
      <c r="BK840" s="15"/>
      <c r="BL840" s="16"/>
      <c r="BM840" s="14"/>
      <c r="BN840" s="19"/>
    </row>
    <row r="841" customFormat="false" ht="12.75" hidden="true" customHeight="true" outlineLevel="0" collapsed="false">
      <c r="A841" s="14"/>
      <c r="B841" s="14"/>
      <c r="C841" s="15"/>
      <c r="D841" s="15"/>
      <c r="E841" s="15"/>
      <c r="F841" s="15"/>
      <c r="G841" s="15"/>
      <c r="H841" s="14"/>
      <c r="I841" s="14"/>
      <c r="J841" s="14"/>
      <c r="K841" s="14"/>
      <c r="L841" s="17"/>
      <c r="M841" s="18"/>
      <c r="N841" s="18"/>
      <c r="O841" s="15"/>
      <c r="P841" s="14"/>
      <c r="Q841" s="14"/>
      <c r="R841" s="16"/>
      <c r="S841" s="15"/>
      <c r="T841" s="16"/>
      <c r="U841" s="14"/>
      <c r="V841" s="19"/>
      <c r="W841" s="14"/>
      <c r="X841" s="14"/>
      <c r="Y841" s="14"/>
      <c r="Z841" s="15"/>
      <c r="AA841" s="14"/>
      <c r="AB841" s="14"/>
      <c r="AC841" s="20"/>
      <c r="AD841" s="20"/>
      <c r="AE841" s="14"/>
      <c r="AF841" s="16"/>
      <c r="AG841" s="21"/>
      <c r="AP841" s="21"/>
      <c r="AQ841" s="21"/>
      <c r="BJ841" s="16"/>
      <c r="BK841" s="15"/>
      <c r="BL841" s="16"/>
      <c r="BM841" s="14"/>
      <c r="BN841" s="19"/>
    </row>
    <row r="842" customFormat="false" ht="12.75" hidden="false" customHeight="true" outlineLevel="0" collapsed="false">
      <c r="A842" s="13" t="n">
        <v>52</v>
      </c>
      <c r="B842" s="14" t="n">
        <v>601</v>
      </c>
      <c r="C842" s="15" t="str">
        <f aca="false">AS842</f>
        <v>GNM9712017P7</v>
      </c>
      <c r="D842" s="15" t="s">
        <v>785</v>
      </c>
      <c r="E842" s="15" t="str">
        <f aca="false">AU842</f>
        <v>soportecompras_latam@naturgy.com</v>
      </c>
      <c r="F842" s="15" t="str">
        <f aca="false">AT842</f>
        <v>11410</v>
      </c>
      <c r="G842" s="15" t="n">
        <v>601</v>
      </c>
      <c r="H842" s="14" t="n">
        <v>552438956</v>
      </c>
      <c r="I842" s="16" t="n">
        <f aca="false">R850</f>
        <v>415511.33</v>
      </c>
      <c r="J842" s="14" t="n">
        <v>481993.14</v>
      </c>
      <c r="K842" s="16" t="n">
        <f aca="false">T850</f>
        <v>66481.81</v>
      </c>
      <c r="L842" s="17" t="n">
        <v>45008.5</v>
      </c>
      <c r="M842" s="18" t="s">
        <v>48</v>
      </c>
      <c r="N842" s="18" t="s">
        <v>49</v>
      </c>
      <c r="O842" s="15" t="n">
        <v>1</v>
      </c>
      <c r="P842" s="14" t="n">
        <v>481993.14</v>
      </c>
      <c r="Q842" s="14" t="n">
        <v>481993.14</v>
      </c>
      <c r="R842" s="16" t="n">
        <v>5899.81034482759</v>
      </c>
      <c r="S842" s="15" t="s">
        <v>50</v>
      </c>
      <c r="T842" s="16" t="n">
        <v>943.969655172414</v>
      </c>
      <c r="U842" s="14" t="s">
        <v>51</v>
      </c>
      <c r="V842" s="19" t="n">
        <v>0.16</v>
      </c>
      <c r="W842" s="14" t="s">
        <v>788</v>
      </c>
      <c r="X842" s="14" t="s">
        <v>53</v>
      </c>
      <c r="Y842" s="14" t="s">
        <v>48</v>
      </c>
      <c r="Z842" s="15" t="n">
        <v>1</v>
      </c>
      <c r="AA842" s="14" t="n">
        <v>6843.78</v>
      </c>
      <c r="AB842" s="14" t="s">
        <v>54</v>
      </c>
      <c r="AC842" s="20" t="n">
        <v>12764</v>
      </c>
      <c r="AD842" s="20" t="n">
        <v>1</v>
      </c>
      <c r="AE842" s="14" t="n">
        <v>6843.78</v>
      </c>
      <c r="AF842" s="16" t="n">
        <v>0</v>
      </c>
      <c r="AG842" s="21"/>
      <c r="AH842" s="2" t="n">
        <v>481993.14</v>
      </c>
      <c r="AI842" s="2" t="s">
        <v>788</v>
      </c>
      <c r="AJ842" s="2" t="s">
        <v>53</v>
      </c>
      <c r="AK842" s="2" t="s">
        <v>56</v>
      </c>
      <c r="AL842" s="2" t="n">
        <v>0</v>
      </c>
      <c r="AM842" s="2" t="s">
        <v>57</v>
      </c>
      <c r="AN842" s="2" t="n">
        <v>1</v>
      </c>
      <c r="AO842" s="2" t="n">
        <v>6843.78</v>
      </c>
      <c r="AP842" s="21" t="n">
        <f aca="false">+AO842/1.16</f>
        <v>5899.81034482759</v>
      </c>
      <c r="AQ842" s="21" t="n">
        <f aca="false">+AP842*0.16</f>
        <v>943.969655172414</v>
      </c>
      <c r="AR842" s="2" t="s">
        <v>789</v>
      </c>
      <c r="AS842" s="2" t="s">
        <v>784</v>
      </c>
      <c r="AT842" s="2" t="s">
        <v>787</v>
      </c>
      <c r="AU842" s="2" t="s">
        <v>786</v>
      </c>
      <c r="BJ842" s="16" t="n">
        <v>5899.81034482759</v>
      </c>
      <c r="BK842" s="15" t="s">
        <v>50</v>
      </c>
      <c r="BL842" s="16" t="n">
        <v>943.969655172414</v>
      </c>
      <c r="BM842" s="14" t="s">
        <v>51</v>
      </c>
      <c r="BN842" s="19" t="n">
        <v>0.16</v>
      </c>
    </row>
    <row r="843" customFormat="false" ht="12.75" hidden="false" customHeight="true" outlineLevel="0" collapsed="false">
      <c r="A843" s="14"/>
      <c r="B843" s="14"/>
      <c r="C843" s="15"/>
      <c r="D843" s="15"/>
      <c r="E843" s="15"/>
      <c r="F843" s="15"/>
      <c r="G843" s="15"/>
      <c r="H843" s="14"/>
      <c r="I843" s="14"/>
      <c r="J843" s="14"/>
      <c r="K843" s="14"/>
      <c r="L843" s="17"/>
      <c r="M843" s="18" t="s">
        <v>48</v>
      </c>
      <c r="N843" s="18" t="s">
        <v>49</v>
      </c>
      <c r="O843" s="15" t="n">
        <v>1</v>
      </c>
      <c r="P843" s="14"/>
      <c r="Q843" s="14"/>
      <c r="R843" s="16" t="n">
        <v>48291.4482758621</v>
      </c>
      <c r="S843" s="15" t="s">
        <v>50</v>
      </c>
      <c r="T843" s="16" t="n">
        <v>7726.63172413793</v>
      </c>
      <c r="U843" s="14" t="s">
        <v>51</v>
      </c>
      <c r="V843" s="19" t="n">
        <v>0.16</v>
      </c>
      <c r="W843" s="14" t="s">
        <v>790</v>
      </c>
      <c r="X843" s="14" t="s">
        <v>53</v>
      </c>
      <c r="Y843" s="14" t="s">
        <v>48</v>
      </c>
      <c r="Z843" s="15" t="n">
        <v>1</v>
      </c>
      <c r="AA843" s="14" t="n">
        <v>56018.08</v>
      </c>
      <c r="AB843" s="14" t="s">
        <v>54</v>
      </c>
      <c r="AC843" s="20" t="n">
        <v>12765</v>
      </c>
      <c r="AD843" s="20" t="n">
        <v>1</v>
      </c>
      <c r="AE843" s="14" t="n">
        <v>56018.08</v>
      </c>
      <c r="AF843" s="16" t="n">
        <v>0</v>
      </c>
      <c r="AG843" s="21"/>
      <c r="AI843" s="2" t="s">
        <v>790</v>
      </c>
      <c r="AJ843" s="2" t="s">
        <v>53</v>
      </c>
      <c r="AK843" s="2" t="s">
        <v>56</v>
      </c>
      <c r="AL843" s="2" t="n">
        <v>0</v>
      </c>
      <c r="AM843" s="2" t="s">
        <v>57</v>
      </c>
      <c r="AN843" s="2" t="n">
        <v>1</v>
      </c>
      <c r="AO843" s="2" t="n">
        <v>56018.08</v>
      </c>
      <c r="AP843" s="21" t="n">
        <f aca="false">+AO843/1.16</f>
        <v>48291.4482758621</v>
      </c>
      <c r="AQ843" s="21" t="n">
        <f aca="false">+AP843*0.16</f>
        <v>7726.63172413793</v>
      </c>
      <c r="BJ843" s="16" t="n">
        <v>48291.4482758621</v>
      </c>
      <c r="BK843" s="15" t="s">
        <v>50</v>
      </c>
      <c r="BL843" s="16" t="n">
        <v>7726.63172413793</v>
      </c>
      <c r="BM843" s="14" t="s">
        <v>51</v>
      </c>
      <c r="BN843" s="19" t="n">
        <v>0.16</v>
      </c>
    </row>
    <row r="844" customFormat="false" ht="12.75" hidden="false" customHeight="true" outlineLevel="0" collapsed="false">
      <c r="A844" s="14"/>
      <c r="B844" s="14"/>
      <c r="C844" s="15"/>
      <c r="D844" s="15"/>
      <c r="E844" s="15"/>
      <c r="F844" s="15"/>
      <c r="G844" s="15"/>
      <c r="H844" s="14"/>
      <c r="I844" s="14"/>
      <c r="J844" s="14"/>
      <c r="K844" s="14"/>
      <c r="L844" s="17"/>
      <c r="M844" s="18" t="s">
        <v>48</v>
      </c>
      <c r="N844" s="18" t="s">
        <v>49</v>
      </c>
      <c r="O844" s="15" t="n">
        <v>1</v>
      </c>
      <c r="P844" s="14"/>
      <c r="Q844" s="14"/>
      <c r="R844" s="16" t="n">
        <v>48291.4482758621</v>
      </c>
      <c r="S844" s="15" t="s">
        <v>50</v>
      </c>
      <c r="T844" s="16" t="n">
        <v>7726.63172413793</v>
      </c>
      <c r="U844" s="14" t="s">
        <v>51</v>
      </c>
      <c r="V844" s="19" t="n">
        <v>0.16</v>
      </c>
      <c r="W844" s="14" t="s">
        <v>791</v>
      </c>
      <c r="X844" s="14" t="s">
        <v>53</v>
      </c>
      <c r="Y844" s="14" t="s">
        <v>48</v>
      </c>
      <c r="Z844" s="15" t="n">
        <v>1</v>
      </c>
      <c r="AA844" s="14" t="n">
        <v>56018.08</v>
      </c>
      <c r="AB844" s="14" t="s">
        <v>54</v>
      </c>
      <c r="AC844" s="20" t="n">
        <v>12767</v>
      </c>
      <c r="AD844" s="20" t="n">
        <v>1</v>
      </c>
      <c r="AE844" s="14" t="n">
        <v>56018.08</v>
      </c>
      <c r="AF844" s="16" t="n">
        <v>0</v>
      </c>
      <c r="AG844" s="21"/>
      <c r="AI844" s="2" t="s">
        <v>791</v>
      </c>
      <c r="AJ844" s="2" t="s">
        <v>53</v>
      </c>
      <c r="AK844" s="2" t="s">
        <v>56</v>
      </c>
      <c r="AL844" s="2" t="n">
        <v>0</v>
      </c>
      <c r="AM844" s="2" t="s">
        <v>57</v>
      </c>
      <c r="AN844" s="2" t="n">
        <v>1</v>
      </c>
      <c r="AO844" s="2" t="n">
        <v>56018.08</v>
      </c>
      <c r="AP844" s="21" t="n">
        <f aca="false">+AO844/1.16</f>
        <v>48291.4482758621</v>
      </c>
      <c r="AQ844" s="21" t="n">
        <f aca="false">+AP844*0.16</f>
        <v>7726.63172413793</v>
      </c>
      <c r="BJ844" s="16" t="n">
        <v>48291.4482758621</v>
      </c>
      <c r="BK844" s="15" t="s">
        <v>50</v>
      </c>
      <c r="BL844" s="16" t="n">
        <v>7726.63172413793</v>
      </c>
      <c r="BM844" s="14" t="s">
        <v>51</v>
      </c>
      <c r="BN844" s="19" t="n">
        <v>0.16</v>
      </c>
    </row>
    <row r="845" customFormat="false" ht="12.75" hidden="false" customHeight="true" outlineLevel="0" collapsed="false">
      <c r="A845" s="14"/>
      <c r="B845" s="14"/>
      <c r="C845" s="15"/>
      <c r="D845" s="15"/>
      <c r="E845" s="15"/>
      <c r="F845" s="15"/>
      <c r="G845" s="15"/>
      <c r="H845" s="14"/>
      <c r="I845" s="14"/>
      <c r="J845" s="14"/>
      <c r="K845" s="14"/>
      <c r="L845" s="17"/>
      <c r="M845" s="18" t="s">
        <v>48</v>
      </c>
      <c r="N845" s="18" t="s">
        <v>49</v>
      </c>
      <c r="O845" s="15" t="n">
        <v>1</v>
      </c>
      <c r="P845" s="14"/>
      <c r="Q845" s="14"/>
      <c r="R845" s="16" t="n">
        <v>150733.103448276</v>
      </c>
      <c r="S845" s="15" t="s">
        <v>50</v>
      </c>
      <c r="T845" s="16" t="n">
        <v>24117.2965517241</v>
      </c>
      <c r="U845" s="14" t="s">
        <v>51</v>
      </c>
      <c r="V845" s="19" t="n">
        <v>0.16</v>
      </c>
      <c r="W845" s="14" t="s">
        <v>792</v>
      </c>
      <c r="X845" s="14" t="s">
        <v>53</v>
      </c>
      <c r="Y845" s="14" t="s">
        <v>48</v>
      </c>
      <c r="Z845" s="15" t="n">
        <v>1</v>
      </c>
      <c r="AA845" s="14" t="n">
        <v>174850.4</v>
      </c>
      <c r="AB845" s="14" t="s">
        <v>54</v>
      </c>
      <c r="AC845" s="20" t="n">
        <v>12768</v>
      </c>
      <c r="AD845" s="20" t="n">
        <v>1</v>
      </c>
      <c r="AE845" s="14" t="n">
        <v>174850.4</v>
      </c>
      <c r="AF845" s="16" t="n">
        <v>0</v>
      </c>
      <c r="AG845" s="21"/>
      <c r="AI845" s="2" t="s">
        <v>792</v>
      </c>
      <c r="AJ845" s="2" t="s">
        <v>53</v>
      </c>
      <c r="AK845" s="2" t="s">
        <v>56</v>
      </c>
      <c r="AL845" s="2" t="n">
        <v>0</v>
      </c>
      <c r="AM845" s="2" t="s">
        <v>57</v>
      </c>
      <c r="AN845" s="2" t="n">
        <v>1</v>
      </c>
      <c r="AO845" s="2" t="n">
        <v>174850.4</v>
      </c>
      <c r="AP845" s="21" t="n">
        <f aca="false">+AO845/1.16</f>
        <v>150733.103448276</v>
      </c>
      <c r="AQ845" s="21" t="n">
        <f aca="false">+AP845*0.16</f>
        <v>24117.2965517241</v>
      </c>
      <c r="BJ845" s="16" t="n">
        <v>150733.103448276</v>
      </c>
      <c r="BK845" s="15" t="s">
        <v>50</v>
      </c>
      <c r="BL845" s="16" t="n">
        <v>24117.2965517241</v>
      </c>
      <c r="BM845" s="14" t="s">
        <v>51</v>
      </c>
      <c r="BN845" s="19" t="n">
        <v>0.16</v>
      </c>
    </row>
    <row r="846" customFormat="false" ht="12.75" hidden="false" customHeight="true" outlineLevel="0" collapsed="false">
      <c r="A846" s="14"/>
      <c r="B846" s="14"/>
      <c r="C846" s="15"/>
      <c r="D846" s="15"/>
      <c r="E846" s="15"/>
      <c r="F846" s="15"/>
      <c r="G846" s="15"/>
      <c r="H846" s="14"/>
      <c r="I846" s="14"/>
      <c r="J846" s="14"/>
      <c r="K846" s="14"/>
      <c r="L846" s="17"/>
      <c r="M846" s="18" t="s">
        <v>48</v>
      </c>
      <c r="N846" s="18" t="s">
        <v>49</v>
      </c>
      <c r="O846" s="15" t="n">
        <v>1</v>
      </c>
      <c r="P846" s="14"/>
      <c r="Q846" s="14"/>
      <c r="R846" s="16" t="n">
        <v>5899.81034482759</v>
      </c>
      <c r="S846" s="15" t="s">
        <v>50</v>
      </c>
      <c r="T846" s="16" t="n">
        <v>943.969655172414</v>
      </c>
      <c r="U846" s="14" t="s">
        <v>51</v>
      </c>
      <c r="V846" s="19" t="n">
        <v>0.16</v>
      </c>
      <c r="W846" s="14" t="s">
        <v>793</v>
      </c>
      <c r="X846" s="14" t="s">
        <v>53</v>
      </c>
      <c r="Y846" s="14" t="s">
        <v>48</v>
      </c>
      <c r="Z846" s="15" t="n">
        <v>1</v>
      </c>
      <c r="AA846" s="14" t="n">
        <v>6843.78</v>
      </c>
      <c r="AB846" s="14" t="s">
        <v>54</v>
      </c>
      <c r="AC846" s="20" t="n">
        <v>12769</v>
      </c>
      <c r="AD846" s="20" t="n">
        <v>1</v>
      </c>
      <c r="AE846" s="14" t="n">
        <v>6843.78</v>
      </c>
      <c r="AF846" s="16" t="n">
        <v>0</v>
      </c>
      <c r="AG846" s="21"/>
      <c r="AI846" s="2" t="s">
        <v>793</v>
      </c>
      <c r="AJ846" s="2" t="s">
        <v>53</v>
      </c>
      <c r="AK846" s="2" t="s">
        <v>56</v>
      </c>
      <c r="AL846" s="2" t="n">
        <v>0</v>
      </c>
      <c r="AM846" s="2" t="s">
        <v>57</v>
      </c>
      <c r="AN846" s="2" t="n">
        <v>1</v>
      </c>
      <c r="AO846" s="2" t="n">
        <v>6843.78</v>
      </c>
      <c r="AP846" s="21" t="n">
        <f aca="false">+AO846/1.16</f>
        <v>5899.81034482759</v>
      </c>
      <c r="AQ846" s="21" t="n">
        <f aca="false">+AP846*0.16</f>
        <v>943.969655172414</v>
      </c>
      <c r="BJ846" s="16" t="n">
        <v>5899.81034482759</v>
      </c>
      <c r="BK846" s="15" t="s">
        <v>50</v>
      </c>
      <c r="BL846" s="16" t="n">
        <v>943.969655172414</v>
      </c>
      <c r="BM846" s="14" t="s">
        <v>51</v>
      </c>
      <c r="BN846" s="19" t="n">
        <v>0.16</v>
      </c>
    </row>
    <row r="847" customFormat="false" ht="12.75" hidden="false" customHeight="true" outlineLevel="0" collapsed="false">
      <c r="A847" s="14"/>
      <c r="B847" s="14"/>
      <c r="C847" s="15"/>
      <c r="D847" s="15"/>
      <c r="E847" s="15"/>
      <c r="F847" s="15"/>
      <c r="G847" s="15"/>
      <c r="H847" s="14"/>
      <c r="I847" s="14"/>
      <c r="J847" s="14"/>
      <c r="K847" s="14"/>
      <c r="L847" s="17"/>
      <c r="M847" s="18" t="s">
        <v>48</v>
      </c>
      <c r="N847" s="18" t="s">
        <v>49</v>
      </c>
      <c r="O847" s="15" t="n">
        <v>1</v>
      </c>
      <c r="P847" s="14"/>
      <c r="Q847" s="14"/>
      <c r="R847" s="16" t="n">
        <v>54811.6465517242</v>
      </c>
      <c r="S847" s="15" t="s">
        <v>50</v>
      </c>
      <c r="T847" s="16" t="n">
        <v>8769.86344827586</v>
      </c>
      <c r="U847" s="14" t="s">
        <v>51</v>
      </c>
      <c r="V847" s="19" t="n">
        <v>0.16</v>
      </c>
      <c r="W847" s="14" t="s">
        <v>794</v>
      </c>
      <c r="X847" s="14" t="s">
        <v>53</v>
      </c>
      <c r="Y847" s="14" t="s">
        <v>48</v>
      </c>
      <c r="Z847" s="15" t="n">
        <v>1</v>
      </c>
      <c r="AA847" s="14" t="n">
        <v>63581.51</v>
      </c>
      <c r="AB847" s="14" t="s">
        <v>54</v>
      </c>
      <c r="AC847" s="20" t="n">
        <v>13377</v>
      </c>
      <c r="AD847" s="20" t="n">
        <v>1</v>
      </c>
      <c r="AE847" s="14" t="n">
        <v>63581.51</v>
      </c>
      <c r="AF847" s="16" t="n">
        <v>0</v>
      </c>
      <c r="AG847" s="21"/>
      <c r="AI847" s="2" t="s">
        <v>794</v>
      </c>
      <c r="AJ847" s="2" t="s">
        <v>53</v>
      </c>
      <c r="AK847" s="2" t="s">
        <v>56</v>
      </c>
      <c r="AL847" s="2" t="n">
        <v>0</v>
      </c>
      <c r="AM847" s="2" t="s">
        <v>57</v>
      </c>
      <c r="AN847" s="2" t="n">
        <v>1</v>
      </c>
      <c r="AO847" s="2" t="n">
        <v>63581.51</v>
      </c>
      <c r="AP847" s="21" t="n">
        <f aca="false">+AO847/1.16</f>
        <v>54811.6465517242</v>
      </c>
      <c r="AQ847" s="21" t="n">
        <f aca="false">+AP847*0.16</f>
        <v>8769.86344827586</v>
      </c>
      <c r="BJ847" s="16" t="n">
        <v>54811.6465517242</v>
      </c>
      <c r="BK847" s="15" t="s">
        <v>50</v>
      </c>
      <c r="BL847" s="16" t="n">
        <v>8769.86344827586</v>
      </c>
      <c r="BM847" s="14" t="s">
        <v>51</v>
      </c>
      <c r="BN847" s="19" t="n">
        <v>0.16</v>
      </c>
    </row>
    <row r="848" customFormat="false" ht="12.75" hidden="false" customHeight="true" outlineLevel="0" collapsed="false">
      <c r="A848" s="14"/>
      <c r="B848" s="14"/>
      <c r="C848" s="15"/>
      <c r="D848" s="15"/>
      <c r="E848" s="15"/>
      <c r="F848" s="15"/>
      <c r="G848" s="15"/>
      <c r="H848" s="14"/>
      <c r="I848" s="14"/>
      <c r="J848" s="14"/>
      <c r="K848" s="14"/>
      <c r="L848" s="17"/>
      <c r="M848" s="18" t="s">
        <v>48</v>
      </c>
      <c r="N848" s="18" t="s">
        <v>49</v>
      </c>
      <c r="O848" s="15" t="n">
        <v>1</v>
      </c>
      <c r="P848" s="14"/>
      <c r="Q848" s="14"/>
      <c r="R848" s="16" t="n">
        <v>51447.8275862069</v>
      </c>
      <c r="S848" s="15" t="s">
        <v>50</v>
      </c>
      <c r="T848" s="16" t="n">
        <v>8231.65241379311</v>
      </c>
      <c r="U848" s="14" t="s">
        <v>51</v>
      </c>
      <c r="V848" s="19" t="n">
        <v>0.16</v>
      </c>
      <c r="W848" s="14" t="s">
        <v>795</v>
      </c>
      <c r="X848" s="14" t="s">
        <v>53</v>
      </c>
      <c r="Y848" s="14" t="s">
        <v>48</v>
      </c>
      <c r="Z848" s="15" t="n">
        <v>1</v>
      </c>
      <c r="AA848" s="14" t="n">
        <v>59679.48</v>
      </c>
      <c r="AB848" s="14" t="s">
        <v>54</v>
      </c>
      <c r="AC848" s="20" t="n">
        <v>13940</v>
      </c>
      <c r="AD848" s="20" t="n">
        <v>1</v>
      </c>
      <c r="AE848" s="14" t="n">
        <v>59679.48</v>
      </c>
      <c r="AF848" s="16" t="n">
        <v>0</v>
      </c>
      <c r="AG848" s="21"/>
      <c r="AI848" s="2" t="s">
        <v>795</v>
      </c>
      <c r="AJ848" s="2" t="s">
        <v>53</v>
      </c>
      <c r="AK848" s="2" t="s">
        <v>56</v>
      </c>
      <c r="AL848" s="2" t="n">
        <v>0</v>
      </c>
      <c r="AM848" s="2" t="s">
        <v>57</v>
      </c>
      <c r="AN848" s="2" t="n">
        <v>1</v>
      </c>
      <c r="AO848" s="2" t="n">
        <v>59679.48</v>
      </c>
      <c r="AP848" s="21" t="n">
        <f aca="false">+AO848/1.16</f>
        <v>51447.8275862069</v>
      </c>
      <c r="AQ848" s="21" t="n">
        <f aca="false">+AP848*0.16</f>
        <v>8231.65241379311</v>
      </c>
      <c r="BJ848" s="16" t="n">
        <v>51447.8275862069</v>
      </c>
      <c r="BK848" s="15" t="s">
        <v>50</v>
      </c>
      <c r="BL848" s="16" t="n">
        <v>8231.65241379311</v>
      </c>
      <c r="BM848" s="14" t="s">
        <v>51</v>
      </c>
      <c r="BN848" s="19" t="n">
        <v>0.16</v>
      </c>
    </row>
    <row r="849" customFormat="false" ht="12.75" hidden="false" customHeight="true" outlineLevel="0" collapsed="false">
      <c r="A849" s="14"/>
      <c r="B849" s="14"/>
      <c r="C849" s="15"/>
      <c r="D849" s="15"/>
      <c r="E849" s="15"/>
      <c r="F849" s="15"/>
      <c r="G849" s="15"/>
      <c r="H849" s="14"/>
      <c r="I849" s="14"/>
      <c r="J849" s="14"/>
      <c r="K849" s="14"/>
      <c r="L849" s="17"/>
      <c r="M849" s="18" t="s">
        <v>48</v>
      </c>
      <c r="N849" s="18" t="s">
        <v>49</v>
      </c>
      <c r="O849" s="15" t="n">
        <v>1</v>
      </c>
      <c r="P849" s="14"/>
      <c r="Q849" s="14"/>
      <c r="R849" s="16" t="n">
        <v>50136.2327586207</v>
      </c>
      <c r="S849" s="15" t="s">
        <v>50</v>
      </c>
      <c r="T849" s="16" t="n">
        <v>8021.79724137931</v>
      </c>
      <c r="U849" s="14" t="s">
        <v>51</v>
      </c>
      <c r="V849" s="19" t="n">
        <v>0.16</v>
      </c>
      <c r="W849" s="14" t="s">
        <v>796</v>
      </c>
      <c r="X849" s="14" t="s">
        <v>53</v>
      </c>
      <c r="Y849" s="14" t="s">
        <v>48</v>
      </c>
      <c r="Z849" s="15" t="n">
        <v>1</v>
      </c>
      <c r="AA849" s="14" t="n">
        <v>58158.03</v>
      </c>
      <c r="AB849" s="14" t="s">
        <v>54</v>
      </c>
      <c r="AC849" s="20" t="n">
        <v>13990</v>
      </c>
      <c r="AD849" s="20" t="n">
        <v>1</v>
      </c>
      <c r="AE849" s="14" t="n">
        <v>58158.03</v>
      </c>
      <c r="AF849" s="16" t="n">
        <v>0</v>
      </c>
      <c r="AG849" s="21"/>
      <c r="AI849" s="2" t="s">
        <v>796</v>
      </c>
      <c r="AJ849" s="2" t="s">
        <v>53</v>
      </c>
      <c r="AK849" s="2" t="s">
        <v>56</v>
      </c>
      <c r="AL849" s="2" t="n">
        <v>0</v>
      </c>
      <c r="AM849" s="2" t="s">
        <v>57</v>
      </c>
      <c r="AN849" s="2" t="n">
        <v>1</v>
      </c>
      <c r="AO849" s="2" t="n">
        <v>58158.03</v>
      </c>
      <c r="AP849" s="21" t="n">
        <f aca="false">+AO849/1.16</f>
        <v>50136.2327586207</v>
      </c>
      <c r="AQ849" s="21" t="n">
        <f aca="false">+AP849*0.16</f>
        <v>8021.79724137931</v>
      </c>
      <c r="BJ849" s="16" t="n">
        <v>50136.2327586207</v>
      </c>
      <c r="BK849" s="15" t="s">
        <v>50</v>
      </c>
      <c r="BL849" s="16" t="n">
        <v>8021.79724137931</v>
      </c>
      <c r="BM849" s="14" t="s">
        <v>51</v>
      </c>
      <c r="BN849" s="19" t="n">
        <v>0.16</v>
      </c>
    </row>
    <row r="850" customFormat="false" ht="12.75" hidden="true" customHeight="true" outlineLevel="0" collapsed="false">
      <c r="A850" s="14"/>
      <c r="B850" s="14"/>
      <c r="C850" s="15"/>
      <c r="D850" s="15"/>
      <c r="E850" s="15"/>
      <c r="F850" s="15"/>
      <c r="G850" s="15"/>
      <c r="H850" s="14"/>
      <c r="I850" s="14"/>
      <c r="J850" s="14"/>
      <c r="K850" s="14"/>
      <c r="L850" s="17"/>
      <c r="M850" s="18"/>
      <c r="N850" s="18"/>
      <c r="O850" s="15"/>
      <c r="P850" s="14"/>
      <c r="Q850" s="14"/>
      <c r="R850" s="16" t="n">
        <f aca="false" t="array" ref="R850:R850">SUM(ROUND(R842:R849,2))</f>
        <v>415511.33</v>
      </c>
      <c r="S850" s="15"/>
      <c r="T850" s="16" t="n">
        <f aca="false" t="array" ref="T850:T850">SUM(ROUND(T842:T849,2))</f>
        <v>66481.81</v>
      </c>
      <c r="U850" s="14"/>
      <c r="V850" s="19"/>
      <c r="W850" s="14"/>
      <c r="X850" s="14"/>
      <c r="Y850" s="14"/>
      <c r="Z850" s="15"/>
      <c r="AA850" s="14"/>
      <c r="AB850" s="14"/>
      <c r="AC850" s="20"/>
      <c r="AD850" s="20"/>
      <c r="AE850" s="14"/>
      <c r="AF850" s="16"/>
      <c r="AG850" s="21"/>
      <c r="AP850" s="21"/>
      <c r="AQ850" s="21"/>
      <c r="BJ850" s="16" t="n">
        <f aca="false" t="array" ref="BJ850:BJ850">SUM(ROUND(BJ842:BJ849,2))</f>
        <v>415511.33</v>
      </c>
      <c r="BK850" s="15"/>
      <c r="BL850" s="16" t="n">
        <f aca="false" t="array" ref="BL850:BL850">SUM(ROUND(BL842:BL849,2))</f>
        <v>66481.81</v>
      </c>
      <c r="BM850" s="14"/>
      <c r="BN850" s="19"/>
    </row>
    <row r="851" customFormat="false" ht="12.75" hidden="true" customHeight="true" outlineLevel="0" collapsed="false">
      <c r="A851" s="14"/>
      <c r="B851" s="14"/>
      <c r="C851" s="15"/>
      <c r="D851" s="15"/>
      <c r="E851" s="15"/>
      <c r="F851" s="15"/>
      <c r="G851" s="15"/>
      <c r="H851" s="14"/>
      <c r="I851" s="14"/>
      <c r="J851" s="14"/>
      <c r="K851" s="14"/>
      <c r="L851" s="17"/>
      <c r="M851" s="18"/>
      <c r="N851" s="18"/>
      <c r="O851" s="15"/>
      <c r="P851" s="14"/>
      <c r="Q851" s="14"/>
      <c r="R851" s="16"/>
      <c r="S851" s="15"/>
      <c r="T851" s="16"/>
      <c r="U851" s="14"/>
      <c r="V851" s="19"/>
      <c r="W851" s="14"/>
      <c r="X851" s="14"/>
      <c r="Y851" s="14"/>
      <c r="Z851" s="15"/>
      <c r="AA851" s="14"/>
      <c r="AB851" s="14"/>
      <c r="AC851" s="20"/>
      <c r="AD851" s="20"/>
      <c r="AE851" s="14"/>
      <c r="AF851" s="16"/>
      <c r="AG851" s="21"/>
      <c r="AP851" s="21"/>
      <c r="AQ851" s="21"/>
      <c r="BJ851" s="16"/>
      <c r="BK851" s="15"/>
      <c r="BL851" s="16"/>
      <c r="BM851" s="14"/>
      <c r="BN851" s="19"/>
    </row>
  </sheetData>
  <autoFilter ref="W1:W851">
    <filterColumn colId="0">
      <filters>
        <filter val="3ab6e431-4ab0-407e-81fe-928cc4874812"/>
        <filter val="8b5d7a4e-2873-41d2-a08f-3e1605618da9"/>
        <filter val="b9e1729f-c562-47d6-96bb-aa9d346b203c"/>
        <filter val="08f5e001-c023-4a06-b95c-3e84ea39bec1"/>
        <filter val="b3bac899-0e5e-44b4-a23e-cb409b0297bc"/>
        <filter val="334987e5-3a5f-4d73-bd72-77dfdd8cb0e2"/>
        <filter val="18a0320f-3b8d-4171-a5e6-5f1423fe6e5a"/>
        <filter val="fce60335-e3ff-4f7b-b5be-7efb698d3fe0"/>
        <filter val="34638fe9-33c3-4429-a7a6-b1bebd6403b5"/>
        <filter val="b40ce724-e283-4178-907b-329e15a6df41"/>
        <filter val="e4497bd2-d4b5-456d-a025-82e286f5f19d"/>
        <filter val="35df8d0a-5849-43f9-b89f-742d107e3f3f"/>
        <filter val="e2f40756-085f-4dd1-acb1-f3067b9692c0"/>
        <filter val="66ebfe0c-cc07-46e9-8b30-c560edd1e14b"/>
        <filter val="2afb12a0-f4b3-45de-a9bf-b747701c3708"/>
        <filter val="8911c09a-fe92-42c4-9e78-487df163b625"/>
        <filter val="72d5e7fb-55cf-476e-bb32-ca06eb9c7e5d"/>
        <filter val="f5a6dc30-bf2e-4cfd-be30-15d4cc71f914"/>
        <filter val="640de9c2-2879-49a9-abbf-0bcc59509c21"/>
        <filter val="a6a327aa-ccaf-4045-8835-83fa4c6d6f63"/>
        <filter val="b0c7c200-fa5c-476f-8838-628466a07a77"/>
        <filter val="f0fca11c-072f-4154-ada3-b7b59c1f27f5"/>
        <filter val="b536a296-5811-4094-9f0d-2b0820fcb789"/>
        <filter val="73195745-2469-4064-95c1-f19a2db7aee8"/>
        <filter val="cc0be8de-4d68-4cb9-8417-8f1924d16ca5"/>
        <filter val="37a9e9e2-ba44-4f9b-b081-aaf718d922e3"/>
        <filter val="e6bd8d22-6fea-4179-b86a-f5324f5b32f7"/>
        <filter val="981cde99-3f32-443c-bb43-6a58c345bd92"/>
        <filter val="06931d63-3f4b-467d-8b51-e3f6e7dd601a"/>
        <filter val="640c241a-9da7-4880-925a-24b126e3bcfa"/>
        <filter val="9ed167c1-264a-42d1-a443-c9c94b00edb3"/>
        <filter val="18c0d6de-97e3-4e79-8314-f4c72a509b72"/>
        <filter val="1711ae39-2385-4fe7-8b78-605c721b396e"/>
        <filter val="396ee900-90bb-4db8-8eba-d3fbc87f540f"/>
        <filter val="61a6bde5-f6cc-4220-a058-b2621dc770c4"/>
        <filter val="5ecea531-648a-4592-88e7-c36f1e53c688"/>
        <filter val="2c901010-b6d4-4711-b383-003a863d7be3"/>
        <filter val="909144c1-6f69-4524-b675-85015fe57c65"/>
        <filter val="cbd4ec38-e111-46a7-af31-e7eeca50fad2"/>
        <filter val="7e629b93-f559-4c61-b095-f813663f7965"/>
        <filter val="22c2aeb3-f971-429e-9899-28faaf59ff45"/>
        <filter val="a6d9cebc-4f63-4215-90fc-30583262b537"/>
        <filter val="13fa6174-ef9b-43e9-ac50-cf21df13ec56"/>
        <filter val="f4ae2a8f-3973-4703-97ef-4dcf8bfcb1ba"/>
        <filter val="c045e5bf-ee5e-4ef8-8358-0b32648c6f9a"/>
        <filter val="e6c66614-baea-4034-9d20-7795a78907db"/>
        <filter val="5ed8994d-6896-4413-9ccf-39c8aec8b416"/>
        <filter val="d403ec4c-bb08-464b-8731-1c5a36dc42cf"/>
        <filter val="6baf16f6-c8a5-49e0-aef5-cff57371bc8e"/>
        <filter val="fc6bb60d-c721-4672-80ad-e5e04bcac8b6"/>
        <filter val="70033fef-b58c-4ebb-8008-9ff850b19465"/>
        <filter val="6f51fa4d-8af2-4983-84db-e4c0f28757e4"/>
        <filter val="5f4faf5e-a9cf-4411-9707-1de173c8be6d"/>
        <filter val="e29098a2-2825-458c-8f05-991005eff477"/>
        <filter val="8ab21a95-798c-4bc4-875e-177a9303732b"/>
        <filter val="41868be9-7506-4589-b153-6c141efafd73"/>
        <filter val="f091ee2e-a5b0-4e7c-ad2a-105d0ec9171c"/>
        <filter val="c94b7814-2d65-41e3-96bc-daaaba20bd39"/>
        <filter val="588003e4-a030-47e7-8463-98ebe14b43c0"/>
        <filter val="a32937cc-a2f1-48e4-8f78-d277e74bf450"/>
        <filter val="7bafa5e1-8c65-48f3-8e9f-c7a0bd03145b"/>
        <filter val="b47348d5-6394-4fde-88c2-f1e67bd65a1c"/>
        <filter val="948d63e1-1ac6-4912-b265-f8bbf24d57dd"/>
        <filter val="693db5c0-5a55-4b35-8769-f0efa755098e"/>
        <filter val="b2a04a23-aaa5-43a0-998c-725d940e9cdf"/>
        <filter val="96dd6bc1-85e4-4cc3-82ab-7a03e779ad56"/>
        <filter val="ae691c13-8799-4638-a1ab-92e953a0725a"/>
        <filter val="956894d8-3326-436c-bf80-b167101bfa5b"/>
        <filter val="d9e77c00-2558-4127-b474-6a35caa69c74"/>
        <filter val="4725766d-d128-48ff-b131-e7a6a0e8d3e7"/>
        <filter val="bb779e0d-7c98-466a-a306-3ffde1cc1dd6"/>
        <filter val="0617819f-a6c1-4340-86a9-b08546a82d7d"/>
        <filter val="7071d708-0b0c-4ea1-b375-d246046ac184"/>
        <filter val="505af844-07cf-49c6-bcb9-19cf6a18afbe"/>
        <filter val="f3c6e598-3f30-486e-a0c0-74dace7d5355"/>
        <filter val="4fcf77ac-8bd3-4696-a05c-fe436d680f66"/>
        <filter val="943120ba-df8a-4076-a5ca-124f7f8156fb"/>
        <filter val="b02abcea-9bc2-4997-8ec8-e1368af578d8"/>
        <filter val="ef1a420c-b29e-4e61-8482-c52af74429ec"/>
        <filter val="b203aee1-e9ba-45e9-9ab1-6d025b9ad9c0"/>
        <filter val="411f90ff-0644-4d97-aa16-6536410b9d88"/>
        <filter val="2f4cc5cb-282e-4b72-b1cf-ac24e84c038e"/>
        <filter val="e4f75368-65dd-45c7-afcf-e0d17ba93e10"/>
        <filter val="0bfa2049-9731-4ea6-bd50-442a4ca72ea4"/>
        <filter val="bd6018c5-a96e-4609-8e4c-7fa56f843b03"/>
        <filter val="a67126f2-1817-49b9-8141-6653a3f8a105"/>
        <filter val="efceca91-a84c-40d4-9b4b-a2a9edcf9e7e"/>
        <filter val="46a9b96d-71c9-4e94-9233-85b3f87ab51d"/>
        <filter val="da9f586c-2b20-4f1b-b7c4-86d9b73c8ff7"/>
        <filter val="28574d30-8de9-431a-af3c-97a6b716f756"/>
        <filter val="32312612-409a-4e79-bc87-3664e78e15ef"/>
        <filter val="866a3ecf-223a-47d0-b5ed-88628a87d171"/>
        <filter val="1aa54168-e2e9-4923-b1c7-2204811f1be4"/>
        <filter val="ae5ee285-1a03-493a-95ac-3d50461ec790"/>
        <filter val="7316dfec-7e66-42c6-8a7c-335315ddfd95"/>
        <filter val="7935ec29-7a33-493d-b170-e4a0bc505b25"/>
        <filter val="185f9d43-4f8d-452c-ac6a-d032d4fb1306"/>
        <filter val="d8497995-37ad-499f-b838-0a38a3e8e945"/>
        <filter val="16bab11c-8856-4d76-8310-4b8132661a36"/>
        <filter val="af74b7db-1ca4-4626-86e4-85ad1e805e2c"/>
        <filter val="68d9dc77-f3db-4ae9-99c9-575c6ac7c25c"/>
        <filter val="ec66412a-4fa1-451f-a44a-8f876349d683"/>
        <filter val="4bddfbdd-a1c6-481f-bc17-44d82c6b523a"/>
        <filter val="80813364-dd5d-4e72-b5d2-42d470e1ebdc"/>
        <filter val="0a786d2e-dd4b-42fc-90e6-236e61d5f1ac"/>
        <filter val="6fde2a86-afa2-42dc-8909-686d2aedb3b0"/>
        <filter val="3ccb6c73-77bf-4aa7-b146-33f8e5312570"/>
        <filter val="65744945-7f65-4a21-9689-244349630b4c"/>
        <filter val="a2453dd3-2bd9-49b7-9342-258b66246a8a"/>
        <filter val="52a3c300-c106-4706-afde-4c76af7314e3"/>
        <filter val="538bcb4b-8558-46f5-a50f-5000490a808f"/>
        <filter val="8501455a-e324-451c-b83b-168aceb50a61"/>
        <filter val="0c81fce1-034f-47d3-8ce4-ed85d1229ab7"/>
        <filter val="77c8bea5-03d4-4355-8921-fb527f851381"/>
        <filter val="7f0a72db-b419-45df-b6d7-29f90d2dc591"/>
        <filter val="311aa7f4-3d1e-4dbd-b400-cd46fea3df69"/>
        <filter val="38cc904c-336e-465b-85da-35870473e43e"/>
        <filter val="9e5efad8-a5ff-4dc0-a1dc-eef187b2985c"/>
        <filter val="e3380c40-ff97-4a09-96a4-60d1bff0b52d"/>
        <filter val="adb9ee5e-c0d3-4b56-a68c-9a590645bb69"/>
        <filter val="a62be66a-ffb8-4e26-8445-4166f3a2f1a0"/>
        <filter val="ba47dcc7-cef2-498e-8ad5-5010a0ecb6c6"/>
        <filter val="ad67fd55-087a-4933-a6bd-2290df912b15"/>
        <filter val="0183a0ae-db2a-4c8f-a2ec-4a2c265903cb"/>
        <filter val="7d31738c-8780-4c77-b59f-ea6ff4b28e38"/>
        <filter val="9e9a1576-c525-4ae2-b036-dc6778ed305a"/>
        <filter val="723b5d17-de18-4345-8704-2e0340445817"/>
        <filter val="0cbf819f-4a07-4c08-bd76-5c781ad07f9a"/>
        <filter val="b4261b15-8fb1-4a0c-a5e9-3d5794ea3c24"/>
        <filter val="6c08eacb-345b-4e39-9dcc-d3e64d1e1f04"/>
        <filter val="290ad09a-402b-4760-8cc6-8e43599decf2"/>
        <filter val="9a67f438-8b80-4898-a8ad-baf72f533c4a"/>
        <filter val="3b2a9981-4138-46f2-a1a2-9327ebbeb473"/>
        <filter val="48dc70d7-ff30-4fb4-a358-224637d3f8aa"/>
        <filter val="7c3cc492-55bc-4ce3-950e-37dff9b085f6"/>
        <filter val="4bcc4865-338b-4112-9457-32f4fe97b32c"/>
        <filter val="de2cf381-0976-4cc7-9b30-1dd8cf91c204"/>
        <filter val="5b7fd59c-4aa5-41e3-be7e-98003cb23323"/>
        <filter val="cf173813-ddd6-4ee0-9345-c8f60ec42305"/>
        <filter val="1d23aa8c-45b3-4e08-b165-e8aa15beeb3b"/>
        <filter val="e4525d47-af60-4d72-ab97-a1a59ef6e97e"/>
        <filter val="f596c77c-e957-4196-8739-63fe2ce19cd4"/>
        <filter val="7b6ed2b6-4139-45e4-9f45-11d395c48ac3"/>
        <filter val="d04a5398-ae28-4783-ad5e-82914cc35a2f"/>
        <filter val="068228d0-0571-4242-be1e-2ad2d64026a9"/>
        <filter val="fcb4e37b-57b7-47d2-8407-95962092426b"/>
        <filter val="e3d3c76f-3349-4210-ab42-dace53ea0b0d"/>
        <filter val="16095ac9-4dde-4195-964d-60adc32bd2fd"/>
        <filter val="bbc93859-4b22-4a85-ac8c-9173e2354a9f"/>
        <filter val="b82a5cab-d894-4df6-9248-836db9d86b21"/>
        <filter val="0dbefd6e-72cb-4c54-9400-7e15b5e33000"/>
        <filter val="754ced18-86a7-4300-af38-d08cdbefca9d"/>
        <filter val="93a1059a-1f9a-46a0-8be3-8db31d163511"/>
        <filter val="f99e955d-c7c4-4511-9a7b-1bb788f4cd29"/>
        <filter val="a26edcd2-9249-4eb2-918c-2e3b6d1b6295"/>
        <filter val="e2995721-7a19-487a-b22d-5771501d209a"/>
        <filter val="a045632e-3189-4867-9d53-95f9a412ab27"/>
        <filter val="d9013514-e3f9-4d38-9dd3-e7ec473af48c"/>
        <filter val="5e55bae4-d2d7-4b80-a9f5-7aeb2ddc0ef1"/>
        <filter val="041cda89-a64f-488b-996f-d813adbc3d3c"/>
        <filter val="afbc05dc-ab47-4eae-ae06-b00014299e6a"/>
        <filter val="d09703d0-bd59-4ec4-8c0c-69ad3767d028"/>
        <filter val="933aea3a-5873-4959-9eec-73ce85083adf"/>
        <filter val="9aa05444-261d-48e4-9ee7-5ca839ed5fcf"/>
        <filter val="833dbb36-71a6-4759-ae31-185f6f38fe64"/>
        <filter val="9f162511-4fb6-4bb3-9bf4-d3d92b276ba9"/>
        <filter val="b1762fab-8492-485e-b5fa-7b0d94392c3d"/>
        <filter val="8f6480ba-7175-42c0-bf9d-37865616e0ff"/>
        <filter val="5869efa6-bdd0-4803-9c68-e7e44f3b1bf1"/>
        <filter val="47cdcbfc-6f66-4e58-99b1-97e66548028a"/>
        <filter val="1633f525-53ef-42ba-bf86-882e4ef2428f"/>
        <filter val="f00743c5-0668-45f3-95b5-337f3fd14276"/>
        <filter val="4e6d8725-480d-4d5c-90cc-82dc0ba03677"/>
        <filter val="3bc51d99-a9ce-438e-81fa-0ea8d3e61522"/>
        <filter val="cb1f5d33-6da6-4281-8225-e7336c450d4d"/>
        <filter val="12c45b5a-826e-4e3e-ba22-0f2360a6ae4d"/>
        <filter val="8243191b-e071-47f3-862b-90cf5e4bf5a9"/>
        <filter val="5cc0b0d6-f919-4802-925f-4cecb5eb3eb4"/>
        <filter val="49b9b8c7-04dd-4990-bd99-693f26333465"/>
        <filter val="fad54892-a3e5-4612-bdd9-bd973918e15e"/>
        <filter val="b0c3c1ba-4516-45f9-9406-593acc176707"/>
        <filter val="fa961db5-ed2f-4f47-bdfb-08b7866dec75"/>
        <filter val="eadd4336-0881-4bdc-b3fb-f6afec9e94bc"/>
        <filter val="4fe567cc-39c8-45e4-9fd0-616c28700a70"/>
        <filter val="6e0d3440-87b3-485b-ab03-52d939bd6f4a"/>
        <filter val="864006d5-be57-4cd4-b0b7-8cfaf5e9415b"/>
        <filter val="c004e29d-b00d-4e2c-8343-f30735efbc0e"/>
        <filter val="fe854842-326e-40fe-822a-82d970be49ae"/>
        <filter val="8d75538a-e547-4dac-b77f-5280f7f44665"/>
        <filter val="4f67aecf-2f14-4d93-8cdf-e1fa6a7dfc5e"/>
        <filter val="b75b6641-4a40-464d-82ba-5a252a611e71"/>
        <filter val="3aec7564-dc0f-48ab-8384-b204e5bef679"/>
        <filter val="b6b6b894-b73c-4056-8744-89d0fca99f65"/>
        <filter val="6697e591-0457-45c4-a5c0-da0994923065"/>
        <filter val="259870ba-0d4f-4dd9-b231-57ec7bc28e51"/>
        <filter val="60678e51-48ea-4a43-9dda-e768a9aca9e0"/>
        <filter val="66173983-3b16-4fe6-8505-61c4f7c1da61"/>
        <filter val="fdea12d5-b9a8-422a-a22e-8152789b0360"/>
        <filter val="99f24f07-d4e1-42af-9b5b-e70249d6610f"/>
        <filter val="c29f80e1-36c1-4656-baef-78db7570aa99"/>
        <filter val="0cfdacb9-67a7-4a6e-b652-e09817eb9a65"/>
        <filter val="ccae7d0f-755d-4ef5-9cc2-3c78b0d58ef2"/>
        <filter val="6dddd77e-81af-484d-8ca9-255d9cf2c8a1"/>
        <filter val="4c14cdf4-84c8-4dad-9646-83baceda6c09"/>
        <filter val="e1d752ea-2f76-43da-872d-ca2066a49c48"/>
        <filter val="4a2d0aad-b3e5-438d-8016-27a39dd997f6"/>
        <filter val="78bddf88-0d9d-418b-ba39-b01308b2db42"/>
        <filter val="a4d51acb-49c4-427d-a129-5aea336490ed"/>
        <filter val="d401c18a-5e75-4bb4-bdae-51f5aa1aaa8d"/>
        <filter val="9df9c2e6-18b1-4450-a6e4-40dedddfff21"/>
        <filter val="7226baac-cf94-4e92-a8e7-4485331cace3"/>
        <filter val="e149390a-ab6c-491e-b5a5-b671d4ff8f17"/>
        <filter val="83b978d7-9b18-4a89-bb09-2365216c4042"/>
        <filter val="911ddcef-5900-4164-8dc3-32db300e907c"/>
        <filter val="9c740c04-5fb3-41f2-8075-1173d3f812a2"/>
        <filter val="3d4f4ae3-8e34-4287-abfb-be5a33a220e1"/>
        <filter val="1300de6c-3718-4f37-8050-7792e1afcec5"/>
        <filter val="d4189cd8-f83e-45f2-a7e8-a49afea7ce88"/>
        <filter val="eb0abfff-d0c1-4185-8c1e-40f441a9497c"/>
        <filter val="15592653-35a1-4a5f-9b37-422029c2e42c"/>
        <filter val="a6742767-ecc7-45ea-a9df-f95eceb85218"/>
        <filter val="a169a93e-aa65-45b3-8ace-5d84c7e7be54"/>
        <filter val="d8712623-911e-4ba7-bcd3-b68db47491b4"/>
        <filter val="8c7f0752-3438-4c08-ad70-0eaca0e917f5"/>
        <filter val="78907fb2-2313-42ac-b173-3bf25a52ac04"/>
        <filter val="ba817872-3379-4476-acd2-8eaa7dc921b4"/>
        <filter val="48f9c69b-61de-4bb7-b736-07785d286049"/>
        <filter val="a3cba4a4-f4d1-495e-993a-186c8e334eee"/>
        <filter val="52c1d2bc-9275-4282-b604-6a1d97787350"/>
        <filter val="f721577d-17ac-4e79-829a-77e5c4078605"/>
        <filter val="814e9608-7f63-49f6-96e9-807e48c6f60e"/>
        <filter val="4f7818fc-115b-48ca-8315-38f87c1e64fb"/>
        <filter val="f52fd68b-e45d-48ab-999b-f58686a167df"/>
        <filter val="c165a3e9-98c9-42f9-967b-f884c657ea4e"/>
        <filter val="a1b7d8b2-61ab-4ea6-b929-f7995a1775e3"/>
        <filter val="c0b309d4-6353-4057-8a9d-e43973f89c1b"/>
        <filter val="f847b7bc-b531-4e20-99a6-c08d515a5ad7"/>
        <filter val="64ea7484-8753-4e3e-a6bb-3dda428d4d93"/>
        <filter val="43c6e8a2-2d16-4f55-a889-ba14f2b88df1"/>
        <filter val="24691aa9-dada-4584-ae3d-4c8c1ba7aba9"/>
        <filter val="4e4ae59d-7cb6-4823-9ca1-c7aeef4cc800"/>
        <filter val="aa658c42-460b-40bd-bf30-7432cf6e3962"/>
        <filter val="90eadd9f-e1c5-4ddc-8018-5361999808f9"/>
        <filter val="7c7953e1-f6ac-43fe-aca5-84c6bdfbd0a2"/>
        <filter val="f1e247e1-a9d2-4429-871a-8c50b22f0865"/>
        <filter val="55481f66-9abe-4a91-b09c-c4e9d82ed559"/>
        <filter val="81500ee2-3c21-4147-9d3e-2071c42c8f09"/>
        <filter val="9eed8caa-82d1-485a-ab64-750cf473e256"/>
        <filter val="3967385a-0ab8-4a81-9b05-cc0dbcf44522"/>
        <filter val="5b33dcb9-bb7d-4be7-8954-287f6f6c0825"/>
        <filter val="bbd9a6d2-26e3-4652-8167-6549eb85f583"/>
        <filter val="c19ac741-8163-44f3-94d7-756766dc4650"/>
        <filter val="4fb3a3f9-e2e1-49b1-8634-d304cee97bcf"/>
        <filter val="7bb076d5-3d90-4e3c-be87-c88c4ae3b72c"/>
        <filter val="39c089cb-3f16-4d41-8339-cfd2a83b66cc"/>
        <filter val="4168c506-058e-4cde-91b8-f643a2a713cc"/>
        <filter val="2fc71e23-84db-4862-8ff8-08302e243469"/>
        <filter val="e8c5afe0-b5b6-4d3f-ba13-17fd7a8c05e1"/>
        <filter val="1ea9ae36-15ea-4c1c-8185-5b4e9851c297"/>
        <filter val="6af17ab5-e619-42e8-af16-6b195950462f"/>
        <filter val="bb35c8b6-8a11-4c06-b8a4-df9c8d47f682"/>
        <filter val="c60fb9eb-800d-4642-b99c-43848f66284e"/>
        <filter val="e8788053-e65e-44a9-8ca5-af7a28ea1e99"/>
        <filter val="0216ceaf-acc6-42b2-b8b8-bbe533a5457b"/>
        <filter val="9111c8ee-875e-4a58-ba78-dc4186c76196"/>
        <filter val="813542ad-1eb5-4092-93d0-7e21edb071e9"/>
        <filter val="9767b7ab-2555-4141-b54b-5958ddd4425d"/>
        <filter val="23b54dc5-c7fd-4999-a50d-35c4912e2f87"/>
        <filter val="1e8c06dc-e5e9-47a6-9bd3-a382fd7dc202"/>
        <filter val="698dd2ba-497c-499b-bb81-f41617b7a2ac"/>
        <filter val="d7ad928e-e2e6-4dc0-b347-5d0132c7c342"/>
        <filter val="e7ab0edb-2bb5-4245-bcc6-7bc9c0b8c661"/>
        <filter val="054cc0c7-a3ac-4c20-b54f-fe2bcf7c1417"/>
        <filter val="580f74a0-f8d5-4023-be81-c8fc90a745d4"/>
        <filter val="b3d7d141-c3ea-44b8-a888-58214588b70a"/>
        <filter val="561dd8c6-cdce-437c-b51f-689b8339f3a8"/>
        <filter val="58d45c03-15a3-4fc4-96ba-72f9885163e0"/>
        <filter val="c639d739-27ef-472f-b8a5-cbb824310ecc"/>
        <filter val="6cbceff5-b69a-4a22-8068-883ba5baae3d"/>
        <filter val="2caa0bdf-57a9-4445-91d7-cc23a383f50a"/>
        <filter val="92878ee2-59d2-49df-8b9c-4fa55846ff79"/>
        <filter val="8b983907-3156-4ace-be24-f078a34c8b58"/>
        <filter val="9728aaa9-6a40-4179-8cb4-ab9516d00912"/>
        <filter val="adafb3ab-c389-4e8b-9422-0e02998973aa"/>
        <filter val="1025a583-b0b0-437e-90fc-e4fea4b56258"/>
        <filter val="d1c9aff3-8b12-4346-8f4f-c73dccabc23f"/>
        <filter val="8f7c9598-ea66-43a0-9929-590ab551b188"/>
        <filter val="10ed7a58-36e7-407a-902e-7e094b5530ce"/>
        <filter val="b6edf3eb-9c79-4cee-9e01-07d20ec4128b"/>
        <filter val="808d3184-2fe0-4471-bebf-c607a260585c"/>
        <filter val="8328bcf4-d243-4c99-8644-2da06102268b"/>
        <filter val="9a170bb7-3bc4-4349-8ba1-f14db13d984d"/>
        <filter val="437556a1-7257-4c75-849f-782a4f128c02"/>
        <filter val="a07c8692-6ee4-4023-8a3b-b8db42527458"/>
        <filter val="f8732fef-5d97-47a1-8450-ba12b97c4fce"/>
        <filter val="57448389-8ecd-4548-be20-7ae5078e8754"/>
        <filter val="9f1b113c-bd2e-40fa-91ab-6154feb6dbc2"/>
        <filter val="478c5da9-e389-448c-ba7a-28374329f393"/>
        <filter val="1594464e-90e5-4609-bf3e-d0208b9a3990"/>
        <filter val="6d068982-25b7-4be7-853d-48a3e9c762b6"/>
        <filter val="18146217-af2e-4b3b-b075-d82201600e6f"/>
        <filter val="3af487bb-eecd-490e-bce5-8a3c55d046ac"/>
        <filter val="01e2b642-2888-4cdb-bf1b-7ed92b51f290"/>
        <filter val="38eac861-e18f-4d68-a313-91f8036bfa8b"/>
        <filter val="3157aec7-5e7b-4288-b5eb-0e730e8899d4"/>
        <filter val="d0e481ec-5cf3-4b9a-af68-4324434621bb"/>
        <filter val="e12d8480-abb1-4ec4-8177-4922da50cdab"/>
        <filter val="2b58a6fa-b7a0-4912-88c0-c10b274dbc9b"/>
        <filter val="d05eb009-f2ad-4305-96be-d4e28ee12e1b"/>
        <filter val="ee5ac8f9-4e38-4b10-80e8-c2dd1f2e4521"/>
        <filter val="0b37b56a-d39c-47b9-ac5f-468fae5183d0"/>
        <filter val="ef1e04ac-7558-476b-8e45-e380d598c8b1"/>
        <filter val="9384d988-a667-44ed-951f-f4de400a4792"/>
        <filter val="9ac55529-abf6-4763-aba8-58214482ae4f"/>
        <filter val="a555735b-eead-4d5b-81fd-af915dbe0b04"/>
        <filter val="0541f1b3-7a56-4dd0-be44-06ecd6908bca"/>
        <filter val="64988e7c-f3b6-4c54-b6a6-d64236eb8897"/>
        <filter val="33df8a33-bb8a-40d4-b2ed-c3e1986a0bb2"/>
        <filter val="162c7fe7-e2a4-41eb-b0b6-baecda87ab6b"/>
        <filter val="8b12e29f-60e9-4211-8ad8-b0138e39f9db"/>
        <filter val="ed8536d3-8299-43b1-8601-2cb3faf29133"/>
        <filter val="739ea383-3156-4725-a8a7-f9e2dd2ec153"/>
        <filter val="b9275f3b-7503-423d-94f2-2f7441011eb1"/>
        <filter val="b403134b-4560-460a-a94f-ae0ada161e67"/>
        <filter val="93864636-0bda-4b43-b784-b504ec0e92de"/>
        <filter val="a94fcaa8-6380-4f75-8ea7-7804ed5d901d"/>
        <filter val="1661ec73-1802-4c61-918b-6ea890d4d70a"/>
        <filter val="243003a1-3840-4ad3-a810-ced11d6c5e6d"/>
        <filter val="59f914bb-879b-4d99-a917-f79aabaa3feb"/>
        <filter val="b8eb4fc1-cba4-4785-b074-9fc584611537"/>
        <filter val="42b96e63-b86f-419f-89c9-abcaa31abf10"/>
        <filter val="edc8465b-fdc1-4eeb-be4a-61b1c4da624a"/>
        <filter val="61317af1-c99a-426c-9678-1d822ae6a7e2"/>
        <filter val="8f638dd5-cc81-4464-9c17-e41b7f453cb9"/>
        <filter val="dbe39bea-bff1-48fa-a8b9-8088077ee730"/>
        <filter val="7c181f82-9ea8-422b-acda-8068c2f03396"/>
        <filter val="e0befba5-3f7a-440b-a17c-b0f827b6ceb5"/>
        <filter val="351accdd-b34e-4600-9bbb-ff9ebdb8b7e7"/>
        <filter val="09cebb20-bfae-48d1-84b6-e42eea6f58da"/>
        <filter val="8eeea0c3-34f7-4887-a2b2-72d884868a14"/>
        <filter val="cce7ebf4-7a41-4e46-8f3e-9a46ba7e3678"/>
        <filter val="24c4a704-1901-4bc9-b54b-9e90199399d7"/>
        <filter val="20776084-dc9a-4a39-9c8a-b6e41bc89499"/>
        <filter val="71635285-915b-40a7-acd5-beb06771c662"/>
        <filter val="4ee8f3d6-456d-4882-a821-c07fa647cd8c"/>
        <filter val="ea41fcd6-c2a4-455d-a837-a683ebd29e79"/>
        <filter val="b4eabc9d-de6b-4c5c-b152-03b1d402add6"/>
        <filter val="bc9d567f-f28f-4649-b084-a97b9804abd1"/>
        <filter val="f304f6f4-1644-4230-94b2-c59c3f800cb8"/>
        <filter val="2ff7a763-ae8c-44e0-9c15-1f9843bd6d3e"/>
        <filter val="096561c6-2bfa-4c11-b4b3-6e8cb37c1885"/>
        <filter val="940db542-9656-401b-a6f3-873f89a8d9d0"/>
        <filter val="c1023b71-5272-4b86-b7bf-60bb7ded7693"/>
        <filter val="6a62534c-6296-481b-9db9-28a2c3454c74"/>
        <filter val="875b1e22-608d-4982-b258-a9b29959c490"/>
        <filter val="872c7eb1-a393-49f7-84c9-dc08bb0e6832"/>
        <filter val="6c9beb58-05a3-4756-9d11-904fa423df03"/>
        <filter val="7865cb2e-5ce7-495b-b8ae-63b1d8ed9b50"/>
        <filter val="e52dfb95-8907-4a69-a8b8-b38f9562fdb9"/>
        <filter val="890c05a8-cc3e-49a3-8579-ecb3214c5763"/>
        <filter val="87be4eea-967b-432e-915d-16b3c1796f1a"/>
        <filter val="6ad4b34e-bbf8-4b12-84dd-ae5efbe8d7ac"/>
        <filter val="9ce4fae6-0f8e-4f7f-ac29-a49b4b0ad0d4"/>
        <filter val="9c1c5bfa-fd15-4a50-a729-3e654e9f4b40"/>
        <filter val="270ee451-ea15-43b1-ad44-48e851fa265f"/>
        <filter val="4ac97493-f0e6-4af7-bd9e-06d5d7c4813c"/>
        <filter val="0fc7f21e-7cac-4453-86f0-17579b37f342"/>
        <filter val="5dd4de12-1670-4929-b7b2-86309803c257"/>
        <filter val="03fada90-4592-4c66-83ab-6658fc33e778"/>
        <filter val="f87f3c9a-736c-47e0-9844-7d27e7e0394e"/>
        <filter val="bf973abf-45b1-4317-9fbd-a7fab09a69da"/>
        <filter val="1ff30b0d-f7d7-4e4d-9354-daf347573bbe"/>
        <filter val="74360c35-5f6d-4569-880c-0738ec2c4908"/>
        <filter val="11e2149b-8d13-4a9b-97d9-60df8095b0e3"/>
        <filter val="77c56802-a712-4747-8610-894d6eddd3d2"/>
        <filter val="b27a003c-1b45-47a4-8e1f-e0d29b502b63"/>
        <filter val="a571de0c-95e6-4355-bf98-7812c743279b"/>
        <filter val="4b211c37-160b-4c8d-89e3-b67de3ce7cf9"/>
        <filter val="3b7d3894-ca07-43dc-9281-26a693544944"/>
        <filter val="2ad15782-e8fa-44d8-962f-ac263efef680"/>
        <filter val="147b5194-2664-4885-98f1-b0127c0d83bd"/>
        <filter val="91294a71-67e8-4657-a4ad-0f4edcccab23"/>
        <filter val="eb7a152d-4e5d-4ad1-823b-fd9912bc3efa"/>
        <filter val="5d6bf6c2-89f7-4a49-a971-78cde4fc379b"/>
        <filter val="7ba88501-18a6-4609-9e6d-f6aebd61cecc"/>
        <filter val="a010d81f-e881-43d5-aade-9cca192b249a"/>
        <filter val="74297cd6-a6a7-49c4-819a-07e380e369c7"/>
        <filter val="c7864916-2f31-49ca-926d-e12ea277f980"/>
        <filter val="14a3f311-1424-4079-8c6e-77837dad520d"/>
        <filter val="a6bb83ee-5f68-49a6-b960-f2292d4cff68"/>
        <filter val="01f99c5e-59d9-448c-8aa5-2acebd86f162"/>
        <filter val="b3cbf8a5-3a94-4e66-90c7-aaa02b2f6b33"/>
        <filter val="c86cba9d-3fb1-420d-b468-377eb776e30d"/>
        <filter val="1a2c9289-c287-46ec-912d-7cc2cdd8e697"/>
        <filter val="4b8e6142-5064-419d-a098-30e73801d1f1"/>
        <filter val="92f8ebf0-e1c2-4f69-b88e-4763fd0b571a"/>
        <filter val="ab877b19-7347-42ef-a932-b858c4060818"/>
        <filter val="2c959819-5b06-4442-87d6-6f2e9c1b8fd8"/>
        <filter val="d3c02023-29a0-4aa3-829a-9428e4903615"/>
        <filter val="d08b8a7d-193d-40f4-a48e-d8d739ccd8d7"/>
        <filter val="bb398eb5-bc5b-46e4-af37-e2122005d763"/>
        <filter val="abf3285f-e2e3-4206-84a2-ece52bf01381"/>
        <filter val="18516ec1-f49a-4f6a-a47b-b1de8d7d50ac"/>
        <filter val="69a658c8-fcbc-430b-91ed-719f6ca2cc1e"/>
        <filter val="f711bbb9-a1d9-463b-a792-247a52c2c478"/>
        <filter val="087d3ecc-4438-46f2-ad6f-2908a99189ec"/>
        <filter val="2c820113-1883-4643-981c-978a8b685e1b"/>
        <filter val="3327d6fc-ff7c-432b-8bba-04c3010fb22b"/>
        <filter val="f3d59d61-4d48-4e78-9351-6efa6a45abbc"/>
        <filter val="c2b465b3-4cc1-403c-ba61-19b826fe2804"/>
        <filter val="515fbd84-9d94-434b-8a2c-699602102d9d"/>
        <filter val="bc6e02bf-5460-4963-a1ea-f725380d81b7"/>
        <filter val="5c822586-b2e3-4e0f-a4e2-0a660eff5f28"/>
        <filter val="325d440d-2867-4f8a-8888-45da90c5c10f"/>
        <filter val="7de0b4b2-5186-474b-976d-0fe495efa4d8"/>
        <filter val="0c1a3382-141e-4b2a-876d-c50f0751e132"/>
        <filter val="a6e27107-f538-413d-b396-f3e2a4d06bbc"/>
        <filter val="8e5ca100-6a63-4e05-af1b-1870fa138818"/>
        <filter val="2e5fee06-fa46-4df5-90f4-b2e0aa69944b"/>
        <filter val="585ecd18-3500-41d4-945f-f74cce1f1c6f"/>
        <filter val="a2ed9e8b-6bc3-4148-b217-50cbf01a0d2b"/>
        <filter val="89d88478-6061-4668-81f2-e697fa9cc8a9"/>
        <filter val="55448c3b-d692-4f2d-9c82-4b636ee41656"/>
        <filter val="94e49178-24f0-44fb-a988-55c282550f43"/>
        <filter val="16f07ab9-15c8-440a-8bfa-bbb51559be4a"/>
        <filter val="796b84fe-93f5-46d8-a256-d3c7c3e65837"/>
        <filter val="f027a4a8-026b-4dc3-bf1c-6d4db216c4ed"/>
        <filter val="973526bb-0163-410c-b7af-18694f87340f"/>
        <filter val="1c0ff298-d4ef-4d29-b534-61d8961b42b0"/>
        <filter val="e759dcd8-26e8-44c5-bf1a-80f05e7d88ae"/>
        <filter val="d8f2e79e-6804-4da1-a33c-9ad53adba81f"/>
        <filter val="9da4165e-733e-4ee0-951e-a4932a756436"/>
        <filter val="d1767a8e-b248-43ea-8ad2-ed465d9155ad"/>
        <filter val="ae420f50-8ec3-47bb-9ed4-e0e2a23a9400"/>
        <filter val="3c1be8e6-eaf7-4dc9-9262-942264fff6d5"/>
        <filter val="f1cb2b43-cefa-4464-bcfb-b145661de50e"/>
        <filter val="6bbcb2ef-6def-4ba3-b0e3-c0d15055c1d3"/>
        <filter val="d4725a9d-9786-45ca-ad86-163ec4129c11"/>
        <filter val="56e3a105-e1d8-48ad-b97d-0caf1715714d"/>
        <filter val="b331f88b-dd51-470b-b51b-ed88f22bd7f8"/>
        <filter val="206f8ebb-90d2-4fa6-a3dd-2a47128e70a6"/>
        <filter val="856521c9-8a39-4a8c-a27c-2c4fd6b2a957"/>
        <filter val="65124ec3-6c7d-437d-b5ca-d4972c5ac005"/>
        <filter val="d53d2aa6-61ae-4ca7-bb29-5de7c541517a"/>
        <filter val="d7eae46d-d776-4862-abcc-846c828efac1"/>
        <filter val="a6fe9f8d-1a84-441d-ae04-495a5f81dd67"/>
        <filter val="29f7640b-f0be-4037-b25b-ebc71a9c1620"/>
        <filter val="3a11928b-3a63-4472-827f-aa9be6b825d8"/>
        <filter val="159a0e00-af04-4fff-8635-05359e70f39d"/>
        <filter val="f50ccfba-fa43-40f9-84af-ea2727728034"/>
        <filter val="e1b4c3b7-e173-4db6-b4b5-f56ea29d6ed1"/>
        <filter val="2b830908-7307-44f2-bf62-bb75c105717c"/>
        <filter val="c22fcf84-fabe-4d93-947e-a26ce5393746"/>
        <filter val="f74b81cd-a95f-41dc-8f38-edf3085252ab"/>
        <filter val="67a63224-063e-42bc-9348-0e63d950a798"/>
        <filter val="68127478-be5e-405c-9bd0-633f0425e300"/>
        <filter val="eeafe432-6b6f-4f45-808a-76d2a48ce1b6"/>
        <filter val="0fcfad2e-6e57-4e7b-89c7-2ad790584fcc"/>
        <filter val="523a38f2-e925-4e1b-9757-039f235b599e"/>
        <filter val="537abdde-039b-4c4b-9b4c-f9bce8042387"/>
        <filter val="87495918-39bc-4add-8570-6bac1294a8a6"/>
        <filter val="b7f6008e-73b6-48e0-a38e-e7c3378f674f"/>
        <filter val="1e55bb7c-0dc1-4ef9-9f69-e65154c4b7b2"/>
        <filter val="c150336c-e16f-4df7-9e6a-9afc7984487a"/>
        <filter val="6182782c-4d4c-44fa-97d2-2b97e156eb2b"/>
        <filter val="8456d5e9-2a5c-42e3-9083-1511b42fc0bc"/>
        <filter val="9d86a344-6c2e-45b0-8b7f-376e0c201f38"/>
        <filter val="e6ffb504-3d07-4f3d-a1f0-5f03d8972fca"/>
        <filter val="21c11733-6d59-4510-aa91-064b2b6b8265"/>
        <filter val="57de79e4-e00c-40ee-aff4-3da6692c1964"/>
        <filter val="ef998e2c-18ec-4cb2-a59e-0bcc79ce0798"/>
        <filter val="de5f19b2-3075-46e8-b3d2-6e1ad9e148d8"/>
        <filter val="519726e1-54f8-411c-ac63-a346f7af6b48"/>
        <filter val="183085ad-a200-4aea-88a3-a2c8c74b0279"/>
        <filter val="811a13aa-09a1-4898-9294-8585c5cd4786"/>
        <filter val="aa95bff2-1301-4331-95d4-784c2ff95c0f"/>
        <filter val="cb0d98bb-7c87-44dc-a839-5e7225953190"/>
        <filter val="80b4dc0b-ec88-4196-b036-7520b6c22824"/>
        <filter val="d7558d85-fbf8-4c15-a663-24d277c2ab75"/>
        <filter val="7b1f232b-bf1c-48b3-a5b5-79dca38da75f"/>
        <filter val="98dd0685-4372-44ac-ad99-798b025d331e"/>
        <filter val="a2b71b91-5597-4ac1-ae01-063670f0a874"/>
        <filter val="05157ffb-0f75-4c41-acd8-c460537819d4"/>
        <filter val="3653886e-dffc-46e7-9ab0-f0285c236921"/>
        <filter val="5086bfdc-2055-4a53-9571-0f0105660714"/>
        <filter val="29078d09-2f8d-446d-bfec-f60b5bf36a92"/>
        <filter val="b1b6ab1f-83bd-4bbd-a083-05547c6ecb2c"/>
        <filter val="74f998c7-600f-4ce4-880f-77946d49be39"/>
        <filter val="2ad032eb-9aba-41f9-b627-16dd624bcf70"/>
        <filter val="ff8914b0-686f-4ace-a974-2fa32f5b0e60"/>
        <filter val="5a87e3bd-c289-41c6-8dd3-bbbb7e7d9da2"/>
        <filter val="0abb346f-1995-4c74-960f-bfec4f8dd070"/>
        <filter val="de579bf4-05bb-489b-aed0-de43fca118c0"/>
        <filter val="9f576119-de7d-4eed-827e-e979c9214bb3"/>
        <filter val="56655497-f003-44b2-bd0c-01df3f6af685"/>
        <filter val="99794b7d-e3af-4a1c-8ec0-711c9b3dde8b"/>
        <filter val="14b01510-3ac2-4ea7-bec6-457f44f00318"/>
        <filter val="b18f841c-e0b2-4f86-b2f0-a3f692b9fad7"/>
        <filter val="7424282b-2d3f-461f-9c6d-6a62e767d749"/>
        <filter val="89fd2683-5678-4ffb-b5dd-3bcbae9fdc27"/>
        <filter val="1b7c9c65-9638-4f19-a492-356dde6890e9"/>
        <filter val="90f879d1-ec9f-43d2-a67c-e9b6d890b1e5"/>
        <filter val="db06f832-9b7f-478c-9991-07eb85906ac4"/>
        <filter val="2212b40b-3646-4975-883d-2f0cbe8be3fa"/>
        <filter val="1fcc798c-7cf6-4973-9a75-ff512cd98777"/>
        <filter val="3567f153-e326-4a2d-9a4e-2b00f71e385e"/>
        <filter val="85f9518f-5e3c-44f8-b943-7bb5fbba2bfa"/>
        <filter val="f3d64320-5c99-431f-ae3c-6e4c85406919"/>
        <filter val="04cafa06-e074-4ea6-8ff4-c9a39e4ab6fd"/>
        <filter val="849c301e-f0ff-48ce-8b6d-6861047bf965"/>
        <filter val="b30b79a0-bcff-403f-99e8-c3cca899b423"/>
        <filter val="0aabbab2-d421-4a40-bb09-36d4c1e22cc1"/>
        <filter val="6e69d4fb-6fd6-48a1-b65a-3294dca420e4"/>
        <filter val="cb888729-0c41-421e-bd38-af8b0aa8de99"/>
        <filter val="da79571a-5569-4f00-82c1-f56b22dc96ef"/>
        <filter val="e0d7478d-f0b3-463c-8bf3-cf783879a2bd"/>
        <filter val="34bcf4f9-19c7-4780-8465-91d497425d6a"/>
        <filter val="b624fe9b-0dae-41b8-8da5-af3421d00f81"/>
        <filter val="6c78cf6b-7f80-4043-ae0b-b7045efa0958"/>
        <filter val="2b3b0778-353d-40f0-a830-a040caedd473"/>
        <filter val="87f6d94a-a9a7-4883-9c7f-fd63acba7a53"/>
        <filter val="9a3fa565-0580-490a-9b53-654cf515f586"/>
        <filter val="7f7da8a7-00ed-45d6-969f-595055a7cf1b"/>
        <filter val="6f5a48dd-4a52-489d-b973-0ca36b4e140d"/>
        <filter val="5b71d171-0d8e-4b5b-8981-cdc194941ef2"/>
        <filter val="2ad65ff3-2b1d-4eee-88fe-f53595f760a3"/>
        <filter val="f60d03bf-a718-48b0-af84-af8c8de7c625"/>
        <filter val="cd3faa35-979a-4f6b-87b1-e0e22026145d"/>
        <filter val="4ba7cc5a-92a1-44a1-929f-76365e6821c1"/>
        <filter val="503f08e6-564f-419b-94a9-13455f9ad4cd"/>
        <filter val="707e026b-6953-4b8c-9cd1-61cb3573f8c5"/>
        <filter val="15bda9aa-1997-4202-8fa0-fd3791a7ed22"/>
        <filter val="989c31d4-e72e-4f0a-8dc6-af9ad25be215"/>
        <filter val="8387b009-db08-4930-9128-2230bc2ff33f"/>
        <filter val="91e44aa3-e300-425a-b1cb-cea248b00e63"/>
        <filter val="9606abd8-0593-4ed3-a8a0-d1e391111c42"/>
        <filter val="c125a000-63ee-4e42-bf85-bdaf02852e83"/>
        <filter val="37d7a0e2-e247-4ff5-8b9b-9f548a8dece1"/>
        <filter val="d38028b3-5e42-49fb-86aa-d02a3e526b66"/>
        <filter val="46f9f013-1ca5-41c2-9b6a-73a562abe7a7"/>
        <filter val="e9992d21-342c-47f7-93e6-24c706ca8b20"/>
        <filter val="b5551858-8e3a-4941-a411-0b62dc0a1e6b"/>
        <filter val="bfc09bab-0a37-4cee-be58-5cb7e3d098cd"/>
        <filter val="d639f264-cc14-43b0-a525-cea1c33ee800"/>
        <filter val="5f0227b6-a88e-4d5a-993d-8dfb0c124aaa"/>
        <filter val="4307a5b9-af9b-4291-972e-0418ca5d63b0"/>
        <filter val="74e2724f-a697-4a8a-a474-41cf971cd109"/>
        <filter val="c3f04cc6-dfbf-4800-b941-9be32a0e1f8c"/>
        <filter val="e6fa0c4a-ec08-483a-aab0-ee3e149854d5"/>
        <filter val="7b657535-fd80-420c-80a8-4c522e69e865"/>
        <filter val="2bdd4ba9-0c0d-415e-85f4-923f8381b081"/>
        <filter val="c64b5128-88db-408a-b919-58421f854ff7"/>
        <filter val="12dfc575-104d-43f2-91e7-5c5455dba649"/>
        <filter val="639c6ba2-76ae-4d86-8a0c-cc155cc5a424"/>
        <filter val="9c8418be-7617-43cf-90d1-ad62a542a166"/>
        <filter val="c154c436-2a28-42db-a353-a2d06e788b93"/>
        <filter val="57dfa30a-6e9b-4b08-8479-9b42dc6dd6ca"/>
        <filter val="23205b87-cb3d-4fa6-861b-411068d93113"/>
        <filter val="bd599e62-8652-460b-b189-f95a19f1baea"/>
        <filter val="31fa5689-65e8-409c-9fd3-d6f4b5db916a"/>
        <filter val="1196c671-40ec-4c8a-9347-51c1e8f4a72f"/>
        <filter val="e1e6d335-d797-4670-8ebc-5a3bfd37a232"/>
        <filter val="1db1a350-edc9-4afc-a153-dcd5cbf17590"/>
        <filter val="300ea8ce-e972-42bf-a5d8-7c4c54334606"/>
        <filter val="9498e0dd-bb3d-4fa2-8fb5-ee9b4f5f6bb5"/>
        <filter val="b5a0555a-6c17-46c8-a1c4-5723bee0d4d5"/>
        <filter val="f80f78b2-59c9-4dd7-8c89-b0ca0dc0aed1"/>
        <filter val="4c3ffe6c-25b3-434f-9097-135029326c8b"/>
        <filter val="aaebbdf1-9396-409f-b523-aed919b9a1e2"/>
        <filter val="224dc506-5980-4dc5-ab7a-715854156c90"/>
        <filter val="e64f794a-5e0a-44ac-9c7d-686a36650c07"/>
        <filter val="338a1db3-dab3-47e2-a0f1-91b8b780e4b9"/>
        <filter val="6785f110-11df-455f-a145-6f3804eef269"/>
        <filter val="2fbfdfaf-12b7-4e91-a695-b86717b68ecb"/>
        <filter val="af1c0292-529e-4f0d-b0af-39fafe69e813"/>
        <filter val="0d6bc34d-5cc5-449f-aba2-81dbc5661381"/>
        <filter val="2b7aa15d-ed65-4b79-a67e-47480c615bd1"/>
        <filter val="2c5657d8-31d9-4c9c-b479-4b4278fd6f8d"/>
        <filter val="0fe814a2-82d2-4f43-9b72-76d91d04b61f"/>
        <filter val="0c89c95b-504c-4230-a716-b018a3692258"/>
        <filter val="533495b6-cb6e-46c5-95cf-4a0339b66f0c"/>
        <filter val="a1a8a41c-261e-4288-8a4c-72e2e3822965"/>
        <filter val="c5440c39-ef95-4f0d-a59d-7e4098a98e8f"/>
        <filter val="bc046c33-ec57-4d14-8185-9744521712cc"/>
        <filter val="98b5648e-aa11-4ff0-b01f-67fee27f4b99"/>
        <filter val="4dca5cc6-eb83-4a19-a04e-f6a8bc9879f7"/>
        <filter val="18ccd361-dbb0-4c53-945f-f0971d507886"/>
        <filter val="0666d7dd-1630-4d23-a2dd-c378134f8277"/>
        <filter val="476dc712-1569-4351-b32d-15087e425a38"/>
        <filter val="4f92e864-ac9b-4f4a-8a55-ebb2059801ba"/>
        <filter val="3db40130-b687-4d38-b104-48e27e0b8013"/>
        <filter val="dbddc023-4471-496c-9336-2366764eea80"/>
        <filter val="eba7c5fa-f084-4b30-a19d-3e718687957f"/>
        <filter val="70be4603-0d96-4c0f-b059-011f8ef52fce"/>
        <filter val="6171c906-f8dc-461c-b4c2-87f4d8caca21"/>
        <filter val="4f4069d2-e3c4-4adc-ae4d-e061977d2b6a"/>
        <filter val="9bd2aecd-a3df-4312-a990-0c0101941556"/>
        <filter val="5cefb499-ecdd-42af-a881-863ad050a4e0"/>
        <filter val="d3a7d18b-c21f-4092-8354-255809686496"/>
        <filter val="1dde4e68-653e-4c4b-b17a-5cb8db43bd96"/>
        <filter val="99e4175a-63a1-4049-bcc0-b6e8af330269"/>
        <filter val="0cc03401-a883-4b58-8665-4a16b219c811"/>
        <filter val="e84cc02d-5689-4916-be46-765eb6f28fc5"/>
        <filter val="c0e5a78f-d951-4eab-88dc-77be9f53ba80"/>
        <filter val="4c891343-3857-4dfa-a143-cf4f3cf0c21e"/>
        <filter val="7c5a75e0-fee4-45dd-b662-068126f0edfc"/>
        <filter val="94ccb19e-9e8c-47db-a84f-c99b392702a4"/>
        <filter val="9071d0ec-003d-4da4-afd0-d685b224929c"/>
        <filter val="92cb5b91-3a3a-43ca-bb78-b5a64fbc6a60"/>
        <filter val="f4857a9f-b13b-43e7-ac6b-85fef0a13e7d"/>
        <filter val="14f88841-8d56-486d-bf0b-4e761304b5a2"/>
        <filter val="424889fb-e8de-4daa-9f3d-458b979c7258"/>
        <filter val="a2f5f27f-9c48-46b0-83f4-f0c9acb4ce13"/>
        <filter val="3ac90728-b170-4595-9d15-dfde7c14a330"/>
        <filter val="31ea7044-d4bf-40b0-a954-f15dd91b12f1"/>
        <filter val="b45cdccb-7d65-4ea4-9fae-1c9016f7e969"/>
        <filter val="bffe861f-96a5-4bef-950b-80cf2090eb12"/>
        <filter val="37c0a6b0-423b-4e53-a690-18d612b55f99"/>
        <filter val="3fea1547-33ef-4952-bdcc-cbfc8613aae7"/>
        <filter val="ecf8e9b4-949f-4648-939d-cc7313606b51"/>
        <filter val="2ce1a2dc-acb4-4c0c-9e31-a5535d7352a2"/>
        <filter val="c5982ee3-0a36-4c8e-893d-47c0f50262b5"/>
        <filter val="06a6afe8-3248-4cf7-93bb-2e2c2c9a6fc6"/>
        <filter val="16ed1f73-fd77-458a-ab58-cff307c171f3"/>
        <filter val="fd70d810-49e4-40fe-b2c2-a5c2d43fb587"/>
        <filter val="8c129678-4242-4143-9f30-2d13424060bf"/>
        <filter val="b23512ba-8ab8-4752-8ed5-c85d5494760e"/>
        <filter val="e72579b3-e271-43f1-b74f-d4f8a92144aa"/>
        <filter val="c7347f68-2ef2-4ea0-a030-fd4b0ab1b6cc"/>
        <filter val="f7342c30-0778-475d-8878-abd1db4e3e85"/>
        <filter val="1a93ae42-56a1-4868-b0c3-3c4eb05bc708"/>
      </filters>
    </filterColumn>
  </autoFilter>
  <hyperlinks>
    <hyperlink ref="AY1" r:id="rId1" display="https://www.mysuitecfdi.com/login.aspx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2023-04-07T01:35:25Z</dcterms:created>
  <dc:creator>Anaid Torres</dc:creator>
  <dc:description/>
  <dc:language>es-MX</dc:language>
  <cp:lastModifiedBy/>
  <dcterms:modified xsi:type="dcterms:W3CDTF">2023-04-09T20:55:55Z</dcterms:modified>
  <cp:revision>5</cp:revision>
  <dc:subject/>
  <dc:title/>
</cp:coreProperties>
</file>